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45" activeTab="5"/>
  </bookViews>
  <sheets>
    <sheet name="精神类1" sheetId="4" r:id="rId1"/>
    <sheet name="精神类2" sheetId="5" r:id="rId2"/>
    <sheet name="康复1" sheetId="6" r:id="rId3"/>
    <sheet name="康复2" sheetId="7" r:id="rId4"/>
    <sheet name="康复废止续" sheetId="8" r:id="rId5"/>
    <sheet name="美容类" sheetId="1" r:id="rId6"/>
    <sheet name="废止表1" sheetId="2" r:id="rId7"/>
    <sheet name="废止表2" sheetId="3" r:id="rId8"/>
  </sheets>
  <externalReferences>
    <externalReference r:id="rId9"/>
    <externalReference r:id="rId10"/>
  </externalReferences>
  <definedNames>
    <definedName name="_xlnm._FilterDatabase" localSheetId="5" hidden="1">美容类!$A$4:$L$207</definedName>
    <definedName name="_xlnm.Print_Area" localSheetId="5">美容类!$A$1:$L$207</definedName>
    <definedName name="_xlnm.Print_Titles" localSheetId="5">美容类!$1:$4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<sst xmlns="http://schemas.openxmlformats.org/spreadsheetml/2006/main" count="2087" uniqueCount="1124">
  <si>
    <t>附件1-1</t>
  </si>
  <si>
    <t>怀化市精神治疗类医疗服务项目价格表</t>
  </si>
  <si>
    <t>序号</t>
  </si>
  <si>
    <t>项目编码</t>
  </si>
  <si>
    <t>项目名称</t>
  </si>
  <si>
    <t>服务产出</t>
  </si>
  <si>
    <t>价格构成</t>
  </si>
  <si>
    <t>加收项</t>
  </si>
  <si>
    <t>扩展项</t>
  </si>
  <si>
    <t>计价
单位</t>
  </si>
  <si>
    <t>计价说明</t>
  </si>
  <si>
    <t>一类
价格</t>
  </si>
  <si>
    <t>二类价格</t>
  </si>
  <si>
    <t>三类价格</t>
  </si>
  <si>
    <t>基层价格</t>
  </si>
  <si>
    <t>价格单位：元</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</si>
  <si>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</si>
  <si>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</si>
  <si>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</si>
  <si>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</si>
  <si>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01每增加10分钟加收</t>
  </si>
  <si>
    <t>半小时</t>
  </si>
  <si>
    <t>不与心理咨询同时收取。每日治疗超过60分钟按60分钟收费。</t>
  </si>
  <si>
    <t>013115000010001</t>
  </si>
  <si>
    <t>心理治疗（个体）-每增加10分钟（加收20%）</t>
  </si>
  <si>
    <t>013115000020000</t>
  </si>
  <si>
    <t>心理治疗（家庭）</t>
  </si>
  <si>
    <t>由精神科医师、心理治疗师针对精神心理障碍家庭的精神心理问题，采取合适的心理干预治疗技术，改善患者家庭的心理疾病症状。</t>
  </si>
  <si>
    <t>01每增加20分钟加收</t>
  </si>
  <si>
    <t>小时</t>
  </si>
  <si>
    <t>不与心理咨询同时收取。每日治疗超过120分钟按120分钟收费。</t>
  </si>
  <si>
    <t>013115000020001</t>
  </si>
  <si>
    <t>心理治疗（家庭）-每增加20分钟（加收20%）</t>
  </si>
  <si>
    <t>013115000030000</t>
  </si>
  <si>
    <t>心理治疗（团体）</t>
  </si>
  <si>
    <t>由精神科医师、心理治疗师采取一对多或多对多的方式，针对精神心理障碍患者的精神心理问题，采取合适的心理干预治疗技术，改善患者的心理疾病症状。</t>
  </si>
  <si>
    <t>不与心理咨询同时收取。每日治疗超过120分钟按120分钟收费。团体治疗人数不得超过15人。</t>
  </si>
  <si>
    <t>013115000030001</t>
  </si>
  <si>
    <t>心理治疗（团体）-每增加20分钟（加收20%）</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</si>
  <si>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</si>
  <si>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</si>
  <si>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</si>
  <si>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</si>
  <si>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次</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</si>
  <si>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</si>
  <si>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</si>
  <si>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</si>
  <si>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</si>
  <si>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</si>
  <si>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</si>
  <si>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</si>
  <si>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</si>
  <si>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</si>
  <si>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1.实施多参数监护无抽搐电休克治疗时，可正常收取全身麻醉、麻醉监测、注射费等费用。2.非多参数监护无抽搐电休克治疗按10%计费。</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</si>
  <si>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</si>
  <si>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</si>
  <si>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</si>
  <si>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</si>
  <si>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</si>
  <si>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</si>
  <si>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精神康复治疗（个人）-每增加10分钟（加收20%）</t>
  </si>
  <si>
    <t>013115000070000</t>
  </si>
  <si>
    <t>精神康复治疗（家庭）</t>
  </si>
  <si>
    <t>通过一对多的形式，由专业的人员对相关精神障碍的患者家庭进行康复训练，改善其精神状态。</t>
  </si>
  <si>
    <t>每日治疗超过90分钟按90分钟收费。</t>
  </si>
  <si>
    <t>013115000070001</t>
  </si>
  <si>
    <t>精神康复治疗（家庭）-每增加10分钟（加收20%）</t>
  </si>
  <si>
    <t>013115000080000</t>
  </si>
  <si>
    <t>精神康复治疗（团体）</t>
  </si>
  <si>
    <t>通过一对多或多对多的形式，由专业的人员对相关精神障碍的患者进行康复训练，改善其精神功能状态。</t>
  </si>
  <si>
    <t>每日治疗超过90分钟按90分钟收费;团体治疗人数不得超过15人。</t>
  </si>
  <si>
    <t>013115000080001</t>
  </si>
  <si>
    <t>精神康复治疗（团体）-每增加10分钟（加收20%）</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</si>
  <si>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</si>
  <si>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</si>
  <si>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</si>
  <si>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</si>
  <si>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</si>
  <si>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本指南以精神心理治疗为重点，按照精神心理治疗方式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精神心理类项目在操作层面存在差异，但在价格项目和定价水平层面具备合并同类项的条件，立项指南对目前常用的精神心理类项目进行了合并。医疗服务的政府指导价为最高限价，下浮不限；医疗机构的医疗技术创新改良，申报新增医疗服务价格项目的，采取“现有项目兼容”的方式简化处理，按照对应的立项指南项目执行。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4.本指南所称“扩展项”，指同一项目下以不同方式提供或在不同场景应用时，只扩展价格项目适用范围、不额外加价的一类子项，子项的价格按主项目执行。
5.本指南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立项指南落地前价格项目除外内容的可收费医用耗材，按照实际采购价格零差率销售另行收费。
6.本指南中涉及“包括……”“……等”的，属于开放型表述，所指对象不仅局限于表述中列明的事项，也包括未列明的同类事项。
7.本指南所称的“心理治疗”指线下或运用线上实时视频交互手段实现的治疗，录音录像等不得按此收费。
8.本指南所指的团体治疗人数不得超过15人。</t>
  </si>
  <si>
    <t>附件1-2</t>
  </si>
  <si>
    <t>怀化市精神类医疗服务价格项目废止表</t>
  </si>
  <si>
    <t>财务分类代码</t>
  </si>
  <si>
    <t>国家项目代码</t>
  </si>
  <si>
    <t>国家项目名称</t>
  </si>
  <si>
    <t>地方项目代码</t>
  </si>
  <si>
    <t>地方项目名称</t>
  </si>
  <si>
    <t>地方项目内涵（或章节说明）</t>
  </si>
  <si>
    <t>除外内容</t>
  </si>
  <si>
    <t>计价单位</t>
  </si>
  <si>
    <t>二类
价格</t>
  </si>
  <si>
    <t>三类
价格</t>
  </si>
  <si>
    <t>备注</t>
  </si>
  <si>
    <t>精神科量表测查</t>
  </si>
  <si>
    <t>/</t>
  </si>
  <si>
    <t/>
  </si>
  <si>
    <t>D</t>
  </si>
  <si>
    <t>003115020020000</t>
  </si>
  <si>
    <t>003115020030000</t>
  </si>
  <si>
    <t>尿MHPG测定</t>
  </si>
  <si>
    <t>E</t>
  </si>
  <si>
    <t>003115030020000</t>
  </si>
  <si>
    <t>常温冬眠治疗监测</t>
  </si>
  <si>
    <t>003115030030000</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</si>
  <si>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</si>
  <si>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日</t>
  </si>
  <si>
    <t>003115030040000</t>
  </si>
  <si>
    <t>电休克治疗</t>
  </si>
  <si>
    <t>003115030050000</t>
  </si>
  <si>
    <t>多参数监护无抽搐电休克治疗</t>
  </si>
  <si>
    <t>含药物、监护仪护理</t>
  </si>
  <si>
    <t>003115030060000</t>
  </si>
  <si>
    <t>暴露疗法和半暴露疗法</t>
  </si>
  <si>
    <t>003115030070000</t>
  </si>
  <si>
    <t>胰岛素低血糖和休克治疗</t>
  </si>
  <si>
    <t>003115030080000</t>
  </si>
  <si>
    <t>行为观察和治疗</t>
  </si>
  <si>
    <t>003115030090000</t>
  </si>
  <si>
    <t>冲动行为干预治疗</t>
  </si>
  <si>
    <t>003115030130000</t>
  </si>
  <si>
    <t>智能电针治疗</t>
  </si>
  <si>
    <t>003115030140000</t>
  </si>
  <si>
    <t>经络氧疗法</t>
  </si>
  <si>
    <t>003115030150000</t>
  </si>
  <si>
    <t>感觉统合治疗</t>
  </si>
  <si>
    <t>003115030160000</t>
  </si>
  <si>
    <t>工娱治疗</t>
  </si>
  <si>
    <t>003115030170000</t>
  </si>
  <si>
    <t>特殊工娱治疗</t>
  </si>
  <si>
    <t>003115030180000</t>
  </si>
  <si>
    <t>音乐治疗</t>
  </si>
  <si>
    <t>003115030190000</t>
  </si>
  <si>
    <t>暗示治疗</t>
  </si>
  <si>
    <t>003115030200000</t>
  </si>
  <si>
    <t>松弛治疗</t>
  </si>
  <si>
    <t>003115030210000</t>
  </si>
  <si>
    <t>漂浮治疗</t>
  </si>
  <si>
    <t>003115030230000</t>
  </si>
  <si>
    <t>每次40分钟</t>
  </si>
  <si>
    <t>003115030240000</t>
  </si>
  <si>
    <t>心理治疗</t>
  </si>
  <si>
    <t>003115030250000</t>
  </si>
  <si>
    <t>麻醉分析</t>
  </si>
  <si>
    <t>003115030260000</t>
  </si>
  <si>
    <t>催眠治疗</t>
  </si>
  <si>
    <t>003115030270000</t>
  </si>
  <si>
    <t>森田疗法</t>
  </si>
  <si>
    <t>003115030280000</t>
  </si>
  <si>
    <t>行为矫正治疗</t>
  </si>
  <si>
    <t>003115030290000</t>
  </si>
  <si>
    <t>厌恶治疗</t>
  </si>
  <si>
    <t>003115030300000</t>
  </si>
  <si>
    <t>脱瘾治疗</t>
  </si>
  <si>
    <t>含药物、治疗、检查</t>
  </si>
  <si>
    <t>床位费、非脱瘾治疗以外的其他躯体疾病治疗</t>
  </si>
  <si>
    <t>自愿或强迫治疗</t>
  </si>
  <si>
    <t>311503030-1</t>
  </si>
  <si>
    <t>脱抑治疗</t>
  </si>
  <si>
    <t>疗程</t>
  </si>
  <si>
    <t>311503030-2</t>
  </si>
  <si>
    <t>戒毒治疗</t>
  </si>
  <si>
    <t>附件2-1</t>
  </si>
  <si>
    <t>怀化市康复类医疗服务项目价格表</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</si>
  <si>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</si>
  <si>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</si>
  <si>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</si>
  <si>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</si>
  <si>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01人工智能辅助训练</t>
  </si>
  <si>
    <t>1.每日限计费1个小时。2.此项目价格构成已涵盖声、光、电等各种感觉刺激费用，用于同一治疗目的时不再重复收取相关物理治疗项目费用。</t>
  </si>
  <si>
    <t>015200000010001</t>
  </si>
  <si>
    <t>意识功能训练-每增加10分钟（加收30%）</t>
  </si>
  <si>
    <t>每增加10分钟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</si>
  <si>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</si>
  <si>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</si>
  <si>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</si>
  <si>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</si>
  <si>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</si>
  <si>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</si>
  <si>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每日限计费1个小时。</t>
  </si>
  <si>
    <t>015200000020001</t>
  </si>
  <si>
    <t>认知功能训练-每增加10分钟（加收30%）</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</si>
  <si>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</si>
  <si>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</si>
  <si>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</si>
  <si>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</si>
  <si>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</si>
  <si>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</si>
  <si>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</si>
  <si>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t>吞咽功能训练-每增加10分钟（加收30%）</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</si>
  <si>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</si>
  <si>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</si>
  <si>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</si>
  <si>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</si>
  <si>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</si>
  <si>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</si>
  <si>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015200000040001</t>
  </si>
  <si>
    <t>言语功能训练-每增加10分钟（加收30%）</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</si>
  <si>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</si>
  <si>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</si>
  <si>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</si>
  <si>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</si>
  <si>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</si>
  <si>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</si>
  <si>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01每增加10分钟加收
11运动功能训练（水中）</t>
  </si>
  <si>
    <t>每日限计费100分钟。</t>
  </si>
  <si>
    <t>015200000050001</t>
  </si>
  <si>
    <t>运动功能训练-每增加10分钟（加收30%）</t>
  </si>
  <si>
    <t>015200000050011</t>
  </si>
  <si>
    <t>运动功能训练-运动功能训练（水中）（加收50%）</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</si>
  <si>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</si>
  <si>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</si>
  <si>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</si>
  <si>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</si>
  <si>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</si>
  <si>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</si>
  <si>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</si>
  <si>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t>脏器功能训练-每增加10分钟（加收30%）</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</si>
  <si>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</si>
  <si>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</si>
  <si>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</si>
  <si>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</si>
  <si>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</si>
  <si>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</si>
  <si>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015200000070001</t>
  </si>
  <si>
    <t>辅助器具使用训练-每增加10分钟（加收30%）</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</si>
  <si>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</si>
  <si>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</si>
  <si>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</si>
  <si>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</si>
  <si>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</si>
  <si>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</si>
  <si>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每日限计费1个小时。不与临床量表项目同时收取。</t>
  </si>
  <si>
    <t>015200000080001</t>
  </si>
  <si>
    <t>生活技能康复训练-每增加10分钟（加收30%）</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</si>
  <si>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</si>
  <si>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</si>
  <si>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</si>
  <si>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</si>
  <si>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</si>
  <si>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015200000090001</t>
  </si>
  <si>
    <t>职业技能康复训练-每增加10分钟（加收30%）</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</si>
  <si>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</si>
  <si>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</si>
  <si>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</si>
  <si>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</si>
  <si>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</si>
  <si>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015200000100001</t>
  </si>
  <si>
    <t>神经发育障碍康复训练（个体）-每增加10分钟（加收30%）</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</si>
  <si>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</si>
  <si>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</si>
  <si>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</si>
  <si>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</si>
  <si>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</si>
  <si>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每日限计费1个小时。团体训练人数不得超过15人。</t>
  </si>
  <si>
    <t>015200000110001</t>
  </si>
  <si>
    <t>神经发育障碍康复训练（团体）-每增加10分钟（加收30%）</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</si>
  <si>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</si>
  <si>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</si>
  <si>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</si>
  <si>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</si>
  <si>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</si>
  <si>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</si>
  <si>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01人工智能辅助检查</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</si>
  <si>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</si>
  <si>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</si>
  <si>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</si>
  <si>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</si>
  <si>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</si>
  <si>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</si>
  <si>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</si>
  <si>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</si>
  <si>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</si>
  <si>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</si>
  <si>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</si>
  <si>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</si>
  <si>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</si>
  <si>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</si>
  <si>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</si>
  <si>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</si>
  <si>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</si>
  <si>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</si>
  <si>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</si>
  <si>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</si>
  <si>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</si>
  <si>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</si>
  <si>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</si>
  <si>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</si>
  <si>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</si>
  <si>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</si>
  <si>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</si>
  <si>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</si>
  <si>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</si>
  <si>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t>使用说明：
1.本指南以康复治疗为重点，按照功能障碍类型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康复类项目在操作层面存在差异，但在价格项目和定价水平层面具备合并同类项的条件，立项指南对目前常用的康复类项目进行了合并。医疗服务的政府指导价为最高限价，下浮不限；医疗机构的医疗技术创新改良，申报新增医疗服务价格项目的，采取“现有项目兼容”的方式简化处理，按照对应的立项指南项目执行。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每增加10分钟加收”和“11运动功能训练（水中）加收”可以同时收取。
4.本指南所称“扩展项”，指同一项目下以不同方式提供或在不同场景应用时，只扩展价格项目适用范围、不额外加价的一类子项，子项的价格按主项目执行。
5.本指南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立项指南落地前价格项目除外内容的可收费医用耗材，按照实际采购价格零差率销售另行收费。
6.本指南中涉及“包括……”“……等”的，属于开放型表述，所指对象不仅局限于表述中列明的事项，也包括未列明的同类事项。
7.本指南所称的“人工智能辅助检查或训练”是指应用人工智能技术辅助进行的康复检查或训练，不得与主项目同时收费。
8.本指南中指的团体训练人数不得超过15人。</t>
  </si>
  <si>
    <t>附件2-2</t>
  </si>
  <si>
    <t>怀化市康复类医疗服务价格项目废止表</t>
  </si>
  <si>
    <t>003115030220000</t>
  </si>
  <si>
    <t>听力整合及语言训练</t>
  </si>
  <si>
    <t>003402000020000</t>
  </si>
  <si>
    <t>仪器平衡功能评定</t>
  </si>
  <si>
    <t>003402000040000</t>
  </si>
  <si>
    <t>等速肌力测定</t>
  </si>
  <si>
    <t>每关节</t>
  </si>
  <si>
    <t>003402000070000</t>
  </si>
  <si>
    <t>步态分析检查</t>
  </si>
  <si>
    <t>儿童足底压力分析检查加收65元</t>
  </si>
  <si>
    <t>003402000170000</t>
  </si>
  <si>
    <t>心功能康复评定</t>
  </si>
  <si>
    <t>003402000190000</t>
  </si>
  <si>
    <t>人体残伤测定</t>
  </si>
  <si>
    <t>003402000200000</t>
  </si>
  <si>
    <t>运动疗法</t>
  </si>
  <si>
    <t>全身肌力训练、各关节活动度训练、徒手体操、器械训练、步态平衡功能训练、骨质疏松治疗、呼吸训练分别参照执行</t>
  </si>
  <si>
    <t>一次性呼吸训练器</t>
  </si>
  <si>
    <t>45分钟
/次</t>
  </si>
  <si>
    <t>003402000210000</t>
  </si>
  <si>
    <t>减重支持系统训练</t>
  </si>
  <si>
    <t>40分钟
/次</t>
  </si>
  <si>
    <t>003402000220000</t>
  </si>
  <si>
    <t>轮椅功能训练</t>
  </si>
  <si>
    <t>003402000230000</t>
  </si>
  <si>
    <t>电动起立床训练</t>
  </si>
  <si>
    <t>003402000240000</t>
  </si>
  <si>
    <t>平衡功能训练</t>
  </si>
  <si>
    <t>003402000250000</t>
  </si>
  <si>
    <t>手功能训练</t>
  </si>
  <si>
    <t>支具</t>
  </si>
  <si>
    <t>003402000260000</t>
  </si>
  <si>
    <t>关节松动训练</t>
  </si>
  <si>
    <t>小关节(指关节)、大关节分别参照执行</t>
  </si>
  <si>
    <t>003402000270000</t>
  </si>
  <si>
    <t>有氧训练</t>
  </si>
  <si>
    <t>氧气</t>
  </si>
  <si>
    <t>003402000280000</t>
  </si>
  <si>
    <t>文体训练</t>
  </si>
  <si>
    <t>003402000290000</t>
  </si>
  <si>
    <t>引导式教育训练</t>
  </si>
  <si>
    <t>003402000300000</t>
  </si>
  <si>
    <t>等速肌力训练</t>
  </si>
  <si>
    <t>003402000310000</t>
  </si>
  <si>
    <t>作业疗法</t>
  </si>
  <si>
    <t>含日常生活动作训练</t>
  </si>
  <si>
    <t>自助具</t>
  </si>
  <si>
    <t>003402000320000</t>
  </si>
  <si>
    <t>职业功能训练</t>
  </si>
  <si>
    <t>45分钟/次</t>
  </si>
  <si>
    <t>003402000330000</t>
  </si>
  <si>
    <t>口吃训练</t>
  </si>
  <si>
    <t>30分钟
/次</t>
  </si>
  <si>
    <t>003402000340000</t>
  </si>
  <si>
    <t>言语训练</t>
  </si>
  <si>
    <t>003402000350000</t>
  </si>
  <si>
    <t>儿童听力障碍语言训练</t>
  </si>
  <si>
    <t>003402000360000</t>
  </si>
  <si>
    <t>构音障碍训练</t>
  </si>
  <si>
    <t>003402000370000</t>
  </si>
  <si>
    <t>吞咽功能障碍训练</t>
  </si>
  <si>
    <t>003402000380000</t>
  </si>
  <si>
    <t>认知知觉功能障碍训练</t>
  </si>
  <si>
    <t>003402000390000</t>
  </si>
  <si>
    <t>康复评定</t>
  </si>
  <si>
    <t>含咨询</t>
  </si>
  <si>
    <t>003402000400000</t>
  </si>
  <si>
    <t>偏瘫肢体综合训练</t>
  </si>
  <si>
    <t>003402000410000</t>
  </si>
  <si>
    <t>脑瘫肢体综合训练</t>
  </si>
  <si>
    <t>003402000420000</t>
  </si>
  <si>
    <t>截瘫肢体综合训练</t>
  </si>
  <si>
    <t>怀化市康复类医疗服务价格项目废止表续</t>
  </si>
  <si>
    <t>试行价格
（元）</t>
  </si>
  <si>
    <t>情景互动训练</t>
  </si>
  <si>
    <t>通过运用可视化情景互动训练仪，根据患者存在的功能障碍情况，选择配件，利用视觉、声觉的反馈进行运动、认知的康复训练，达到训练手眼协调能力、精细化能力、四肢力量训练能力的提高。</t>
  </si>
  <si>
    <t xml:space="preserve"> </t>
  </si>
  <si>
    <t>膀胱功能综合训练</t>
  </si>
  <si>
    <t>通过人工手法促进患者逼尿肌、括约肌功能，从而进行膀胱功能训练包括出入量控制训练、间歇导尿训练、膀胱括约肌控制力训练、排尿反射训练等，有效促进膀胱容量-压力关系，为神经源性膀胱功能障碍的患者实施精准有效的康复治疗。</t>
  </si>
  <si>
    <t>所定价格涵盖各项训练操作的人力资源和基本物质资源消耗。</t>
  </si>
  <si>
    <t>30分钟/次</t>
  </si>
  <si>
    <t>肢体康复机器人辅助训练</t>
  </si>
  <si>
    <t>机器人辅助功能康复训练，提高肢体运动、感觉、步行能力，刺激大脑重建功能区域。</t>
  </si>
  <si>
    <t>所定价格涵盖患者训练肢体长度、围度、活动度等测量，设置机器人训练参数，转移、上机、固定、预训练、训练、监测、下机等操作步骤的人力资源和基本物质资源消耗。</t>
  </si>
  <si>
    <t>不足 30 分钟按 30 分钟收取，每天不超过 2
次。</t>
  </si>
  <si>
    <t>膀胱容量压力测定</t>
  </si>
  <si>
    <t>通过检测膀胱内压（腹内压）或测定膀胱在储尿期与排尿期内压的变化，观察膀胱储尿期压力与容量关系，评估膀胱功能障碍的类型，指导膀胱训练或腹内高压治疗。</t>
  </si>
  <si>
    <t>所定价格涵盖硬化局部注射、膀胱灌注、膀胱残余尿量、导尿、膀胱冲洗、膀胱持续冲洗、测压及报告分析等操作步骤的人力资源和基本物质资源消耗。</t>
  </si>
  <si>
    <t>怀医保发〔2024〕9号</t>
  </si>
  <si>
    <t>附件3-1</t>
  </si>
  <si>
    <t>怀化市美容整形类医疗服务项目价格表</t>
  </si>
  <si>
    <t>一类价格</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</si>
  <si>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</si>
  <si>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</si>
  <si>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</si>
  <si>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</si>
  <si>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</si>
  <si>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</si>
  <si>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市场调节价</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</si>
  <si>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</si>
  <si>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</si>
  <si>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</si>
  <si>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</si>
  <si>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</si>
  <si>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</si>
  <si>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</si>
  <si>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</si>
  <si>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</si>
  <si>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</si>
  <si>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</si>
  <si>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</si>
  <si>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</si>
  <si>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</si>
  <si>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</si>
  <si>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</si>
  <si>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</si>
  <si>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</si>
  <si>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</si>
  <si>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</si>
  <si>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</si>
  <si>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</si>
  <si>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</si>
  <si>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</si>
  <si>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</si>
  <si>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</si>
  <si>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</si>
  <si>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</si>
  <si>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</si>
  <si>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</si>
  <si>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</si>
  <si>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</si>
  <si>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</si>
  <si>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</si>
  <si>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</si>
  <si>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</si>
  <si>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</si>
  <si>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</si>
  <si>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</si>
  <si>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</si>
  <si>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</si>
  <si>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</si>
  <si>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</si>
  <si>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</si>
  <si>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</si>
  <si>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t>01特殊部位</t>
  </si>
  <si>
    <t>1.本项目中的“次”指每次注射的部位，部位包括：眉间纹、鱼尾纹、眼袋纹、额纹、鼻背纹、颏部、颈阔肌、腋窝、手足等各类需要改善的部位。
2.本项目中的“特殊部位”指：咬肌、斜方肌、腓肠肌。</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</si>
  <si>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</si>
  <si>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</si>
  <si>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</si>
  <si>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</si>
  <si>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</si>
  <si>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</si>
  <si>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</si>
  <si>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</si>
  <si>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</si>
  <si>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</si>
  <si>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</si>
  <si>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</si>
  <si>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</si>
  <si>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01再次手术
11浅表肌肉腱膜折叠
21骨膜下除皱</t>
  </si>
  <si>
    <t>部位</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</si>
  <si>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</si>
  <si>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</si>
  <si>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</si>
  <si>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</si>
  <si>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</si>
  <si>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</si>
  <si>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</si>
  <si>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</si>
  <si>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</si>
  <si>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</si>
  <si>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</si>
  <si>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</si>
  <si>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</si>
  <si>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</si>
  <si>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</si>
  <si>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</si>
  <si>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</si>
  <si>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</si>
  <si>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</si>
  <si>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</si>
  <si>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</si>
  <si>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</si>
  <si>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</si>
  <si>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</si>
  <si>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</si>
  <si>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</si>
  <si>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</si>
  <si>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</si>
  <si>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</si>
  <si>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</si>
  <si>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</si>
  <si>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</si>
  <si>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</si>
  <si>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</si>
  <si>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</si>
  <si>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单侧</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</si>
  <si>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</si>
  <si>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</si>
  <si>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</si>
  <si>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</si>
  <si>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</si>
  <si>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</si>
  <si>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</si>
  <si>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</si>
  <si>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01再次手术
11涉及真皮或肌肉</t>
  </si>
  <si>
    <t>01眉再造
11隆眉
21眉下部整形</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</si>
  <si>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</si>
  <si>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</si>
  <si>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</si>
  <si>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</si>
  <si>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</si>
  <si>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</si>
  <si>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</si>
  <si>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</si>
  <si>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</si>
  <si>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</si>
  <si>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</si>
  <si>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</si>
  <si>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</si>
  <si>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</si>
  <si>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</si>
  <si>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</si>
  <si>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</si>
  <si>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</si>
  <si>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01再次手术
11睑板楔形切除
21外眦锚定</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</si>
  <si>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</si>
  <si>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</si>
  <si>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</si>
  <si>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</si>
  <si>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</si>
  <si>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</si>
  <si>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</si>
  <si>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</si>
  <si>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</si>
  <si>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01再次手术
11上睑提肌腱膜调整
21筋膜鞘异常</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</si>
  <si>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</si>
  <si>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</si>
  <si>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</si>
  <si>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</si>
  <si>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</si>
  <si>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</si>
  <si>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</si>
  <si>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</si>
  <si>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</si>
  <si>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01再次手术</t>
  </si>
  <si>
    <t>01外眦眼轮匝肌离断</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</si>
  <si>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</si>
  <si>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</si>
  <si>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</si>
  <si>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</si>
  <si>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</si>
  <si>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</si>
  <si>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</si>
  <si>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</si>
  <si>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</si>
  <si>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</si>
  <si>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</si>
  <si>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</si>
  <si>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01眼轮匝肌下脂肪整形</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</si>
  <si>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</si>
  <si>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</si>
  <si>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</si>
  <si>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</si>
  <si>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</si>
  <si>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</si>
  <si>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</si>
  <si>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</si>
  <si>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</si>
  <si>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</si>
  <si>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</si>
  <si>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</si>
  <si>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</si>
  <si>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</si>
  <si>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</si>
  <si>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</si>
  <si>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01耳廓其他部位整形</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</si>
  <si>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</si>
  <si>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</si>
  <si>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</si>
  <si>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</si>
  <si>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</si>
  <si>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</si>
  <si>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</si>
  <si>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</si>
  <si>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</si>
  <si>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</si>
  <si>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</si>
  <si>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</si>
  <si>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</si>
  <si>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</si>
  <si>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</si>
  <si>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</si>
  <si>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</si>
  <si>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</si>
  <si>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</si>
  <si>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</si>
  <si>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</si>
  <si>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</si>
  <si>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</si>
  <si>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01再次手术
11自体组织移植</t>
  </si>
  <si>
    <t>016200000260001T</t>
  </si>
  <si>
    <t>隆鼻费-再次手术（加收）</t>
  </si>
  <si>
    <t>016200000260011T</t>
  </si>
  <si>
    <t>隆鼻费-自体组织移植（加收）</t>
  </si>
  <si>
    <t>016200000270000T</t>
  </si>
  <si>
    <t>鼻再造费</t>
  </si>
  <si>
    <t>通过整形手术方式进行部分或全部鼻再造，满足患者需求。</t>
  </si>
  <si>
    <t>01自体组织移植</t>
  </si>
  <si>
    <t>016200000270001T</t>
  </si>
  <si>
    <t>鼻再造费-自体组织移植（加收）</t>
  </si>
  <si>
    <t>016200000280000T</t>
  </si>
  <si>
    <t>鼻翼整形费</t>
  </si>
  <si>
    <t>通过整形手术方式修整鼻翼，满足患者需求。</t>
  </si>
  <si>
    <t>01鼻槛整形</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</si>
  <si>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</si>
  <si>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</si>
  <si>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</si>
  <si>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</si>
  <si>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</si>
  <si>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</si>
  <si>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</si>
  <si>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</si>
  <si>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</si>
  <si>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</si>
  <si>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</si>
  <si>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</si>
  <si>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</si>
  <si>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</si>
  <si>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</si>
  <si>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</si>
  <si>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</si>
  <si>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</si>
  <si>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</si>
  <si>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</si>
  <si>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</si>
  <si>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</si>
  <si>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</si>
  <si>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</si>
  <si>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</si>
  <si>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</si>
  <si>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</si>
  <si>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</si>
  <si>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</si>
  <si>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</si>
  <si>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</si>
  <si>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</si>
  <si>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01再次手术
11口轮匝肌重建
21红唇精细结构形态调整</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</si>
  <si>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</si>
  <si>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</si>
  <si>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</si>
  <si>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</si>
  <si>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</si>
  <si>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</si>
  <si>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</si>
  <si>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</si>
  <si>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</si>
  <si>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</si>
  <si>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</si>
  <si>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</si>
  <si>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</si>
  <si>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</si>
  <si>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</si>
  <si>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01再次手术
11口轮匝肌重建</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</si>
  <si>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</si>
  <si>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</si>
  <si>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</si>
  <si>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</si>
  <si>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</si>
  <si>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</si>
  <si>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</si>
  <si>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</si>
  <si>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</si>
  <si>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</si>
  <si>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</si>
  <si>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</si>
  <si>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</si>
  <si>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</si>
  <si>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01唇部肌肉形态调整</t>
  </si>
  <si>
    <t>016200000380001T</t>
  </si>
  <si>
    <t>唇部继发畸形整形费-唇部肌肉形态调整（加收）</t>
  </si>
  <si>
    <t>016200000390000T</t>
  </si>
  <si>
    <t>下颌截骨整形费</t>
  </si>
  <si>
    <t>通过整形截骨手术方式改善患者下颌骨轮廓形态，满足患者需求。</t>
  </si>
  <si>
    <t>01再次手术
11长弧形截骨</t>
  </si>
  <si>
    <t>01上颌截骨整形</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</si>
  <si>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</si>
  <si>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</si>
  <si>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</si>
  <si>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</si>
  <si>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</si>
  <si>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</si>
  <si>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</si>
  <si>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</si>
  <si>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</si>
  <si>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01再次手术
11自体骨移植
21复杂截骨</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</si>
  <si>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</si>
  <si>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</si>
  <si>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</si>
  <si>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</si>
  <si>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</si>
  <si>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</si>
  <si>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</si>
  <si>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</si>
  <si>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</si>
  <si>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</si>
  <si>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</si>
  <si>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</si>
  <si>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</si>
  <si>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</si>
  <si>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</si>
  <si>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</si>
  <si>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</si>
  <si>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</si>
  <si>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01颅颌面骨延长器取出</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</si>
  <si>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</si>
  <si>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</si>
  <si>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</si>
  <si>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</si>
  <si>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</si>
  <si>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</si>
  <si>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01颧弓轮廓整形 
11上颌轮廓整形</t>
  </si>
  <si>
    <t>016200000440001T</t>
  </si>
  <si>
    <t>颧骨轮廓整形费-再次手术（加收）</t>
  </si>
  <si>
    <t>016200000440100T</t>
  </si>
  <si>
    <t>颧骨轮廓整形费-颧弓轮廓整形（扩展）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</si>
  <si>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</si>
  <si>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</si>
  <si>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</si>
  <si>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</si>
  <si>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</si>
  <si>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</si>
  <si>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01根尖下截骨</t>
  </si>
  <si>
    <t>本项目中的“部位”指左侧上颌骨、右侧上颌骨、左侧下颌骨、右侧下颌骨，不同部位可分别计费。</t>
  </si>
  <si>
    <t>016200000450001T</t>
  </si>
  <si>
    <t>面突截骨整形费-根尖下截骨（加收）</t>
  </si>
  <si>
    <t>016200000460000T</t>
  </si>
  <si>
    <t>颅颌面畸形修复费（常规）</t>
  </si>
  <si>
    <t>通过整形手术方式整复畸形颅颌面，改善外观形态，满足患者需求。</t>
  </si>
  <si>
    <t>01自体骨移植</t>
  </si>
  <si>
    <t>016200000460001T</t>
  </si>
  <si>
    <t>颅颌面畸形修复费（常规）-自体骨移植（加收）</t>
  </si>
  <si>
    <t>016200000470000T</t>
  </si>
  <si>
    <t>颅颌面畸形修复费
（复杂）</t>
  </si>
  <si>
    <t>通过整形手术方式整复复杂颅颌面畸形，改善外观形态，满足患者需求。</t>
  </si>
  <si>
    <t xml:space="preserve">
01自体骨移植
</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</si>
  <si>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</si>
  <si>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</si>
  <si>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</si>
  <si>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</si>
  <si>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</si>
  <si>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</si>
  <si>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</si>
  <si>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</si>
  <si>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</si>
  <si>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</si>
  <si>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</si>
  <si>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</si>
  <si>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</si>
  <si>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</si>
  <si>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</si>
  <si>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</si>
  <si>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</si>
  <si>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</si>
  <si>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</si>
  <si>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</si>
  <si>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</si>
  <si>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</si>
  <si>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</si>
  <si>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</si>
  <si>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</si>
  <si>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</si>
  <si>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</si>
  <si>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</si>
  <si>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</si>
  <si>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</si>
  <si>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01再次手术
11胸锁乳突肌上移</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</si>
  <si>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</si>
  <si>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</si>
  <si>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</si>
  <si>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</si>
  <si>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</si>
  <si>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</si>
  <si>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</si>
  <si>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</si>
  <si>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 xml:space="preserve">
01磨削</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</si>
  <si>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</si>
  <si>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</si>
  <si>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</si>
  <si>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</si>
  <si>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</si>
  <si>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</si>
  <si>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01再次手术
11保留皮片大汗腺</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</si>
  <si>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</si>
  <si>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</si>
  <si>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</si>
  <si>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</si>
  <si>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</si>
  <si>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</si>
  <si>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</si>
  <si>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</si>
  <si>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01联合腋窝松弛
11联合侧胸壁松弛</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</si>
  <si>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</si>
  <si>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</si>
  <si>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</si>
  <si>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</si>
  <si>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</si>
  <si>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</si>
  <si>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</si>
  <si>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</si>
  <si>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01腹壁肌筋膜系统折叠
11大范围腹壁整形</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</si>
  <si>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</si>
  <si>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</si>
  <si>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</si>
  <si>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</si>
  <si>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</si>
  <si>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</si>
  <si>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</si>
  <si>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</si>
  <si>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01联合臀部松弛</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</si>
  <si>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</si>
  <si>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</si>
  <si>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</si>
  <si>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</si>
  <si>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</si>
  <si>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</si>
  <si>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</si>
  <si>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</si>
  <si>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</si>
  <si>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</si>
  <si>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01微创手术</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</si>
  <si>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</si>
  <si>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</si>
  <si>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</si>
  <si>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</si>
  <si>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</si>
  <si>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</si>
  <si>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</si>
  <si>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01软组织加强</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</si>
  <si>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</si>
  <si>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</si>
  <si>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</si>
  <si>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</si>
  <si>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</si>
  <si>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</si>
  <si>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01再次手术
11中度及重度加收</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</si>
  <si>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</si>
  <si>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</si>
  <si>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</si>
  <si>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</si>
  <si>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</si>
  <si>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</si>
  <si>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</si>
  <si>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</si>
  <si>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</si>
  <si>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</si>
  <si>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</si>
  <si>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</si>
  <si>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</si>
  <si>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</si>
  <si>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</si>
  <si>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</si>
  <si>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</si>
  <si>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</si>
  <si>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01中度及重度加收</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</si>
  <si>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</si>
  <si>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</si>
  <si>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</si>
  <si>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</si>
  <si>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</si>
  <si>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</si>
  <si>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</si>
  <si>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</si>
  <si>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</si>
  <si>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</si>
  <si>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</si>
  <si>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</si>
  <si>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</si>
  <si>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</si>
  <si>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01微创手术
11中度及重度加收</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</si>
  <si>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</si>
  <si>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</si>
  <si>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</si>
  <si>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</si>
  <si>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</si>
  <si>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</si>
  <si>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</si>
  <si>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</si>
  <si>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</si>
  <si>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01软组织加强
11双平面层次
21再次手术</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</si>
  <si>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</si>
  <si>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</si>
  <si>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</si>
  <si>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</si>
  <si>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</si>
  <si>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</si>
  <si>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</si>
  <si>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</si>
  <si>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</si>
  <si>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</si>
  <si>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01挛缩松解</t>
  </si>
  <si>
    <t>01自体脂肪注射隆臀</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</si>
  <si>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</si>
  <si>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</si>
  <si>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</si>
  <si>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</si>
  <si>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</si>
  <si>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</si>
  <si>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</si>
  <si>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</si>
  <si>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01微创手术
11软组织加强
21纤维包膜切除</t>
  </si>
  <si>
    <t>01乳房扩张器置入乳房再造</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</si>
  <si>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</si>
  <si>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</si>
  <si>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</si>
  <si>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</si>
  <si>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</si>
  <si>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</si>
  <si>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</si>
  <si>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</si>
  <si>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</si>
  <si>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</si>
  <si>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</si>
  <si>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</si>
  <si>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</si>
  <si>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</si>
  <si>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</si>
  <si>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</si>
  <si>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</si>
  <si>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01多血管蒂
11腋窝或胸壁重建
21联合乳房假体植入</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</si>
  <si>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</si>
  <si>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</si>
  <si>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</si>
  <si>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</si>
  <si>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</si>
  <si>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</si>
  <si>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</si>
  <si>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</si>
  <si>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</si>
  <si>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01组织缺失</t>
  </si>
  <si>
    <t>016200000710001T</t>
  </si>
  <si>
    <t>阴蒂美容整形费-组织缺失（加收）</t>
  </si>
  <si>
    <t>016200000720000T</t>
  </si>
  <si>
    <t>阴唇美容整形费</t>
  </si>
  <si>
    <t>通过美容整形方式改善外阴美观度，满足患者需求。</t>
  </si>
  <si>
    <t>01复杂情况</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</si>
  <si>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</si>
  <si>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</si>
  <si>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</si>
  <si>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</si>
  <si>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</si>
  <si>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</si>
  <si>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</si>
  <si>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</si>
  <si>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</si>
  <si>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</si>
  <si>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</si>
  <si>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</si>
  <si>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</si>
  <si>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</si>
  <si>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</si>
  <si>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</si>
  <si>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</si>
  <si>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</si>
  <si>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</si>
  <si>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</si>
  <si>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</si>
  <si>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</si>
  <si>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</si>
  <si>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</si>
  <si>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</si>
  <si>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</si>
  <si>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</si>
  <si>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</si>
  <si>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</si>
  <si>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</si>
  <si>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01人工材料取出</t>
  </si>
  <si>
    <t>016200000780100T</t>
  </si>
  <si>
    <t>材料置入整形费-人工材料取出（扩展）</t>
  </si>
  <si>
    <t>016200000790000T</t>
  </si>
  <si>
    <t>组织置入整形费</t>
  </si>
  <si>
    <t>通过整形手术方式置入自体/异体组织，改善患者外观，满足患者需求。</t>
  </si>
  <si>
    <t>01自体/异体组织取出</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</si>
  <si>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</si>
  <si>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</si>
  <si>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</si>
  <si>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</si>
  <si>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</si>
  <si>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</si>
  <si>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01面颈部</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</si>
  <si>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</si>
  <si>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</si>
  <si>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</si>
  <si>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</si>
  <si>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</si>
  <si>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</si>
  <si>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01浅深悬韧带切断
11自体组织覆盖</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</si>
  <si>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</si>
  <si>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</si>
  <si>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</si>
  <si>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</si>
  <si>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</si>
  <si>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</si>
  <si>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</si>
  <si>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01自体组织移植
11人工材料填充</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</si>
  <si>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</si>
  <si>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</si>
  <si>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</si>
  <si>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</si>
  <si>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</si>
  <si>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</si>
  <si>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</si>
  <si>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01特殊组织整形</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</si>
  <si>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</si>
  <si>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</si>
  <si>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</si>
  <si>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</si>
  <si>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</si>
  <si>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</si>
  <si>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</si>
  <si>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01阴茎包皮系带延长</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</si>
  <si>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</si>
  <si>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</si>
  <si>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</si>
  <si>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</si>
  <si>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</si>
  <si>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</si>
  <si>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</si>
  <si>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</si>
  <si>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</si>
  <si>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</si>
  <si>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</si>
  <si>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</si>
  <si>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</si>
  <si>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</si>
  <si>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</si>
  <si>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</si>
  <si>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</si>
  <si>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</si>
  <si>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</si>
  <si>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</si>
  <si>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</si>
  <si>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</si>
  <si>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 xml:space="preserve">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
3.本指南所称“价格构成”，指项目价格应涵盖的各类资源消耗，用于确定计价单元的边界，不应作为临床技术标准理解，不是实际操作方式、路径、步骤、程序的强制性要求。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 本指南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7.本指南价格构成中所称“穿刺”为主项操作涉及的必要穿刺技术，价格构成中的穿刺操作不可收取相关费用；独立穿刺项目可按相应治疗价格项目收取。
8.本指南中涉及“包括……”“…… 等”的，属于开放型表述，所指对象不仅局限于表述中列明的事项，也包括未列明的同类事项。
</t>
  </si>
  <si>
    <t>附件3-2</t>
  </si>
  <si>
    <t>怀化市美容整形类医疗服务价格项目废止表</t>
  </si>
  <si>
    <t>一类价格（元）</t>
  </si>
  <si>
    <t>二类价格（元）</t>
  </si>
  <si>
    <t>三类价格（元）</t>
  </si>
  <si>
    <t>基层价格（元）</t>
  </si>
  <si>
    <t>003114000180000</t>
  </si>
  <si>
    <t>面部磨削术</t>
  </si>
  <si>
    <t>1cm2</t>
  </si>
  <si>
    <t>最高限额每次300元。</t>
  </si>
  <si>
    <t>003114000240000</t>
  </si>
  <si>
    <t>药物面膜综合治疗</t>
  </si>
  <si>
    <t>含药物面膜</t>
  </si>
  <si>
    <t>003114000340000</t>
  </si>
  <si>
    <t>激光脱毛术</t>
  </si>
  <si>
    <t>每个
光斑</t>
  </si>
  <si>
    <t>003114000350000</t>
  </si>
  <si>
    <t>激光除皱术</t>
  </si>
  <si>
    <t>003114000380000</t>
  </si>
  <si>
    <t>激光治疗腋臭</t>
  </si>
  <si>
    <t>G</t>
  </si>
  <si>
    <t>003306010220000</t>
  </si>
  <si>
    <t>隆鼻术</t>
  </si>
  <si>
    <t>假体材料</t>
  </si>
  <si>
    <t>自主
定价</t>
  </si>
  <si>
    <t>003316010110000</t>
  </si>
  <si>
    <t>隆乳术</t>
  </si>
  <si>
    <t>各种隆乳术分别参照执行。不含吸脂术</t>
  </si>
  <si>
    <t>假体</t>
  </si>
  <si>
    <t>003316010120000</t>
  </si>
  <si>
    <t>隆乳术后继发畸形矫正术</t>
  </si>
  <si>
    <t>003316010140000</t>
  </si>
  <si>
    <t>巨乳缩小整形术</t>
  </si>
  <si>
    <t>垂乳畸形矫正术参照执行</t>
  </si>
  <si>
    <t>003316020110000</t>
  </si>
  <si>
    <t>腋臭切除术</t>
  </si>
  <si>
    <t>003316040010000</t>
  </si>
  <si>
    <t>瘢痕畸形矫正术</t>
  </si>
  <si>
    <t>不含面部</t>
  </si>
  <si>
    <t>100cm2</t>
  </si>
  <si>
    <t>003316040030000</t>
  </si>
  <si>
    <t>隆颞术</t>
  </si>
  <si>
    <t>植入假体</t>
  </si>
  <si>
    <t>每侧</t>
  </si>
  <si>
    <t>003316040040000</t>
  </si>
  <si>
    <t>隆额术</t>
  </si>
  <si>
    <t>003316040070000</t>
  </si>
  <si>
    <t>胡须再造术</t>
  </si>
  <si>
    <t>岛状头皮瓣法和游离移植法分别参照执行</t>
  </si>
  <si>
    <t>003316040080000</t>
  </si>
  <si>
    <t>隆颏术</t>
  </si>
  <si>
    <t>不含截骨术</t>
  </si>
  <si>
    <t>植入材料</t>
  </si>
  <si>
    <t>003316040090000</t>
  </si>
  <si>
    <t>隆颏术后继发畸形矫正术</t>
  </si>
  <si>
    <t>隆颞、隆额术后畸形矫正分别参照执行</t>
  </si>
  <si>
    <t>003316040100000</t>
  </si>
  <si>
    <t>颌下脂肪袋整形术</t>
  </si>
  <si>
    <t>吸脂器</t>
  </si>
  <si>
    <t>003316040110000</t>
  </si>
  <si>
    <t>酒窝再造术</t>
  </si>
  <si>
    <t>003316040140000</t>
  </si>
  <si>
    <t>除皱术</t>
  </si>
  <si>
    <t>骨膜下除皱参照执行</t>
  </si>
  <si>
    <t>面1/3</t>
  </si>
  <si>
    <t>003316040210000</t>
  </si>
  <si>
    <t>毛发移植术</t>
  </si>
  <si>
    <t>种发、头皮游离移植分别参照执行。不含头皮缺损修复术</t>
  </si>
  <si>
    <t>每根</t>
  </si>
  <si>
    <t>003316040220000</t>
  </si>
  <si>
    <t>磨削术</t>
  </si>
  <si>
    <t>50cm2</t>
  </si>
  <si>
    <t>003312040140000</t>
  </si>
  <si>
    <t>阴茎延长术</t>
  </si>
  <si>
    <t>阴茎加粗、隐匿型延长术分别参照执行</t>
  </si>
  <si>
    <t>美容整形类医疗服务价格项目废止表续</t>
  </si>
  <si>
    <t xml:space="preserve"> 计价说明</t>
  </si>
  <si>
    <t>价格（元）</t>
  </si>
  <si>
    <t>T331604035</t>
  </si>
  <si>
    <t>美容缝合</t>
  </si>
  <si>
    <t>采用美容缝合线，结合精细缝合技巧，确保在无张力下缝合，精细美容缝合术后瘢痕较小且平坦。可使患者功能、外观等尽可能地接近于正常组织，减少对患者的不良心理影响，可达到有效治疗疾病、最大限度地保全功能外观。</t>
  </si>
  <si>
    <t>所定价格涵盖患者伤口清创、剪裁等预处理及美容缝合等手术操作的人力资源和基本物质资源消耗。</t>
  </si>
  <si>
    <t>01 每增加1cm 加收30%</t>
  </si>
  <si>
    <t xml:space="preserve">次
</t>
  </si>
  <si>
    <t>缝合总长
度小于等
于 3cm 按照1次计费</t>
  </si>
  <si>
    <t>自主定价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</si>
</sst>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0000000000_ "/>
  </numFmts>
  <fonts count="54">
    <font>
      <sz val="12"/>
      <name val="宋体"/>
      <charset val="134"/>
    </font>
    <font>
      <sz val="12"/>
      <name val="仿宋"/>
      <charset val="134"/>
    </font>
    <font>
      <sz val="16"/>
      <name val="仿宋"/>
      <charset val="0"/>
    </font>
    <font>
      <b/>
      <sz val="9"/>
      <color indexed="8"/>
      <name val="仿宋"/>
      <charset val="134"/>
    </font>
    <font>
      <b/>
      <sz val="9"/>
      <color rgb="FF000000"/>
      <name val="仿宋"/>
      <charset val="0"/>
    </font>
    <font>
      <sz val="9"/>
      <name val="仿宋"/>
      <charset val="134"/>
    </font>
    <font>
      <sz val="9"/>
      <name val="仿宋"/>
      <charset val="0"/>
    </font>
    <font>
      <sz val="12"/>
      <name val="Times New Roman"/>
      <charset val="134"/>
    </font>
    <font>
      <sz val="12"/>
      <color rgb="FF000000"/>
      <name val="仿宋"/>
      <charset val="134"/>
    </font>
    <font>
      <sz val="16"/>
      <name val="仿宋"/>
      <charset val="134"/>
    </font>
    <font>
      <sz val="11"/>
      <name val="仿宋"/>
      <charset val="134"/>
    </font>
    <font>
      <sz val="9"/>
      <color theme="1"/>
      <name val="仿宋"/>
      <charset val="0"/>
    </font>
    <font>
      <sz val="9"/>
      <color indexed="8"/>
      <name val="仿宋"/>
      <charset val="134"/>
    </font>
    <font>
      <sz val="9"/>
      <color theme="1"/>
      <name val="仿宋"/>
      <charset val="134"/>
    </font>
    <font>
      <sz val="12"/>
      <name val="仿宋"/>
      <charset val="0"/>
    </font>
    <font>
      <b/>
      <sz val="11"/>
      <name val="仿宋"/>
      <charset val="134"/>
    </font>
    <font>
      <b/>
      <sz val="12"/>
      <name val="仿宋"/>
      <charset val="134"/>
    </font>
    <font>
      <b/>
      <sz val="10"/>
      <color rgb="FF000000"/>
      <name val="仿宋"/>
      <charset val="134"/>
    </font>
    <font>
      <strike/>
      <sz val="9"/>
      <name val="仿宋"/>
      <charset val="0"/>
    </font>
    <font>
      <sz val="9"/>
      <color rgb="FFFF0000"/>
      <name val="仿宋"/>
      <charset val="0"/>
    </font>
    <font>
      <strike/>
      <sz val="9"/>
      <color rgb="FFFF0000"/>
      <name val="仿宋"/>
      <charset val="0"/>
    </font>
    <font>
      <sz val="11"/>
      <color theme="1"/>
      <name val="宋体"/>
      <charset val="134"/>
      <scheme val="minor"/>
    </font>
    <font>
      <sz val="12"/>
      <color theme="1"/>
      <name val="仿宋_GB2312"/>
      <charset val="134"/>
    </font>
    <font>
      <sz val="16"/>
      <color theme="1"/>
      <name val="方正小标宋简体"/>
      <charset val="134"/>
    </font>
    <font>
      <b/>
      <sz val="12"/>
      <name val="仿宋_GB2312"/>
      <charset val="134"/>
    </font>
    <font>
      <sz val="12"/>
      <color theme="1"/>
      <name val="宋体"/>
      <charset val="134"/>
    </font>
    <font>
      <sz val="14"/>
      <name val="仿宋_GB2312"/>
      <charset val="134"/>
    </font>
    <font>
      <b/>
      <sz val="11"/>
      <color theme="1"/>
      <name val="仿宋"/>
      <charset val="134"/>
    </font>
    <font>
      <b/>
      <sz val="9"/>
      <color theme="1"/>
      <name val="仿宋"/>
      <charset val="134"/>
    </font>
    <font>
      <b/>
      <sz val="11"/>
      <color theme="1"/>
      <name val="宋体"/>
      <charset val="134"/>
      <scheme val="minor"/>
    </font>
    <font>
      <b/>
      <sz val="11"/>
      <color rgb="FF000000"/>
      <name val="仿宋"/>
      <charset val="134"/>
    </font>
    <font>
      <sz val="9"/>
      <color rgb="FFFF0000"/>
      <name val="仿宋"/>
      <charset val="134"/>
    </font>
    <font>
      <b/>
      <sz val="11"/>
      <color rgb="FFFF0000"/>
      <name val="仿宋"/>
      <charset val="134"/>
    </font>
    <font>
      <strike/>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4" borderId="1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1" fillId="0" borderId="0" applyNumberFormat="0" applyFill="0" applyBorder="0" applyAlignment="0" applyProtection="0">
      <alignment vertical="center"/>
    </xf>
    <xf numFmtId="0" fontId="42" fillId="5" borderId="13" applyNumberFormat="0" applyAlignment="0" applyProtection="0">
      <alignment vertical="center"/>
    </xf>
    <xf numFmtId="0" fontId="43" fillId="6" borderId="14" applyNumberFormat="0" applyAlignment="0" applyProtection="0">
      <alignment vertical="center"/>
    </xf>
    <xf numFmtId="0" fontId="44" fillId="6" borderId="13" applyNumberFormat="0" applyAlignment="0" applyProtection="0">
      <alignment vertical="center"/>
    </xf>
    <xf numFmtId="0" fontId="45" fillId="7" borderId="15" applyNumberFormat="0" applyAlignment="0" applyProtection="0">
      <alignment vertical="center"/>
    </xf>
    <xf numFmtId="0" fontId="46" fillId="0" borderId="16" applyNumberFormat="0" applyFill="0" applyAlignment="0" applyProtection="0">
      <alignment vertical="center"/>
    </xf>
    <xf numFmtId="0" fontId="47" fillId="0" borderId="17"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3" fillId="0" borderId="0">
      <alignment vertical="center"/>
    </xf>
  </cellStyleXfs>
  <cellXfs count="117">
    <xf numFmtId="0" fontId="0" fillId="0" borderId="0" xfId="0">
      <alignment vertical="center"/>
    </xf>
    <xf numFmtId="0" fontId="1" fillId="0" borderId="0" xfId="0" applyFont="1" applyFill="1" applyBorder="1" applyAlignment="1">
      <alignment vertical="top"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3" xfId="0" applyFont="1" applyFill="1" applyBorder="1" applyAlignment="1">
      <alignment vertical="center"/>
    </xf>
    <xf numFmtId="0" fontId="6" fillId="0" borderId="3" xfId="0" applyFont="1" applyFill="1" applyBorder="1" applyAlignment="1">
      <alignment vertical="center"/>
    </xf>
    <xf numFmtId="0" fontId="5" fillId="0" borderId="3" xfId="0" applyFont="1" applyFill="1" applyBorder="1" applyAlignment="1">
      <alignment vertical="center" wrapText="1"/>
    </xf>
    <xf numFmtId="0" fontId="6"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vertical="center"/>
    </xf>
    <xf numFmtId="0" fontId="7"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 fillId="0" borderId="0" xfId="0" applyFont="1" applyFill="1" applyAlignment="1">
      <alignment horizontal="center" vertical="center"/>
    </xf>
    <xf numFmtId="0" fontId="9"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14" fillId="0" borderId="0" xfId="0" applyFont="1" applyFill="1" applyAlignment="1">
      <alignment horizontal="center" vertical="center" wrapText="1"/>
    </xf>
    <xf numFmtId="0" fontId="1" fillId="0" borderId="0" xfId="0" applyFont="1" applyAlignment="1">
      <alignment horizontal="center" vertical="center" wrapText="1"/>
    </xf>
    <xf numFmtId="177" fontId="15" fillId="2" borderId="4" xfId="0" applyNumberFormat="1" applyFont="1" applyFill="1" applyBorder="1" applyAlignment="1">
      <alignment horizontal="center" vertical="center" wrapText="1"/>
    </xf>
    <xf numFmtId="177" fontId="15" fillId="2"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49" fontId="1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18"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176" fontId="5" fillId="0" borderId="2" xfId="0" applyNumberFormat="1" applyFont="1" applyFill="1" applyBorder="1" applyAlignment="1">
      <alignment horizontal="left" vertical="center" wrapText="1"/>
    </xf>
    <xf numFmtId="176" fontId="6" fillId="0" borderId="2" xfId="0" applyNumberFormat="1" applyFont="1" applyFill="1" applyBorder="1" applyAlignment="1">
      <alignment horizontal="left" vertical="center" wrapText="1"/>
    </xf>
    <xf numFmtId="176" fontId="20" fillId="0" borderId="2"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ont="1" applyFill="1" applyAlignment="1">
      <alignment horizontal="left" vertical="center" wrapText="1"/>
    </xf>
    <xf numFmtId="0" fontId="21" fillId="0" borderId="0" xfId="0" applyFont="1" applyFill="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2" xfId="0" applyFont="1" applyFill="1" applyBorder="1" applyAlignment="1">
      <alignment horizontal="center" vertical="center" wrapText="1"/>
    </xf>
    <xf numFmtId="0" fontId="21" fillId="0" borderId="2" xfId="0" applyFont="1" applyFill="1" applyBorder="1" applyAlignment="1">
      <alignment vertical="center"/>
    </xf>
    <xf numFmtId="0" fontId="0"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5" fillId="0" borderId="2" xfId="0" applyFont="1" applyFill="1" applyBorder="1" applyAlignment="1">
      <alignment horizontal="center" vertical="center" wrapText="1"/>
    </xf>
    <xf numFmtId="0" fontId="0" fillId="0" borderId="2" xfId="49" applyFont="1" applyFill="1" applyBorder="1" applyAlignment="1">
      <alignment horizontal="center" vertical="center" wrapText="1"/>
    </xf>
    <xf numFmtId="0" fontId="21" fillId="0" borderId="2" xfId="0" applyFont="1" applyFill="1" applyBorder="1" applyAlignment="1">
      <alignment vertical="center" wrapText="1"/>
    </xf>
    <xf numFmtId="0" fontId="26" fillId="0" borderId="2" xfId="0" applyFont="1" applyFill="1" applyBorder="1" applyAlignment="1">
      <alignment vertical="center" wrapText="1"/>
    </xf>
    <xf numFmtId="0" fontId="25" fillId="0" borderId="2" xfId="0" applyFont="1" applyFill="1" applyBorder="1" applyAlignment="1">
      <alignment vertical="center" wrapText="1"/>
    </xf>
    <xf numFmtId="0" fontId="27" fillId="0" borderId="0" xfId="0" applyFont="1" applyFill="1" applyAlignment="1">
      <alignment horizontal="center" vertical="center"/>
    </xf>
    <xf numFmtId="0" fontId="13" fillId="0" borderId="0" xfId="0" applyFont="1" applyFill="1" applyAlignment="1">
      <alignment horizontal="center" vertical="center"/>
    </xf>
    <xf numFmtId="0" fontId="27" fillId="0" borderId="0" xfId="0" applyFont="1" applyFill="1" applyAlignment="1">
      <alignment vertical="center"/>
    </xf>
    <xf numFmtId="0" fontId="13"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2" xfId="49" applyFont="1" applyBorder="1" applyAlignment="1">
      <alignment horizontal="center" vertical="center" wrapText="1"/>
    </xf>
    <xf numFmtId="0" fontId="28" fillId="0" borderId="0" xfId="0" applyFont="1" applyFill="1" applyAlignment="1">
      <alignment horizontal="center" vertical="center" wrapText="1"/>
    </xf>
    <xf numFmtId="0" fontId="27" fillId="0" borderId="0" xfId="0" applyFont="1" applyFill="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29" fillId="0" borderId="0" xfId="0" applyFont="1" applyFill="1" applyAlignment="1">
      <alignment vertical="center"/>
    </xf>
    <xf numFmtId="0" fontId="27" fillId="0" borderId="2"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49" fontId="30"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9" fontId="13" fillId="0" borderId="0" xfId="3"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31" fillId="0" borderId="0" xfId="0" applyFont="1" applyFill="1" applyAlignment="1">
      <alignment horizontal="center" vertical="center" wrapText="1"/>
    </xf>
    <xf numFmtId="49" fontId="15" fillId="0" borderId="2"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176" fontId="15" fillId="3"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top" wrapText="1"/>
    </xf>
    <xf numFmtId="0" fontId="32" fillId="0" borderId="0" xfId="0" applyFont="1" applyFill="1" applyAlignment="1">
      <alignment horizontal="center" vertical="center" wrapText="1"/>
    </xf>
    <xf numFmtId="0" fontId="15" fillId="0" borderId="9"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5" fillId="0" borderId="2" xfId="0" applyFont="1" applyFill="1" applyBorder="1" applyAlignment="1" quotePrefix="1">
      <alignment horizontal="center" vertical="center" wrapText="1"/>
    </xf>
    <xf numFmtId="0" fontId="13" fillId="0" borderId="2" xfId="0" applyFont="1" applyFill="1" applyBorder="1" applyAlignment="1" quotePrefix="1">
      <alignment horizontal="center" vertical="center" wrapText="1"/>
    </xf>
    <xf numFmtId="0" fontId="6" fillId="0" borderId="2" xfId="0"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name val="宋体"/>
        <scheme val="none"/>
        <family val="3"/>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6085;&#24120;&#24037;&#20316;/&#21307;&#30103;&#26381;&#21153;&#20215;&#26684;&#25191;&#34892;&#25991;&#20214;/&#35843;&#20215;&#25991;&#20214;/2026&#24180;&#35843;&#20215;/2026.7.1&#31934;&#31070;&#12289;&#32654;&#23481;&#12289;&#24247;&#22797;/&#27979;&#31639;/0.87&#65292;&#20445;&#30041;&#31934;&#31070;&#31185;&#30417;&#25252;&#65292;&#31934;&#31070;&#31867;&#39033;&#30446;&#20215;&#26684;&#27979;&#31639;&#34920;&#24635;&#34920;&#65288;&#24576;&#2127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6085;&#24120;&#24037;&#20316;/&#21307;&#30103;&#26381;&#21153;&#20215;&#26684;&#25191;&#34892;&#25991;&#20214;/&#35843;&#20215;&#25991;&#20214;/2026&#24180;&#35843;&#20215;/2026.7.1&#31934;&#31070;&#12289;&#32654;&#23481;&#12289;&#24247;&#22797;/&#27979;&#31639;/0.85&#65292;151&#24247;&#22797;&#31867;&#39033;&#30446;&#20215;&#26684;&#27979;&#31639;&#34920;&#65288;&#24576;&#2127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发文附件1"/>
      <sheetName val="发文附件2（废止项）"/>
      <sheetName val="重大事项报告附件"/>
      <sheetName val="测算表"/>
      <sheetName val="Sheet2"/>
    </sheetNames>
    <sheetDataSet>
      <sheetData sheetId="0"/>
      <sheetData sheetId="1"/>
      <sheetData sheetId="2"/>
      <sheetData sheetId="3">
        <row r="2">
          <cell r="V2" t="str">
            <v>怀化市现行价格项目（上年数据单位：万例、万元）</v>
          </cell>
        </row>
        <row r="3">
          <cell r="B3" t="str">
            <v>项目编码</v>
          </cell>
        </row>
        <row r="3">
          <cell r="J3" t="str">
            <v>怀化市拟定价格</v>
          </cell>
        </row>
        <row r="3">
          <cell r="V3" t="str">
            <v>项目编码</v>
          </cell>
        </row>
        <row r="3">
          <cell r="AA3" t="str">
            <v>一类
价格</v>
          </cell>
          <cell r="AB3" t="str">
            <v>二类
价格</v>
          </cell>
          <cell r="AC3" t="str">
            <v>三类
价格</v>
          </cell>
          <cell r="AD3" t="str">
            <v>基层</v>
          </cell>
        </row>
        <row r="4">
          <cell r="J4" t="str">
            <v>一类</v>
          </cell>
          <cell r="K4" t="str">
            <v>二类</v>
          </cell>
          <cell r="L4" t="str">
            <v>三类</v>
          </cell>
          <cell r="M4" t="str">
            <v>基层</v>
          </cell>
        </row>
        <row r="5">
          <cell r="J5">
            <v>0.85</v>
          </cell>
          <cell r="K5">
            <v>0.85</v>
          </cell>
          <cell r="L5">
            <v>0.85</v>
          </cell>
          <cell r="M5">
            <v>0.8</v>
          </cell>
        </row>
        <row r="7">
          <cell r="B7" t="str">
            <v>013115000010000</v>
          </cell>
        </row>
        <row r="7">
          <cell r="J7">
            <v>94</v>
          </cell>
          <cell r="K7">
            <v>80</v>
          </cell>
          <cell r="L7">
            <v>68</v>
          </cell>
          <cell r="M7">
            <v>54</v>
          </cell>
        </row>
        <row r="7">
          <cell r="V7">
            <v>311503024</v>
          </cell>
        </row>
        <row r="7">
          <cell r="AA7">
            <v>98</v>
          </cell>
          <cell r="AB7">
            <v>83</v>
          </cell>
          <cell r="AC7">
            <v>71</v>
          </cell>
          <cell r="AD7">
            <v>57</v>
          </cell>
        </row>
        <row r="8">
          <cell r="V8">
            <v>311503018</v>
          </cell>
        </row>
        <row r="8">
          <cell r="AA8">
            <v>4</v>
          </cell>
          <cell r="AB8">
            <v>3</v>
          </cell>
          <cell r="AC8">
            <v>3</v>
          </cell>
          <cell r="AD8">
            <v>2</v>
          </cell>
        </row>
        <row r="9">
          <cell r="V9">
            <v>311503019</v>
          </cell>
        </row>
        <row r="9">
          <cell r="AA9">
            <v>93</v>
          </cell>
          <cell r="AB9">
            <v>79</v>
          </cell>
          <cell r="AC9">
            <v>67</v>
          </cell>
          <cell r="AD9">
            <v>54</v>
          </cell>
        </row>
        <row r="10">
          <cell r="V10">
            <v>311503020</v>
          </cell>
        </row>
        <row r="10">
          <cell r="AA10">
            <v>6</v>
          </cell>
          <cell r="AB10">
            <v>5</v>
          </cell>
          <cell r="AC10">
            <v>5</v>
          </cell>
          <cell r="AD10">
            <v>4</v>
          </cell>
        </row>
        <row r="11">
          <cell r="V11">
            <v>311503021</v>
          </cell>
        </row>
        <row r="11">
          <cell r="AA11" t="str">
            <v>未定</v>
          </cell>
          <cell r="AB11" t="str">
            <v>未定</v>
          </cell>
          <cell r="AC11" t="str">
            <v>未定</v>
          </cell>
          <cell r="AD11" t="str">
            <v>未定</v>
          </cell>
        </row>
        <row r="12">
          <cell r="V12">
            <v>311503025</v>
          </cell>
        </row>
        <row r="12">
          <cell r="AA12">
            <v>14</v>
          </cell>
          <cell r="AB12">
            <v>12</v>
          </cell>
          <cell r="AC12">
            <v>11</v>
          </cell>
          <cell r="AD12">
            <v>10</v>
          </cell>
        </row>
        <row r="13">
          <cell r="V13">
            <v>311503026</v>
          </cell>
        </row>
        <row r="13">
          <cell r="AA13">
            <v>85</v>
          </cell>
          <cell r="AB13">
            <v>72</v>
          </cell>
          <cell r="AC13">
            <v>61</v>
          </cell>
          <cell r="AD13">
            <v>49</v>
          </cell>
        </row>
        <row r="14">
          <cell r="V14">
            <v>311503027</v>
          </cell>
        </row>
        <row r="14">
          <cell r="AA14">
            <v>50</v>
          </cell>
          <cell r="AB14">
            <v>43</v>
          </cell>
          <cell r="AC14">
            <v>39</v>
          </cell>
          <cell r="AD14">
            <v>30</v>
          </cell>
        </row>
        <row r="15">
          <cell r="V15">
            <v>311503029</v>
          </cell>
        </row>
        <row r="15">
          <cell r="AA15">
            <v>6</v>
          </cell>
          <cell r="AB15">
            <v>5</v>
          </cell>
          <cell r="AC15">
            <v>5</v>
          </cell>
          <cell r="AD15">
            <v>4</v>
          </cell>
        </row>
        <row r="16">
          <cell r="V16">
            <v>311503006</v>
          </cell>
        </row>
        <row r="16">
          <cell r="AA16">
            <v>39</v>
          </cell>
          <cell r="AB16">
            <v>33</v>
          </cell>
          <cell r="AC16">
            <v>30</v>
          </cell>
          <cell r="AD16">
            <v>24</v>
          </cell>
        </row>
        <row r="17">
          <cell r="B17" t="str">
            <v>013115000010001</v>
          </cell>
        </row>
        <row r="17">
          <cell r="J17">
            <v>19</v>
          </cell>
          <cell r="K17">
            <v>16</v>
          </cell>
          <cell r="L17">
            <v>14</v>
          </cell>
          <cell r="M17">
            <v>11</v>
          </cell>
        </row>
        <row r="18">
          <cell r="B18" t="str">
            <v>013115000020000</v>
          </cell>
        </row>
        <row r="18">
          <cell r="J18">
            <v>170</v>
          </cell>
          <cell r="K18">
            <v>145</v>
          </cell>
          <cell r="L18">
            <v>123</v>
          </cell>
          <cell r="M18">
            <v>98</v>
          </cell>
        </row>
        <row r="19">
          <cell r="B19" t="str">
            <v>013115000020001</v>
          </cell>
        </row>
        <row r="19">
          <cell r="J19">
            <v>34</v>
          </cell>
          <cell r="K19">
            <v>29</v>
          </cell>
          <cell r="L19">
            <v>25</v>
          </cell>
          <cell r="M19">
            <v>20</v>
          </cell>
        </row>
        <row r="20">
          <cell r="B20" t="str">
            <v>013115000030000</v>
          </cell>
        </row>
        <row r="20">
          <cell r="J20">
            <v>34</v>
          </cell>
          <cell r="K20">
            <v>29</v>
          </cell>
          <cell r="L20">
            <v>25</v>
          </cell>
          <cell r="M20">
            <v>20</v>
          </cell>
        </row>
        <row r="21">
          <cell r="B21" t="str">
            <v>013115000030001</v>
          </cell>
        </row>
        <row r="21">
          <cell r="J21">
            <v>7</v>
          </cell>
          <cell r="K21">
            <v>5</v>
          </cell>
          <cell r="L21">
            <v>5</v>
          </cell>
          <cell r="M21">
            <v>4</v>
          </cell>
        </row>
        <row r="22">
          <cell r="B22" t="str">
            <v>013115000040000</v>
          </cell>
        </row>
        <row r="22">
          <cell r="J22">
            <v>68</v>
          </cell>
          <cell r="K22">
            <v>58</v>
          </cell>
          <cell r="L22">
            <v>49</v>
          </cell>
          <cell r="M22">
            <v>39</v>
          </cell>
        </row>
        <row r="22">
          <cell r="V22">
            <v>311503023</v>
          </cell>
        </row>
        <row r="22">
          <cell r="AA22">
            <v>95</v>
          </cell>
          <cell r="AB22">
            <v>81</v>
          </cell>
          <cell r="AC22">
            <v>69</v>
          </cell>
          <cell r="AD22">
            <v>55</v>
          </cell>
        </row>
        <row r="23">
          <cell r="B23" t="str">
            <v>012417000010000</v>
          </cell>
        </row>
        <row r="23">
          <cell r="J23">
            <v>17</v>
          </cell>
          <cell r="K23">
            <v>14</v>
          </cell>
          <cell r="L23">
            <v>12</v>
          </cell>
          <cell r="M23">
            <v>10</v>
          </cell>
        </row>
        <row r="23">
          <cell r="V23">
            <v>311502002</v>
          </cell>
        </row>
        <row r="23">
          <cell r="AA23">
            <v>4</v>
          </cell>
          <cell r="AB23">
            <v>3</v>
          </cell>
          <cell r="AC23">
            <v>3</v>
          </cell>
          <cell r="AD23">
            <v>2</v>
          </cell>
        </row>
        <row r="24">
          <cell r="B24" t="str">
            <v>013115000050000</v>
          </cell>
        </row>
        <row r="24">
          <cell r="J24">
            <v>275</v>
          </cell>
          <cell r="K24">
            <v>234</v>
          </cell>
          <cell r="L24">
            <v>199</v>
          </cell>
          <cell r="M24">
            <v>159</v>
          </cell>
        </row>
        <row r="24">
          <cell r="V24">
            <v>311503004</v>
          </cell>
        </row>
        <row r="24">
          <cell r="AA24">
            <v>30</v>
          </cell>
          <cell r="AB24">
            <v>26</v>
          </cell>
          <cell r="AC24">
            <v>23</v>
          </cell>
          <cell r="AD24">
            <v>23</v>
          </cell>
        </row>
        <row r="25">
          <cell r="V25">
            <v>311503005</v>
          </cell>
        </row>
        <row r="25">
          <cell r="AA25">
            <v>324</v>
          </cell>
          <cell r="AB25">
            <v>275</v>
          </cell>
          <cell r="AC25">
            <v>234</v>
          </cell>
          <cell r="AD25">
            <v>187</v>
          </cell>
        </row>
        <row r="26">
          <cell r="B26" t="str">
            <v>013115000060000</v>
          </cell>
        </row>
        <row r="26">
          <cell r="J26">
            <v>51</v>
          </cell>
          <cell r="K26">
            <v>43</v>
          </cell>
          <cell r="L26">
            <v>37</v>
          </cell>
          <cell r="M26">
            <v>30</v>
          </cell>
        </row>
        <row r="26">
          <cell r="V26">
            <v>311503002</v>
          </cell>
        </row>
        <row r="26">
          <cell r="AA26">
            <v>14</v>
          </cell>
          <cell r="AB26">
            <v>12</v>
          </cell>
          <cell r="AC26">
            <v>11</v>
          </cell>
          <cell r="AD26">
            <v>10</v>
          </cell>
        </row>
        <row r="27">
          <cell r="V27">
            <v>311503008</v>
          </cell>
        </row>
        <row r="27">
          <cell r="AA27">
            <v>14</v>
          </cell>
          <cell r="AB27">
            <v>12</v>
          </cell>
          <cell r="AC27">
            <v>11</v>
          </cell>
          <cell r="AD27">
            <v>10</v>
          </cell>
        </row>
        <row r="28">
          <cell r="V28">
            <v>311503009</v>
          </cell>
        </row>
        <row r="28">
          <cell r="AA28">
            <v>38</v>
          </cell>
          <cell r="AB28">
            <v>32</v>
          </cell>
          <cell r="AC28">
            <v>27</v>
          </cell>
          <cell r="AD28">
            <v>22</v>
          </cell>
        </row>
        <row r="29">
          <cell r="V29">
            <v>311503016</v>
          </cell>
        </row>
        <row r="29">
          <cell r="AA29">
            <v>4</v>
          </cell>
          <cell r="AB29">
            <v>3</v>
          </cell>
          <cell r="AC29">
            <v>3</v>
          </cell>
          <cell r="AD29">
            <v>2</v>
          </cell>
        </row>
        <row r="30">
          <cell r="V30">
            <v>311503017</v>
          </cell>
        </row>
        <row r="30">
          <cell r="AA30">
            <v>13</v>
          </cell>
          <cell r="AB30">
            <v>11</v>
          </cell>
          <cell r="AC30">
            <v>10</v>
          </cell>
          <cell r="AD30">
            <v>7</v>
          </cell>
        </row>
        <row r="31">
          <cell r="V31">
            <v>311503028</v>
          </cell>
        </row>
        <row r="31">
          <cell r="AA31">
            <v>21</v>
          </cell>
          <cell r="AB31">
            <v>18</v>
          </cell>
          <cell r="AC31">
            <v>16</v>
          </cell>
          <cell r="AD31">
            <v>12</v>
          </cell>
        </row>
        <row r="32">
          <cell r="V32">
            <v>311503030</v>
          </cell>
        </row>
        <row r="32">
          <cell r="AA32" t="str">
            <v>/</v>
          </cell>
          <cell r="AB32" t="str">
            <v>/</v>
          </cell>
          <cell r="AC32" t="str">
            <v>/</v>
          </cell>
          <cell r="AD32" t="str">
            <v>/</v>
          </cell>
        </row>
        <row r="33">
          <cell r="V33" t="str">
            <v>311503030-1</v>
          </cell>
        </row>
        <row r="33">
          <cell r="AA33">
            <v>720</v>
          </cell>
          <cell r="AB33">
            <v>720</v>
          </cell>
          <cell r="AC33">
            <v>720</v>
          </cell>
          <cell r="AD33">
            <v>720</v>
          </cell>
        </row>
        <row r="34">
          <cell r="V34" t="str">
            <v>311503030-2</v>
          </cell>
        </row>
        <row r="34">
          <cell r="AA34">
            <v>2880</v>
          </cell>
          <cell r="AB34">
            <v>2880</v>
          </cell>
          <cell r="AC34">
            <v>2880</v>
          </cell>
          <cell r="AD34">
            <v>2880</v>
          </cell>
        </row>
        <row r="35">
          <cell r="V35">
            <v>311503015</v>
          </cell>
        </row>
        <row r="35">
          <cell r="AA35">
            <v>43</v>
          </cell>
          <cell r="AB35">
            <v>37</v>
          </cell>
          <cell r="AC35">
            <v>33</v>
          </cell>
          <cell r="AD35">
            <v>24</v>
          </cell>
        </row>
        <row r="36">
          <cell r="B36" t="str">
            <v>013115000060001</v>
          </cell>
        </row>
        <row r="36">
          <cell r="J36">
            <v>10</v>
          </cell>
          <cell r="K36">
            <v>9</v>
          </cell>
          <cell r="L36">
            <v>8</v>
          </cell>
          <cell r="M36">
            <v>6</v>
          </cell>
        </row>
        <row r="37">
          <cell r="B37" t="str">
            <v>013115000070000</v>
          </cell>
        </row>
        <row r="37">
          <cell r="J37">
            <v>77</v>
          </cell>
          <cell r="K37">
            <v>65</v>
          </cell>
          <cell r="L37">
            <v>55</v>
          </cell>
          <cell r="M37">
            <v>44</v>
          </cell>
        </row>
        <row r="38">
          <cell r="B38" t="str">
            <v>013115000070001</v>
          </cell>
        </row>
        <row r="38">
          <cell r="J38">
            <v>15</v>
          </cell>
          <cell r="K38">
            <v>13</v>
          </cell>
          <cell r="L38">
            <v>11</v>
          </cell>
          <cell r="M38">
            <v>9</v>
          </cell>
        </row>
        <row r="39">
          <cell r="B39" t="str">
            <v>013115000080000</v>
          </cell>
        </row>
        <row r="39">
          <cell r="J39">
            <v>17</v>
          </cell>
          <cell r="K39">
            <v>14</v>
          </cell>
          <cell r="L39">
            <v>12</v>
          </cell>
          <cell r="M39">
            <v>10</v>
          </cell>
        </row>
        <row r="39">
          <cell r="V39">
            <v>311503016</v>
          </cell>
        </row>
        <row r="39">
          <cell r="AA39">
            <v>4</v>
          </cell>
          <cell r="AB39">
            <v>3</v>
          </cell>
          <cell r="AC39">
            <v>3</v>
          </cell>
          <cell r="AD39">
            <v>2</v>
          </cell>
        </row>
        <row r="40">
          <cell r="V40">
            <v>311503017</v>
          </cell>
        </row>
        <row r="40">
          <cell r="AA40">
            <v>13</v>
          </cell>
          <cell r="AB40">
            <v>11</v>
          </cell>
          <cell r="AC40">
            <v>10</v>
          </cell>
          <cell r="AD40">
            <v>7</v>
          </cell>
        </row>
        <row r="41">
          <cell r="B41" t="str">
            <v>013115000080001</v>
          </cell>
        </row>
        <row r="41">
          <cell r="J41">
            <v>3</v>
          </cell>
          <cell r="K41">
            <v>3</v>
          </cell>
          <cell r="L41">
            <v>3</v>
          </cell>
          <cell r="M41">
            <v>2</v>
          </cell>
        </row>
        <row r="42">
          <cell r="B42" t="str">
            <v>013115000090000</v>
          </cell>
        </row>
        <row r="42">
          <cell r="J42">
            <v>2</v>
          </cell>
          <cell r="K42">
            <v>1</v>
          </cell>
          <cell r="L42">
            <v>1</v>
          </cell>
          <cell r="M42">
            <v>1</v>
          </cell>
        </row>
        <row r="42">
          <cell r="V42">
            <v>311503003</v>
          </cell>
        </row>
        <row r="42">
          <cell r="AA42">
            <v>14</v>
          </cell>
          <cell r="AB42">
            <v>12</v>
          </cell>
          <cell r="AC42">
            <v>11</v>
          </cell>
          <cell r="AD42">
            <v>10</v>
          </cell>
        </row>
        <row r="44">
          <cell r="V44">
            <v>311502003</v>
          </cell>
        </row>
        <row r="44">
          <cell r="AA44">
            <v>54</v>
          </cell>
          <cell r="AB44">
            <v>46</v>
          </cell>
          <cell r="AC44">
            <v>41</v>
          </cell>
          <cell r="AD44">
            <v>35</v>
          </cell>
        </row>
        <row r="45">
          <cell r="V45">
            <v>311503007</v>
          </cell>
        </row>
        <row r="45">
          <cell r="AA45">
            <v>86</v>
          </cell>
          <cell r="AB45">
            <v>73</v>
          </cell>
          <cell r="AC45">
            <v>66</v>
          </cell>
          <cell r="AD45">
            <v>48</v>
          </cell>
        </row>
        <row r="46">
          <cell r="V46">
            <v>311503014</v>
          </cell>
        </row>
        <row r="46">
          <cell r="AA46">
            <v>28</v>
          </cell>
          <cell r="AB46">
            <v>24</v>
          </cell>
          <cell r="AC46">
            <v>22</v>
          </cell>
          <cell r="AD46">
            <v>19</v>
          </cell>
        </row>
        <row r="47">
          <cell r="V47">
            <v>311503015</v>
          </cell>
        </row>
        <row r="47">
          <cell r="AA47">
            <v>43</v>
          </cell>
          <cell r="AB47">
            <v>37</v>
          </cell>
          <cell r="AC47">
            <v>33</v>
          </cell>
          <cell r="AD47">
            <v>24</v>
          </cell>
        </row>
        <row r="48">
          <cell r="V48">
            <v>311503013</v>
          </cell>
        </row>
        <row r="48">
          <cell r="AA48">
            <v>9</v>
          </cell>
          <cell r="AB48">
            <v>8</v>
          </cell>
          <cell r="AC48">
            <v>7</v>
          </cell>
          <cell r="AD48">
            <v>6</v>
          </cell>
        </row>
        <row r="50">
          <cell r="M50">
            <v>89.8852</v>
          </cell>
        </row>
      </sheetData>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发文附件1"/>
      <sheetName val="发文附件2（废止项）"/>
      <sheetName val="Sheet1"/>
      <sheetName val="重大事项报告附件"/>
      <sheetName val="测算表"/>
      <sheetName val="Sheet2"/>
    </sheetNames>
    <sheetDataSet>
      <sheetData sheetId="0"/>
      <sheetData sheetId="1"/>
      <sheetData sheetId="2"/>
      <sheetData sheetId="3"/>
      <sheetData sheetId="4">
        <row r="2">
          <cell r="U2" t="str">
            <v>怀化市现行价格项目（上年数据单位：万例、万元）</v>
          </cell>
        </row>
        <row r="3">
          <cell r="B3" t="str">
            <v>项目编码</v>
          </cell>
        </row>
        <row r="3">
          <cell r="I3" t="str">
            <v>怀化市拟定价格</v>
          </cell>
        </row>
        <row r="3">
          <cell r="U3" t="str">
            <v>项目编码</v>
          </cell>
        </row>
        <row r="3">
          <cell r="Z3" t="str">
            <v>一类
价格</v>
          </cell>
          <cell r="AA3" t="str">
            <v>二类
价格</v>
          </cell>
          <cell r="AB3" t="str">
            <v>三类
价格</v>
          </cell>
          <cell r="AC3" t="str">
            <v>基层</v>
          </cell>
        </row>
        <row r="4">
          <cell r="I4" t="str">
            <v>一类</v>
          </cell>
          <cell r="J4" t="str">
            <v>二类</v>
          </cell>
          <cell r="K4" t="str">
            <v>三类</v>
          </cell>
          <cell r="L4" t="str">
            <v>基层</v>
          </cell>
        </row>
        <row r="5">
          <cell r="I5">
            <v>0.85</v>
          </cell>
          <cell r="J5">
            <v>0.85</v>
          </cell>
          <cell r="K5">
            <v>0.85</v>
          </cell>
          <cell r="L5">
            <v>0.8</v>
          </cell>
        </row>
        <row r="6">
          <cell r="B6" t="str">
            <v>015200000010000</v>
          </cell>
        </row>
        <row r="6">
          <cell r="I6">
            <v>51</v>
          </cell>
          <cell r="J6">
            <v>43</v>
          </cell>
          <cell r="K6">
            <v>37</v>
          </cell>
          <cell r="L6">
            <v>30</v>
          </cell>
        </row>
        <row r="7">
          <cell r="B7" t="str">
            <v>015200000010001</v>
          </cell>
        </row>
        <row r="7">
          <cell r="I7">
            <v>15</v>
          </cell>
          <cell r="J7">
            <v>13</v>
          </cell>
          <cell r="K7">
            <v>11</v>
          </cell>
          <cell r="L7">
            <v>9</v>
          </cell>
        </row>
        <row r="8">
          <cell r="B8" t="str">
            <v>015200000010100</v>
          </cell>
        </row>
        <row r="8">
          <cell r="I8">
            <v>51</v>
          </cell>
          <cell r="J8">
            <v>43</v>
          </cell>
          <cell r="K8">
            <v>37</v>
          </cell>
          <cell r="L8">
            <v>30</v>
          </cell>
        </row>
        <row r="9">
          <cell r="B9" t="str">
            <v>015200000020000</v>
          </cell>
        </row>
        <row r="9">
          <cell r="I9">
            <v>60</v>
          </cell>
          <cell r="J9">
            <v>51</v>
          </cell>
          <cell r="K9">
            <v>43</v>
          </cell>
          <cell r="L9">
            <v>34</v>
          </cell>
        </row>
        <row r="9">
          <cell r="U9">
            <v>340200038</v>
          </cell>
        </row>
        <row r="9">
          <cell r="Z9">
            <v>23</v>
          </cell>
          <cell r="AA9">
            <v>20</v>
          </cell>
          <cell r="AB9">
            <v>18</v>
          </cell>
          <cell r="AC9">
            <v>14</v>
          </cell>
        </row>
        <row r="10">
          <cell r="U10">
            <v>340200029</v>
          </cell>
        </row>
        <row r="10">
          <cell r="Z10">
            <v>23</v>
          </cell>
          <cell r="AA10">
            <v>20</v>
          </cell>
          <cell r="AB10">
            <v>18</v>
          </cell>
          <cell r="AC10">
            <v>14</v>
          </cell>
        </row>
        <row r="11">
          <cell r="U11">
            <v>311503015</v>
          </cell>
        </row>
        <row r="11">
          <cell r="Z11">
            <v>36</v>
          </cell>
          <cell r="AA11">
            <v>31</v>
          </cell>
          <cell r="AB11">
            <v>28</v>
          </cell>
          <cell r="AC11">
            <v>22</v>
          </cell>
        </row>
        <row r="12">
          <cell r="U12">
            <v>340200047</v>
          </cell>
        </row>
        <row r="12">
          <cell r="Z12">
            <v>0</v>
          </cell>
          <cell r="AA12">
            <v>0</v>
          </cell>
          <cell r="AB12">
            <v>0</v>
          </cell>
          <cell r="AC12">
            <v>0</v>
          </cell>
        </row>
        <row r="13">
          <cell r="B13" t="str">
            <v>015200000020001</v>
          </cell>
        </row>
        <row r="13">
          <cell r="I13">
            <v>18</v>
          </cell>
          <cell r="J13">
            <v>15</v>
          </cell>
          <cell r="K13">
            <v>13</v>
          </cell>
          <cell r="L13">
            <v>10</v>
          </cell>
        </row>
        <row r="14">
          <cell r="B14" t="str">
            <v>015200000020100</v>
          </cell>
        </row>
        <row r="14">
          <cell r="I14">
            <v>60</v>
          </cell>
          <cell r="J14">
            <v>51</v>
          </cell>
          <cell r="K14">
            <v>43</v>
          </cell>
          <cell r="L14">
            <v>34</v>
          </cell>
        </row>
        <row r="15">
          <cell r="B15" t="str">
            <v>015200000030000</v>
          </cell>
        </row>
        <row r="15">
          <cell r="I15">
            <v>60</v>
          </cell>
          <cell r="J15">
            <v>51</v>
          </cell>
          <cell r="K15">
            <v>43</v>
          </cell>
          <cell r="L15">
            <v>34</v>
          </cell>
        </row>
        <row r="15">
          <cell r="U15">
            <v>340200037</v>
          </cell>
        </row>
        <row r="15">
          <cell r="Z15">
            <v>31</v>
          </cell>
          <cell r="AA15">
            <v>26</v>
          </cell>
          <cell r="AB15">
            <v>23</v>
          </cell>
          <cell r="AC15">
            <v>18</v>
          </cell>
        </row>
        <row r="16">
          <cell r="B16" t="str">
            <v>015200000030001</v>
          </cell>
        </row>
        <row r="16">
          <cell r="I16">
            <v>18</v>
          </cell>
          <cell r="J16">
            <v>15</v>
          </cell>
          <cell r="K16">
            <v>13</v>
          </cell>
          <cell r="L16">
            <v>10</v>
          </cell>
        </row>
        <row r="17">
          <cell r="B17" t="str">
            <v>015200000030100</v>
          </cell>
        </row>
        <row r="17">
          <cell r="I17">
            <v>60</v>
          </cell>
          <cell r="J17">
            <v>51</v>
          </cell>
          <cell r="K17">
            <v>43</v>
          </cell>
          <cell r="L17">
            <v>34</v>
          </cell>
        </row>
        <row r="18">
          <cell r="B18" t="str">
            <v>015200000040000</v>
          </cell>
        </row>
        <row r="18">
          <cell r="I18">
            <v>51</v>
          </cell>
          <cell r="J18">
            <v>43</v>
          </cell>
          <cell r="K18">
            <v>37</v>
          </cell>
          <cell r="L18">
            <v>30</v>
          </cell>
        </row>
        <row r="18">
          <cell r="U18">
            <v>340200033</v>
          </cell>
        </row>
        <row r="18">
          <cell r="Z18">
            <v>23</v>
          </cell>
          <cell r="AA18">
            <v>20</v>
          </cell>
          <cell r="AB18">
            <v>18</v>
          </cell>
          <cell r="AC18">
            <v>14</v>
          </cell>
        </row>
        <row r="19">
          <cell r="U19">
            <v>340200034</v>
          </cell>
        </row>
        <row r="19">
          <cell r="Z19">
            <v>23</v>
          </cell>
          <cell r="AA19">
            <v>20</v>
          </cell>
          <cell r="AB19">
            <v>18</v>
          </cell>
          <cell r="AC19">
            <v>14</v>
          </cell>
        </row>
        <row r="20">
          <cell r="U20">
            <v>340200035</v>
          </cell>
        </row>
        <row r="20">
          <cell r="Z20">
            <v>23</v>
          </cell>
          <cell r="AA20">
            <v>20</v>
          </cell>
          <cell r="AB20">
            <v>18</v>
          </cell>
          <cell r="AC20">
            <v>14</v>
          </cell>
        </row>
        <row r="21">
          <cell r="U21">
            <v>340200036</v>
          </cell>
        </row>
        <row r="21">
          <cell r="Z21">
            <v>23</v>
          </cell>
          <cell r="AA21">
            <v>20</v>
          </cell>
          <cell r="AB21">
            <v>18</v>
          </cell>
          <cell r="AC21">
            <v>14</v>
          </cell>
        </row>
        <row r="22">
          <cell r="U22">
            <v>311503022</v>
          </cell>
        </row>
        <row r="22">
          <cell r="Z22">
            <v>6</v>
          </cell>
          <cell r="AA22">
            <v>5</v>
          </cell>
          <cell r="AB22">
            <v>5</v>
          </cell>
          <cell r="AC22">
            <v>4</v>
          </cell>
        </row>
        <row r="23">
          <cell r="B23" t="str">
            <v>015200000040001</v>
          </cell>
        </row>
        <row r="23">
          <cell r="I23">
            <v>15</v>
          </cell>
          <cell r="J23">
            <v>13</v>
          </cell>
          <cell r="K23">
            <v>11</v>
          </cell>
          <cell r="L23">
            <v>9</v>
          </cell>
        </row>
        <row r="24">
          <cell r="B24" t="str">
            <v>015200000040100</v>
          </cell>
        </row>
        <row r="24">
          <cell r="I24">
            <v>51</v>
          </cell>
          <cell r="J24">
            <v>43</v>
          </cell>
          <cell r="K24">
            <v>37</v>
          </cell>
          <cell r="L24">
            <v>30</v>
          </cell>
        </row>
        <row r="25">
          <cell r="B25" t="str">
            <v>015200000050000</v>
          </cell>
        </row>
        <row r="25">
          <cell r="I25">
            <v>60</v>
          </cell>
          <cell r="J25">
            <v>51</v>
          </cell>
          <cell r="K25">
            <v>43</v>
          </cell>
          <cell r="L25">
            <v>34</v>
          </cell>
        </row>
        <row r="25">
          <cell r="U25">
            <v>340200020</v>
          </cell>
        </row>
        <row r="25">
          <cell r="Z25">
            <v>41</v>
          </cell>
          <cell r="AA25">
            <v>35</v>
          </cell>
          <cell r="AB25">
            <v>30</v>
          </cell>
          <cell r="AC25">
            <v>24</v>
          </cell>
        </row>
        <row r="26">
          <cell r="U26" t="str">
            <v>340200020-01</v>
          </cell>
        </row>
        <row r="26">
          <cell r="Z26">
            <v>41</v>
          </cell>
          <cell r="AA26">
            <v>35</v>
          </cell>
          <cell r="AB26">
            <v>30</v>
          </cell>
          <cell r="AC26">
            <v>24</v>
          </cell>
        </row>
        <row r="27">
          <cell r="U27" t="str">
            <v>340200020-02</v>
          </cell>
        </row>
        <row r="27">
          <cell r="Z27">
            <v>41</v>
          </cell>
          <cell r="AA27">
            <v>35</v>
          </cell>
          <cell r="AB27">
            <v>30</v>
          </cell>
          <cell r="AC27">
            <v>24</v>
          </cell>
        </row>
        <row r="28">
          <cell r="U28" t="str">
            <v>340200020-03</v>
          </cell>
        </row>
        <row r="28">
          <cell r="Z28">
            <v>41</v>
          </cell>
          <cell r="AA28">
            <v>35</v>
          </cell>
          <cell r="AB28">
            <v>30</v>
          </cell>
          <cell r="AC28">
            <v>24</v>
          </cell>
        </row>
        <row r="29">
          <cell r="U29" t="str">
            <v>340200020-04</v>
          </cell>
        </row>
        <row r="29">
          <cell r="Z29">
            <v>41</v>
          </cell>
          <cell r="AA29">
            <v>35</v>
          </cell>
          <cell r="AB29">
            <v>30</v>
          </cell>
          <cell r="AC29">
            <v>24</v>
          </cell>
        </row>
        <row r="30">
          <cell r="U30" t="str">
            <v>340200020-05</v>
          </cell>
        </row>
        <row r="30">
          <cell r="Z30">
            <v>41</v>
          </cell>
          <cell r="AA30">
            <v>35</v>
          </cell>
          <cell r="AB30">
            <v>30</v>
          </cell>
          <cell r="AC30">
            <v>24</v>
          </cell>
        </row>
        <row r="31">
          <cell r="U31" t="str">
            <v>340200020-06</v>
          </cell>
        </row>
        <row r="31">
          <cell r="Z31">
            <v>41</v>
          </cell>
          <cell r="AA31">
            <v>35</v>
          </cell>
          <cell r="AB31">
            <v>30</v>
          </cell>
          <cell r="AC31">
            <v>24</v>
          </cell>
        </row>
        <row r="32">
          <cell r="U32" t="str">
            <v>340200020-07</v>
          </cell>
        </row>
        <row r="32">
          <cell r="Z32">
            <v>41</v>
          </cell>
          <cell r="AA32">
            <v>35</v>
          </cell>
          <cell r="AB32">
            <v>30</v>
          </cell>
          <cell r="AC32">
            <v>24</v>
          </cell>
        </row>
        <row r="33">
          <cell r="U33">
            <v>340200021</v>
          </cell>
        </row>
        <row r="33">
          <cell r="Z33">
            <v>23</v>
          </cell>
          <cell r="AA33">
            <v>20</v>
          </cell>
          <cell r="AB33">
            <v>18</v>
          </cell>
          <cell r="AC33">
            <v>14</v>
          </cell>
        </row>
        <row r="34">
          <cell r="U34">
            <v>340200023</v>
          </cell>
        </row>
        <row r="34">
          <cell r="Z34">
            <v>23</v>
          </cell>
          <cell r="AA34">
            <v>20</v>
          </cell>
          <cell r="AB34">
            <v>18</v>
          </cell>
          <cell r="AC34">
            <v>14</v>
          </cell>
        </row>
        <row r="35">
          <cell r="U35">
            <v>340200024</v>
          </cell>
        </row>
        <row r="35">
          <cell r="Z35">
            <v>34</v>
          </cell>
          <cell r="AA35">
            <v>29</v>
          </cell>
          <cell r="AB35">
            <v>25</v>
          </cell>
          <cell r="AC35">
            <v>20</v>
          </cell>
        </row>
        <row r="36">
          <cell r="U36">
            <v>340200025</v>
          </cell>
        </row>
        <row r="36">
          <cell r="Z36">
            <v>17</v>
          </cell>
          <cell r="AA36">
            <v>14</v>
          </cell>
          <cell r="AB36">
            <v>13</v>
          </cell>
          <cell r="AC36">
            <v>10</v>
          </cell>
        </row>
        <row r="37">
          <cell r="U37">
            <v>340200026</v>
          </cell>
        </row>
        <row r="37">
          <cell r="Z37">
            <v>47</v>
          </cell>
          <cell r="AA37">
            <v>40</v>
          </cell>
          <cell r="AB37">
            <v>34</v>
          </cell>
          <cell r="AC37">
            <v>27</v>
          </cell>
        </row>
        <row r="38">
          <cell r="U38" t="str">
            <v>340200026-01</v>
          </cell>
        </row>
        <row r="38">
          <cell r="Z38">
            <v>47</v>
          </cell>
          <cell r="AA38">
            <v>40</v>
          </cell>
          <cell r="AB38">
            <v>34</v>
          </cell>
          <cell r="AC38">
            <v>27</v>
          </cell>
        </row>
        <row r="39">
          <cell r="U39" t="str">
            <v>340200026-02</v>
          </cell>
        </row>
        <row r="39">
          <cell r="Z39">
            <v>47</v>
          </cell>
          <cell r="AA39">
            <v>40</v>
          </cell>
          <cell r="AB39">
            <v>34</v>
          </cell>
          <cell r="AC39">
            <v>27</v>
          </cell>
        </row>
        <row r="40">
          <cell r="U40">
            <v>340200027</v>
          </cell>
        </row>
        <row r="40">
          <cell r="Z40">
            <v>23</v>
          </cell>
          <cell r="AA40">
            <v>20</v>
          </cell>
          <cell r="AB40">
            <v>18</v>
          </cell>
          <cell r="AC40">
            <v>14</v>
          </cell>
        </row>
        <row r="41">
          <cell r="U41">
            <v>340200028</v>
          </cell>
        </row>
        <row r="41">
          <cell r="Z41">
            <v>23</v>
          </cell>
          <cell r="AA41">
            <v>20</v>
          </cell>
          <cell r="AB41">
            <v>18</v>
          </cell>
          <cell r="AC41">
            <v>14</v>
          </cell>
        </row>
        <row r="42">
          <cell r="U42">
            <v>340200030</v>
          </cell>
        </row>
        <row r="42">
          <cell r="Z42">
            <v>34</v>
          </cell>
          <cell r="AA42">
            <v>29</v>
          </cell>
          <cell r="AB42">
            <v>26</v>
          </cell>
          <cell r="AC42">
            <v>21</v>
          </cell>
        </row>
        <row r="43">
          <cell r="U43">
            <v>340200031</v>
          </cell>
        </row>
        <row r="43">
          <cell r="Z43">
            <v>30</v>
          </cell>
          <cell r="AA43">
            <v>25</v>
          </cell>
          <cell r="AB43">
            <v>22</v>
          </cell>
          <cell r="AC43">
            <v>18</v>
          </cell>
        </row>
        <row r="44">
          <cell r="U44">
            <v>340200040</v>
          </cell>
        </row>
        <row r="44">
          <cell r="Z44">
            <v>62</v>
          </cell>
          <cell r="AA44">
            <v>53</v>
          </cell>
          <cell r="AB44">
            <v>45</v>
          </cell>
          <cell r="AC44">
            <v>36</v>
          </cell>
        </row>
        <row r="45">
          <cell r="U45">
            <v>340200041</v>
          </cell>
        </row>
        <row r="45">
          <cell r="Z45">
            <v>46</v>
          </cell>
          <cell r="AA45">
            <v>39</v>
          </cell>
          <cell r="AB45">
            <v>35</v>
          </cell>
          <cell r="AC45">
            <v>28</v>
          </cell>
        </row>
        <row r="46">
          <cell r="U46">
            <v>340200042</v>
          </cell>
        </row>
        <row r="46">
          <cell r="Z46">
            <v>50</v>
          </cell>
          <cell r="AA46">
            <v>43</v>
          </cell>
          <cell r="AB46">
            <v>36</v>
          </cell>
          <cell r="AC46">
            <v>29</v>
          </cell>
        </row>
        <row r="47">
          <cell r="U47">
            <v>340200047</v>
          </cell>
        </row>
        <row r="47">
          <cell r="Z47">
            <v>0</v>
          </cell>
          <cell r="AA47">
            <v>0</v>
          </cell>
          <cell r="AB47">
            <v>0</v>
          </cell>
          <cell r="AC47">
            <v>0</v>
          </cell>
        </row>
        <row r="48">
          <cell r="B48" t="str">
            <v>015200000050001</v>
          </cell>
        </row>
        <row r="48">
          <cell r="I48">
            <v>18</v>
          </cell>
          <cell r="J48">
            <v>15</v>
          </cell>
          <cell r="K48">
            <v>13</v>
          </cell>
          <cell r="L48">
            <v>10</v>
          </cell>
        </row>
        <row r="49">
          <cell r="B49" t="str">
            <v>015200000050011</v>
          </cell>
        </row>
        <row r="49">
          <cell r="I49">
            <v>30</v>
          </cell>
          <cell r="J49">
            <v>26</v>
          </cell>
          <cell r="K49">
            <v>22</v>
          </cell>
          <cell r="L49">
            <v>17</v>
          </cell>
        </row>
        <row r="50">
          <cell r="B50" t="str">
            <v>015200000050100</v>
          </cell>
        </row>
        <row r="50">
          <cell r="I50">
            <v>60</v>
          </cell>
          <cell r="J50">
            <v>51</v>
          </cell>
          <cell r="K50">
            <v>43</v>
          </cell>
          <cell r="L50">
            <v>34</v>
          </cell>
        </row>
        <row r="51">
          <cell r="B51" t="str">
            <v>015200000060000</v>
          </cell>
        </row>
        <row r="51">
          <cell r="I51">
            <v>60</v>
          </cell>
          <cell r="J51">
            <v>51</v>
          </cell>
          <cell r="K51">
            <v>43</v>
          </cell>
          <cell r="L51">
            <v>34</v>
          </cell>
        </row>
        <row r="51">
          <cell r="U51">
            <v>340200049</v>
          </cell>
        </row>
        <row r="51">
          <cell r="Z51">
            <v>0</v>
          </cell>
          <cell r="AA51">
            <v>0</v>
          </cell>
          <cell r="AB51">
            <v>0</v>
          </cell>
          <cell r="AC51">
            <v>0</v>
          </cell>
        </row>
        <row r="52">
          <cell r="B52" t="str">
            <v>015200000060001</v>
          </cell>
        </row>
        <row r="52">
          <cell r="I52">
            <v>18</v>
          </cell>
          <cell r="J52">
            <v>15</v>
          </cell>
          <cell r="K52">
            <v>13</v>
          </cell>
          <cell r="L52">
            <v>10</v>
          </cell>
        </row>
        <row r="53">
          <cell r="B53" t="str">
            <v>015200000060100</v>
          </cell>
        </row>
        <row r="53">
          <cell r="I53">
            <v>60</v>
          </cell>
          <cell r="J53">
            <v>51</v>
          </cell>
          <cell r="K53">
            <v>43</v>
          </cell>
          <cell r="L53">
            <v>34</v>
          </cell>
        </row>
        <row r="54">
          <cell r="B54" t="str">
            <v>015200000070000</v>
          </cell>
        </row>
        <row r="54">
          <cell r="I54">
            <v>26</v>
          </cell>
          <cell r="J54">
            <v>21</v>
          </cell>
          <cell r="K54">
            <v>18</v>
          </cell>
          <cell r="L54">
            <v>14</v>
          </cell>
        </row>
        <row r="54">
          <cell r="U54">
            <v>340200022</v>
          </cell>
        </row>
        <row r="54">
          <cell r="Z54">
            <v>23</v>
          </cell>
          <cell r="AA54">
            <v>20</v>
          </cell>
          <cell r="AB54">
            <v>18</v>
          </cell>
          <cell r="AC54">
            <v>14</v>
          </cell>
        </row>
        <row r="55">
          <cell r="U55">
            <v>340200048</v>
          </cell>
        </row>
        <row r="55">
          <cell r="Z55">
            <v>0</v>
          </cell>
          <cell r="AA55">
            <v>0</v>
          </cell>
          <cell r="AB55">
            <v>0</v>
          </cell>
          <cell r="AC55">
            <v>0</v>
          </cell>
        </row>
        <row r="56">
          <cell r="B56" t="str">
            <v>015200000070001</v>
          </cell>
        </row>
        <row r="56">
          <cell r="I56">
            <v>8</v>
          </cell>
          <cell r="J56">
            <v>6</v>
          </cell>
          <cell r="K56">
            <v>5</v>
          </cell>
          <cell r="L56">
            <v>4</v>
          </cell>
        </row>
        <row r="57">
          <cell r="B57" t="str">
            <v>015200000070100</v>
          </cell>
        </row>
        <row r="57">
          <cell r="I57">
            <v>26</v>
          </cell>
          <cell r="J57">
            <v>21</v>
          </cell>
          <cell r="K57">
            <v>18</v>
          </cell>
          <cell r="L57">
            <v>14</v>
          </cell>
        </row>
        <row r="58">
          <cell r="B58" t="str">
            <v>015200000080000</v>
          </cell>
        </row>
        <row r="58">
          <cell r="I58">
            <v>51</v>
          </cell>
          <cell r="J58">
            <v>43</v>
          </cell>
          <cell r="K58">
            <v>37</v>
          </cell>
          <cell r="L58">
            <v>30</v>
          </cell>
        </row>
        <row r="58">
          <cell r="U58">
            <v>340200031</v>
          </cell>
        </row>
        <row r="58">
          <cell r="Z58">
            <v>30</v>
          </cell>
          <cell r="AA58">
            <v>25</v>
          </cell>
          <cell r="AB58">
            <v>22</v>
          </cell>
          <cell r="AC58">
            <v>18</v>
          </cell>
        </row>
        <row r="59">
          <cell r="U59">
            <v>340200003</v>
          </cell>
        </row>
        <row r="59">
          <cell r="Z59">
            <v>0</v>
          </cell>
          <cell r="AA59">
            <v>0</v>
          </cell>
          <cell r="AB59">
            <v>0</v>
          </cell>
          <cell r="AC59">
            <v>0</v>
          </cell>
        </row>
        <row r="60">
          <cell r="B60" t="str">
            <v>015200000080001</v>
          </cell>
        </row>
        <row r="60">
          <cell r="I60">
            <v>15</v>
          </cell>
          <cell r="J60">
            <v>13</v>
          </cell>
          <cell r="K60">
            <v>11</v>
          </cell>
          <cell r="L60">
            <v>9</v>
          </cell>
        </row>
        <row r="61">
          <cell r="B61" t="str">
            <v>015200000080100</v>
          </cell>
        </row>
        <row r="61">
          <cell r="I61">
            <v>51</v>
          </cell>
          <cell r="J61">
            <v>43</v>
          </cell>
          <cell r="K61">
            <v>37</v>
          </cell>
          <cell r="L61">
            <v>30</v>
          </cell>
        </row>
        <row r="62">
          <cell r="B62" t="str">
            <v>015200000090000</v>
          </cell>
        </row>
        <row r="62">
          <cell r="I62">
            <v>43</v>
          </cell>
          <cell r="J62">
            <v>36</v>
          </cell>
          <cell r="K62">
            <v>30</v>
          </cell>
          <cell r="L62">
            <v>24</v>
          </cell>
        </row>
        <row r="62">
          <cell r="U62">
            <v>340200032</v>
          </cell>
        </row>
        <row r="62">
          <cell r="Z62">
            <v>23</v>
          </cell>
          <cell r="AA62">
            <v>20</v>
          </cell>
          <cell r="AB62">
            <v>18</v>
          </cell>
          <cell r="AC62">
            <v>14</v>
          </cell>
        </row>
        <row r="63">
          <cell r="U63">
            <v>340200015</v>
          </cell>
        </row>
        <row r="63">
          <cell r="Z63">
            <v>0</v>
          </cell>
          <cell r="AA63">
            <v>0</v>
          </cell>
          <cell r="AB63">
            <v>0</v>
          </cell>
          <cell r="AC63">
            <v>0</v>
          </cell>
        </row>
        <row r="64">
          <cell r="B64" t="str">
            <v>015200000090001</v>
          </cell>
        </row>
        <row r="64">
          <cell r="I64">
            <v>13</v>
          </cell>
          <cell r="J64">
            <v>11</v>
          </cell>
          <cell r="K64">
            <v>9</v>
          </cell>
          <cell r="L64">
            <v>7</v>
          </cell>
        </row>
        <row r="65">
          <cell r="B65" t="str">
            <v>015200000090100</v>
          </cell>
        </row>
        <row r="65">
          <cell r="I65">
            <v>43</v>
          </cell>
          <cell r="J65">
            <v>36</v>
          </cell>
          <cell r="K65">
            <v>30</v>
          </cell>
          <cell r="L65">
            <v>24</v>
          </cell>
        </row>
        <row r="66">
          <cell r="B66" t="str">
            <v>015200000100000</v>
          </cell>
        </row>
        <row r="66">
          <cell r="I66">
            <v>43</v>
          </cell>
          <cell r="J66">
            <v>36</v>
          </cell>
          <cell r="K66">
            <v>30</v>
          </cell>
          <cell r="L66">
            <v>24</v>
          </cell>
        </row>
        <row r="66">
          <cell r="U66">
            <v>311503015</v>
          </cell>
        </row>
        <row r="66">
          <cell r="Z66">
            <v>36</v>
          </cell>
          <cell r="AA66">
            <v>31</v>
          </cell>
          <cell r="AB66">
            <v>28</v>
          </cell>
          <cell r="AC66">
            <v>22</v>
          </cell>
        </row>
        <row r="67">
          <cell r="U67">
            <v>340200029</v>
          </cell>
        </row>
        <row r="67">
          <cell r="Z67">
            <v>23</v>
          </cell>
          <cell r="AA67">
            <v>20</v>
          </cell>
          <cell r="AB67">
            <v>18</v>
          </cell>
          <cell r="AC67">
            <v>14</v>
          </cell>
        </row>
        <row r="68">
          <cell r="B68" t="str">
            <v>015200000100001</v>
          </cell>
        </row>
        <row r="68">
          <cell r="I68">
            <v>13</v>
          </cell>
          <cell r="J68">
            <v>11</v>
          </cell>
          <cell r="K68">
            <v>9</v>
          </cell>
          <cell r="L68">
            <v>7</v>
          </cell>
        </row>
        <row r="69">
          <cell r="B69" t="str">
            <v>015200000100100</v>
          </cell>
        </row>
        <row r="69">
          <cell r="I69">
            <v>43</v>
          </cell>
          <cell r="J69">
            <v>36</v>
          </cell>
          <cell r="K69">
            <v>30</v>
          </cell>
          <cell r="L69">
            <v>24</v>
          </cell>
        </row>
        <row r="70">
          <cell r="B70" t="str">
            <v>015200000110000</v>
          </cell>
        </row>
        <row r="70">
          <cell r="I70">
            <v>31</v>
          </cell>
          <cell r="J70">
            <v>26</v>
          </cell>
          <cell r="K70">
            <v>22</v>
          </cell>
          <cell r="L70">
            <v>18</v>
          </cell>
        </row>
        <row r="70">
          <cell r="U70">
            <v>340200039</v>
          </cell>
        </row>
        <row r="70">
          <cell r="Z70">
            <v>34</v>
          </cell>
          <cell r="AA70">
            <v>29</v>
          </cell>
          <cell r="AB70">
            <v>26</v>
          </cell>
          <cell r="AC70">
            <v>21</v>
          </cell>
        </row>
        <row r="71">
          <cell r="B71" t="str">
            <v>015200000110001</v>
          </cell>
        </row>
        <row r="71">
          <cell r="I71">
            <v>9</v>
          </cell>
          <cell r="J71">
            <v>8</v>
          </cell>
          <cell r="K71">
            <v>7</v>
          </cell>
          <cell r="L71">
            <v>5</v>
          </cell>
        </row>
        <row r="72">
          <cell r="B72" t="str">
            <v>015200000110100</v>
          </cell>
        </row>
        <row r="72">
          <cell r="I72">
            <v>31</v>
          </cell>
          <cell r="J72">
            <v>26</v>
          </cell>
          <cell r="K72">
            <v>22</v>
          </cell>
          <cell r="L72">
            <v>18</v>
          </cell>
        </row>
        <row r="73">
          <cell r="B73" t="str">
            <v>015100000010000</v>
          </cell>
        </row>
        <row r="73">
          <cell r="I73">
            <v>21</v>
          </cell>
          <cell r="J73">
            <v>18</v>
          </cell>
          <cell r="K73">
            <v>15</v>
          </cell>
          <cell r="L73">
            <v>12</v>
          </cell>
        </row>
        <row r="73">
          <cell r="U73">
            <v>340200012</v>
          </cell>
        </row>
        <row r="73">
          <cell r="Z73">
            <v>0</v>
          </cell>
          <cell r="AA73">
            <v>0</v>
          </cell>
          <cell r="AB73">
            <v>0</v>
          </cell>
          <cell r="AC73">
            <v>0</v>
          </cell>
        </row>
        <row r="74">
          <cell r="U74">
            <v>340200013</v>
          </cell>
        </row>
        <row r="74">
          <cell r="Z74">
            <v>0</v>
          </cell>
          <cell r="AA74">
            <v>0</v>
          </cell>
          <cell r="AB74">
            <v>0</v>
          </cell>
          <cell r="AC74">
            <v>0</v>
          </cell>
        </row>
        <row r="75">
          <cell r="U75" t="str">
            <v>340200013-01</v>
          </cell>
        </row>
        <row r="75">
          <cell r="Z75">
            <v>0</v>
          </cell>
          <cell r="AA75">
            <v>0</v>
          </cell>
          <cell r="AB75">
            <v>0</v>
          </cell>
          <cell r="AC75">
            <v>0</v>
          </cell>
        </row>
        <row r="76">
          <cell r="U76">
            <v>340200014</v>
          </cell>
        </row>
        <row r="76">
          <cell r="Z76">
            <v>0</v>
          </cell>
          <cell r="AA76">
            <v>0</v>
          </cell>
          <cell r="AB76">
            <v>0</v>
          </cell>
          <cell r="AC76">
            <v>0</v>
          </cell>
        </row>
        <row r="77">
          <cell r="U77">
            <v>340200016</v>
          </cell>
        </row>
        <row r="77">
          <cell r="Z77">
            <v>0</v>
          </cell>
          <cell r="AA77">
            <v>0</v>
          </cell>
          <cell r="AB77">
            <v>0</v>
          </cell>
          <cell r="AC77">
            <v>0</v>
          </cell>
        </row>
        <row r="78">
          <cell r="B78" t="str">
            <v>015100000010100</v>
          </cell>
        </row>
        <row r="78">
          <cell r="I78">
            <v>21</v>
          </cell>
          <cell r="J78">
            <v>18</v>
          </cell>
          <cell r="K78">
            <v>15</v>
          </cell>
          <cell r="L78">
            <v>12</v>
          </cell>
        </row>
        <row r="79">
          <cell r="B79" t="str">
            <v>015100000020000</v>
          </cell>
        </row>
        <row r="79">
          <cell r="I79">
            <v>21</v>
          </cell>
          <cell r="J79">
            <v>18</v>
          </cell>
          <cell r="K79">
            <v>15</v>
          </cell>
          <cell r="L79">
            <v>12</v>
          </cell>
        </row>
        <row r="79">
          <cell r="U79">
            <v>340200011</v>
          </cell>
        </row>
        <row r="79">
          <cell r="Z79">
            <v>0</v>
          </cell>
          <cell r="AA79">
            <v>0</v>
          </cell>
          <cell r="AB79">
            <v>0</v>
          </cell>
          <cell r="AC79">
            <v>0</v>
          </cell>
        </row>
        <row r="80">
          <cell r="B80" t="str">
            <v>015100000020100</v>
          </cell>
        </row>
        <row r="80">
          <cell r="I80">
            <v>21</v>
          </cell>
          <cell r="J80">
            <v>18</v>
          </cell>
          <cell r="K80">
            <v>15</v>
          </cell>
          <cell r="L80">
            <v>12</v>
          </cell>
        </row>
        <row r="81">
          <cell r="B81" t="str">
            <v>015100000030000</v>
          </cell>
        </row>
        <row r="81">
          <cell r="I81">
            <v>21</v>
          </cell>
          <cell r="J81">
            <v>18</v>
          </cell>
          <cell r="K81">
            <v>15</v>
          </cell>
          <cell r="L81">
            <v>12</v>
          </cell>
        </row>
        <row r="81">
          <cell r="U81">
            <v>340200008</v>
          </cell>
        </row>
        <row r="81">
          <cell r="Z81">
            <v>0</v>
          </cell>
          <cell r="AA81">
            <v>0</v>
          </cell>
          <cell r="AB81">
            <v>0</v>
          </cell>
          <cell r="AC81">
            <v>0</v>
          </cell>
        </row>
        <row r="82">
          <cell r="U82" t="str">
            <v>340200008-01</v>
          </cell>
        </row>
        <row r="82">
          <cell r="Z82">
            <v>29</v>
          </cell>
          <cell r="AA82">
            <v>25</v>
          </cell>
          <cell r="AB82">
            <v>23</v>
          </cell>
          <cell r="AC82">
            <v>18</v>
          </cell>
        </row>
        <row r="83">
          <cell r="U83" t="str">
            <v>340200008-02</v>
          </cell>
        </row>
        <row r="83">
          <cell r="Z83">
            <v>29</v>
          </cell>
          <cell r="AA83">
            <v>25</v>
          </cell>
          <cell r="AB83">
            <v>23</v>
          </cell>
          <cell r="AC83">
            <v>18</v>
          </cell>
        </row>
        <row r="84">
          <cell r="U84" t="str">
            <v>340200008-03</v>
          </cell>
        </row>
        <row r="84">
          <cell r="Z84">
            <v>29</v>
          </cell>
          <cell r="AA84">
            <v>25</v>
          </cell>
          <cell r="AB84">
            <v>23</v>
          </cell>
          <cell r="AC84">
            <v>18</v>
          </cell>
        </row>
        <row r="85">
          <cell r="U85">
            <v>340200009</v>
          </cell>
        </row>
        <row r="85">
          <cell r="Z85">
            <v>0</v>
          </cell>
          <cell r="AA85">
            <v>0</v>
          </cell>
          <cell r="AB85">
            <v>0</v>
          </cell>
          <cell r="AC85">
            <v>0</v>
          </cell>
        </row>
        <row r="86">
          <cell r="U86">
            <v>340200010</v>
          </cell>
        </row>
        <row r="86">
          <cell r="Z86">
            <v>0</v>
          </cell>
          <cell r="AA86">
            <v>0</v>
          </cell>
          <cell r="AB86">
            <v>0</v>
          </cell>
          <cell r="AC86">
            <v>0</v>
          </cell>
        </row>
        <row r="87">
          <cell r="B87" t="str">
            <v>015100000030100</v>
          </cell>
        </row>
        <row r="87">
          <cell r="I87">
            <v>21</v>
          </cell>
          <cell r="J87">
            <v>18</v>
          </cell>
          <cell r="K87">
            <v>15</v>
          </cell>
          <cell r="L87">
            <v>12</v>
          </cell>
        </row>
        <row r="88">
          <cell r="B88" t="str">
            <v>015100000040000</v>
          </cell>
        </row>
        <row r="88">
          <cell r="I88">
            <v>34</v>
          </cell>
          <cell r="J88">
            <v>29</v>
          </cell>
          <cell r="K88">
            <v>25</v>
          </cell>
          <cell r="L88">
            <v>20</v>
          </cell>
        </row>
        <row r="88">
          <cell r="U88">
            <v>340200001</v>
          </cell>
        </row>
        <row r="88">
          <cell r="Z88">
            <v>0</v>
          </cell>
          <cell r="AA88">
            <v>0</v>
          </cell>
          <cell r="AB88">
            <v>0</v>
          </cell>
          <cell r="AC88">
            <v>0</v>
          </cell>
        </row>
        <row r="89">
          <cell r="U89">
            <v>340200002</v>
          </cell>
        </row>
        <row r="89">
          <cell r="Z89">
            <v>34</v>
          </cell>
          <cell r="AA89">
            <v>29</v>
          </cell>
          <cell r="AB89">
            <v>26</v>
          </cell>
          <cell r="AC89">
            <v>21</v>
          </cell>
        </row>
        <row r="90">
          <cell r="U90">
            <v>340200004</v>
          </cell>
        </row>
        <row r="90">
          <cell r="Z90">
            <v>23</v>
          </cell>
          <cell r="AA90">
            <v>20</v>
          </cell>
          <cell r="AB90">
            <v>18</v>
          </cell>
          <cell r="AC90">
            <v>14</v>
          </cell>
        </row>
        <row r="91">
          <cell r="U91">
            <v>340200005</v>
          </cell>
        </row>
        <row r="91">
          <cell r="Z91">
            <v>0</v>
          </cell>
          <cell r="AA91">
            <v>0</v>
          </cell>
          <cell r="AB91">
            <v>0</v>
          </cell>
          <cell r="AC91">
            <v>0</v>
          </cell>
        </row>
        <row r="92">
          <cell r="U92" t="str">
            <v>340200005-01</v>
          </cell>
        </row>
        <row r="92">
          <cell r="Z92">
            <v>0</v>
          </cell>
          <cell r="AA92">
            <v>0</v>
          </cell>
          <cell r="AB92">
            <v>0</v>
          </cell>
          <cell r="AC92">
            <v>0</v>
          </cell>
        </row>
        <row r="93">
          <cell r="U93" t="str">
            <v>340200005-02</v>
          </cell>
        </row>
        <row r="93">
          <cell r="Z93">
            <v>0</v>
          </cell>
          <cell r="AA93">
            <v>0</v>
          </cell>
          <cell r="AB93">
            <v>0</v>
          </cell>
          <cell r="AC93">
            <v>0</v>
          </cell>
        </row>
        <row r="94">
          <cell r="U94">
            <v>340200006</v>
          </cell>
        </row>
        <row r="94">
          <cell r="Z94">
            <v>0</v>
          </cell>
          <cell r="AA94">
            <v>0</v>
          </cell>
          <cell r="AB94">
            <v>0</v>
          </cell>
          <cell r="AC94">
            <v>0</v>
          </cell>
        </row>
        <row r="95">
          <cell r="U95">
            <v>340200007</v>
          </cell>
        </row>
        <row r="95">
          <cell r="Z95">
            <v>29</v>
          </cell>
          <cell r="AA95">
            <v>25</v>
          </cell>
          <cell r="AB95">
            <v>23</v>
          </cell>
          <cell r="AC95">
            <v>18</v>
          </cell>
        </row>
        <row r="96">
          <cell r="U96" t="str">
            <v>340200007-01</v>
          </cell>
        </row>
        <row r="96">
          <cell r="Z96">
            <v>94</v>
          </cell>
          <cell r="AA96">
            <v>90</v>
          </cell>
          <cell r="AB96">
            <v>88</v>
          </cell>
          <cell r="AC96">
            <v>83</v>
          </cell>
        </row>
        <row r="97">
          <cell r="U97">
            <v>340200019</v>
          </cell>
        </row>
        <row r="97">
          <cell r="Z97">
            <v>92</v>
          </cell>
          <cell r="AA97">
            <v>79</v>
          </cell>
          <cell r="AB97">
            <v>71</v>
          </cell>
          <cell r="AC97">
            <v>57</v>
          </cell>
        </row>
        <row r="98">
          <cell r="B98" t="str">
            <v>015100000040100</v>
          </cell>
        </row>
        <row r="98">
          <cell r="I98">
            <v>34</v>
          </cell>
          <cell r="J98">
            <v>29</v>
          </cell>
          <cell r="K98">
            <v>25</v>
          </cell>
          <cell r="L98">
            <v>20</v>
          </cell>
        </row>
        <row r="99">
          <cell r="B99" t="str">
            <v>015100000050000</v>
          </cell>
        </row>
        <row r="99">
          <cell r="I99">
            <v>51</v>
          </cell>
          <cell r="J99">
            <v>43</v>
          </cell>
          <cell r="K99">
            <v>37</v>
          </cell>
          <cell r="L99">
            <v>30</v>
          </cell>
        </row>
        <row r="99">
          <cell r="U99">
            <v>340200017</v>
          </cell>
        </row>
        <row r="99">
          <cell r="Z99">
            <v>55</v>
          </cell>
          <cell r="AA99">
            <v>47</v>
          </cell>
          <cell r="AB99">
            <v>40</v>
          </cell>
          <cell r="AC99">
            <v>32</v>
          </cell>
        </row>
        <row r="100">
          <cell r="U100">
            <v>340200018</v>
          </cell>
        </row>
        <row r="100">
          <cell r="Z100">
            <v>0</v>
          </cell>
          <cell r="AA100">
            <v>0</v>
          </cell>
          <cell r="AB100">
            <v>0</v>
          </cell>
          <cell r="AC100">
            <v>0</v>
          </cell>
        </row>
        <row r="101">
          <cell r="U101">
            <v>121600004</v>
          </cell>
        </row>
        <row r="101">
          <cell r="Z101">
            <v>167</v>
          </cell>
          <cell r="AA101">
            <v>167</v>
          </cell>
          <cell r="AB101">
            <v>167</v>
          </cell>
          <cell r="AC101">
            <v>167</v>
          </cell>
        </row>
        <row r="102">
          <cell r="B102" t="str">
            <v>015100000050100</v>
          </cell>
        </row>
        <row r="102">
          <cell r="I102">
            <v>51</v>
          </cell>
          <cell r="J102">
            <v>43</v>
          </cell>
          <cell r="K102">
            <v>37</v>
          </cell>
          <cell r="L102">
            <v>30</v>
          </cell>
        </row>
        <row r="103">
          <cell r="B103" t="str">
            <v>015100000060000</v>
          </cell>
        </row>
        <row r="103">
          <cell r="I103">
            <v>21</v>
          </cell>
          <cell r="J103">
            <v>18</v>
          </cell>
          <cell r="K103">
            <v>15</v>
          </cell>
          <cell r="L103">
            <v>12</v>
          </cell>
        </row>
        <row r="104">
          <cell r="B104" t="str">
            <v>015100000060100</v>
          </cell>
        </row>
        <row r="104">
          <cell r="I104">
            <v>21</v>
          </cell>
          <cell r="J104">
            <v>18</v>
          </cell>
          <cell r="K104">
            <v>15</v>
          </cell>
          <cell r="L104">
            <v>12</v>
          </cell>
        </row>
      </sheetData>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30" zoomScaleNormal="130" topLeftCell="A17" workbookViewId="0">
      <selection activeCell="A21" sqref="A21:M21"/>
    </sheetView>
  </sheetViews>
  <sheetFormatPr defaultColWidth="9" defaultRowHeight="15.75"/>
  <sheetData>
    <row r="1" spans="1:13">
      <c r="A1" s="88" t="s">
        <v>0</v>
      </c>
      <c r="B1" s="88"/>
      <c r="C1" s="88"/>
      <c r="D1" s="88"/>
      <c r="E1" s="88"/>
      <c r="F1" s="88"/>
      <c r="G1" s="88"/>
      <c r="H1" s="88"/>
      <c r="I1" s="88"/>
      <c r="J1" s="109"/>
      <c r="K1" s="109"/>
      <c r="L1" s="109"/>
      <c r="M1" s="109"/>
    </row>
    <row r="2" spans="1:13">
      <c r="A2" s="88" t="s">
        <v>1</v>
      </c>
      <c r="B2" s="88"/>
      <c r="C2" s="88"/>
      <c r="D2" s="88"/>
      <c r="E2" s="88"/>
      <c r="F2" s="88"/>
      <c r="G2" s="88"/>
      <c r="H2" s="88"/>
      <c r="I2" s="88"/>
      <c r="J2" s="88"/>
      <c r="K2" s="88"/>
      <c r="L2" s="88"/>
      <c r="M2" s="88"/>
    </row>
    <row r="3" ht="30" spans="1:13">
      <c r="A3" s="110" t="s">
        <v>2</v>
      </c>
      <c r="B3" s="110" t="s">
        <v>3</v>
      </c>
      <c r="C3" s="110" t="s">
        <v>4</v>
      </c>
      <c r="D3" s="110" t="s">
        <v>5</v>
      </c>
      <c r="E3" s="110" t="s">
        <v>6</v>
      </c>
      <c r="F3" s="110" t="s">
        <v>7</v>
      </c>
      <c r="G3" s="110" t="s">
        <v>8</v>
      </c>
      <c r="H3" s="110" t="s">
        <v>9</v>
      </c>
      <c r="I3" s="110" t="s">
        <v>10</v>
      </c>
      <c r="J3" s="95" t="s">
        <v>11</v>
      </c>
      <c r="K3" s="95" t="s">
        <v>12</v>
      </c>
      <c r="L3" s="95" t="s">
        <v>13</v>
      </c>
      <c r="M3" s="95" t="s">
        <v>14</v>
      </c>
    </row>
    <row r="4" spans="1:13">
      <c r="A4" s="111"/>
      <c r="B4" s="111"/>
      <c r="C4" s="111"/>
      <c r="D4" s="111"/>
      <c r="E4" s="111"/>
      <c r="F4" s="111"/>
      <c r="G4" s="111"/>
      <c r="H4" s="111"/>
      <c r="I4" s="111"/>
      <c r="J4" s="94" t="s">
        <v>15</v>
      </c>
      <c r="K4" s="94"/>
      <c r="L4" s="94"/>
      <c r="M4" s="94"/>
    </row>
    <row r="5" ht="24" spans="1:13">
      <c r="A5" s="53">
        <v>1</v>
      </c>
      <c r="B5" s="117" t="s">
        <v>16</v>
      </c>
      <c r="C5" s="53" t="s">
        <v>17</v>
      </c>
      <c r="D5" s="112" t="s">
        <v>18</v>
      </c>
      <c r="E5" s="112" t="s">
        <v>19</v>
      </c>
      <c r="F5" s="112" t="s">
        <v>20</v>
      </c>
      <c r="G5" s="112"/>
      <c r="H5" s="53" t="s">
        <v>21</v>
      </c>
      <c r="I5" s="112" t="s">
        <v>22</v>
      </c>
      <c r="J5" s="53">
        <f>_xlfn.XLOOKUP($B5,[1]测算表!$B:$B,[1]测算表!J:J,,0,1)</f>
        <v>94</v>
      </c>
      <c r="K5" s="53">
        <f>_xlfn.XLOOKUP($B5,[1]测算表!$B:$B,[1]测算表!K:K,,0,1)</f>
        <v>80</v>
      </c>
      <c r="L5" s="53">
        <f>_xlfn.XLOOKUP($B5,[1]测算表!$B:$B,[1]测算表!L:L,,0,1)</f>
        <v>68</v>
      </c>
      <c r="M5" s="53">
        <f>_xlfn.XLOOKUP($B5,[1]测算表!$B:$B,[1]测算表!M:M,,0,1)</f>
        <v>54</v>
      </c>
    </row>
    <row r="6" ht="60" spans="1:13">
      <c r="A6" s="53">
        <v>2</v>
      </c>
      <c r="B6" s="117" t="s">
        <v>23</v>
      </c>
      <c r="C6" s="53" t="s">
        <v>24</v>
      </c>
      <c r="D6" s="113"/>
      <c r="E6" s="113"/>
      <c r="F6" s="113"/>
      <c r="G6" s="113"/>
      <c r="H6" s="53" t="s">
        <v>21</v>
      </c>
      <c r="I6" s="113"/>
      <c r="J6" s="53">
        <f>_xlfn.XLOOKUP($B6,[1]测算表!$B:$B,[1]测算表!J:J,,0,1)</f>
        <v>19</v>
      </c>
      <c r="K6" s="53">
        <f>_xlfn.XLOOKUP($B6,[1]测算表!$B:$B,[1]测算表!K:K,,0,1)</f>
        <v>16</v>
      </c>
      <c r="L6" s="53">
        <f>_xlfn.XLOOKUP($B6,[1]测算表!$B:$B,[1]测算表!L:L,,0,1)</f>
        <v>14</v>
      </c>
      <c r="M6" s="53">
        <f>_xlfn.XLOOKUP($B6,[1]测算表!$B:$B,[1]测算表!M:M,,0,1)</f>
        <v>11</v>
      </c>
    </row>
    <row r="7" ht="24" spans="1:13">
      <c r="A7" s="53">
        <v>3</v>
      </c>
      <c r="B7" s="117" t="s">
        <v>25</v>
      </c>
      <c r="C7" s="53" t="s">
        <v>26</v>
      </c>
      <c r="D7" s="112" t="s">
        <v>27</v>
      </c>
      <c r="E7" s="112" t="s">
        <v>19</v>
      </c>
      <c r="F7" s="112" t="s">
        <v>28</v>
      </c>
      <c r="G7" s="114"/>
      <c r="H7" s="53" t="s">
        <v>29</v>
      </c>
      <c r="I7" s="112" t="s">
        <v>30</v>
      </c>
      <c r="J7" s="53">
        <f>_xlfn.XLOOKUP($B7,[1]测算表!$B:$B,[1]测算表!J:J,,0,1)</f>
        <v>170</v>
      </c>
      <c r="K7" s="53">
        <f>_xlfn.XLOOKUP($B7,[1]测算表!$B:$B,[1]测算表!K:K,,0,1)</f>
        <v>145</v>
      </c>
      <c r="L7" s="53">
        <f>_xlfn.XLOOKUP($B7,[1]测算表!$B:$B,[1]测算表!L:L,,0,1)</f>
        <v>123</v>
      </c>
      <c r="M7" s="53">
        <f>_xlfn.XLOOKUP($B7,[1]测算表!$B:$B,[1]测算表!M:M,,0,1)</f>
        <v>98</v>
      </c>
    </row>
    <row r="8" ht="60" spans="1:13">
      <c r="A8" s="53">
        <v>4</v>
      </c>
      <c r="B8" s="117" t="s">
        <v>31</v>
      </c>
      <c r="C8" s="53" t="s">
        <v>32</v>
      </c>
      <c r="D8" s="113"/>
      <c r="E8" s="113"/>
      <c r="F8" s="113"/>
      <c r="G8" s="115"/>
      <c r="H8" s="53" t="s">
        <v>29</v>
      </c>
      <c r="I8" s="113"/>
      <c r="J8" s="53">
        <f>_xlfn.XLOOKUP($B8,[1]测算表!$B:$B,[1]测算表!J:J,,0,1)</f>
        <v>34</v>
      </c>
      <c r="K8" s="53">
        <f>_xlfn.XLOOKUP($B8,[1]测算表!$B:$B,[1]测算表!K:K,,0,1)</f>
        <v>29</v>
      </c>
      <c r="L8" s="53">
        <f>_xlfn.XLOOKUP($B8,[1]测算表!$B:$B,[1]测算表!L:L,,0,1)</f>
        <v>25</v>
      </c>
      <c r="M8" s="53">
        <f>_xlfn.XLOOKUP($B8,[1]测算表!$B:$B,[1]测算表!M:M,,0,1)</f>
        <v>20</v>
      </c>
    </row>
    <row r="9" ht="24" spans="1:13">
      <c r="A9" s="53">
        <v>5</v>
      </c>
      <c r="B9" s="117" t="s">
        <v>33</v>
      </c>
      <c r="C9" s="53" t="s">
        <v>34</v>
      </c>
      <c r="D9" s="112" t="s">
        <v>35</v>
      </c>
      <c r="E9" s="112" t="s">
        <v>19</v>
      </c>
      <c r="F9" s="112" t="s">
        <v>28</v>
      </c>
      <c r="G9" s="114"/>
      <c r="H9" s="53" t="s">
        <v>29</v>
      </c>
      <c r="I9" s="112" t="s">
        <v>36</v>
      </c>
      <c r="J9" s="53">
        <f>_xlfn.XLOOKUP($B9,[1]测算表!$B:$B,[1]测算表!J:J,,0,1)</f>
        <v>34</v>
      </c>
      <c r="K9" s="53">
        <f>_xlfn.XLOOKUP($B9,[1]测算表!$B:$B,[1]测算表!K:K,,0,1)</f>
        <v>29</v>
      </c>
      <c r="L9" s="53">
        <f>_xlfn.XLOOKUP($B9,[1]测算表!$B:$B,[1]测算表!L:L,,0,1)</f>
        <v>25</v>
      </c>
      <c r="M9" s="53">
        <f>_xlfn.XLOOKUP($B9,[1]测算表!$B:$B,[1]测算表!M:M,,0,1)</f>
        <v>20</v>
      </c>
    </row>
    <row r="10" ht="60" spans="1:13">
      <c r="A10" s="53">
        <v>6</v>
      </c>
      <c r="B10" s="117" t="s">
        <v>37</v>
      </c>
      <c r="C10" s="53" t="s">
        <v>38</v>
      </c>
      <c r="D10" s="113"/>
      <c r="E10" s="113"/>
      <c r="F10" s="113"/>
      <c r="G10" s="115"/>
      <c r="H10" s="53" t="s">
        <v>29</v>
      </c>
      <c r="I10" s="113"/>
      <c r="J10" s="53">
        <f>_xlfn.XLOOKUP($B10,[1]测算表!$B:$B,[1]测算表!J:J,,0,1)</f>
        <v>7</v>
      </c>
      <c r="K10" s="53">
        <f>_xlfn.XLOOKUP($B10,[1]测算表!$B:$B,[1]测算表!K:K,,0,1)</f>
        <v>5</v>
      </c>
      <c r="L10" s="53">
        <f>_xlfn.XLOOKUP($B10,[1]测算表!$B:$B,[1]测算表!L:L,,0,1)</f>
        <v>5</v>
      </c>
      <c r="M10" s="53">
        <f>_xlfn.XLOOKUP($B10,[1]测算表!$B:$B,[1]测算表!M:M,,0,1)</f>
        <v>4</v>
      </c>
    </row>
    <row r="11" ht="132" spans="1:13">
      <c r="A11" s="53">
        <v>7</v>
      </c>
      <c r="B11" s="117" t="s">
        <v>39</v>
      </c>
      <c r="C11" s="53" t="s">
        <v>40</v>
      </c>
      <c r="D11" s="53" t="s">
        <v>41</v>
      </c>
      <c r="E11" s="53" t="s">
        <v>42</v>
      </c>
      <c r="F11" s="116"/>
      <c r="G11" s="53"/>
      <c r="H11" s="53" t="s">
        <v>43</v>
      </c>
      <c r="I11" s="53" t="s">
        <v>44</v>
      </c>
      <c r="J11" s="53">
        <f>_xlfn.XLOOKUP($B11,[1]测算表!$B:$B,[1]测算表!J:J,,0,1)</f>
        <v>68</v>
      </c>
      <c r="K11" s="53">
        <f>_xlfn.XLOOKUP($B11,[1]测算表!$B:$B,[1]测算表!K:K,,0,1)</f>
        <v>58</v>
      </c>
      <c r="L11" s="53">
        <f>_xlfn.XLOOKUP($B11,[1]测算表!$B:$B,[1]测算表!L:L,,0,1)</f>
        <v>49</v>
      </c>
      <c r="M11" s="53">
        <f>_xlfn.XLOOKUP($B11,[1]测算表!$B:$B,[1]测算表!M:M,,0,1)</f>
        <v>39</v>
      </c>
    </row>
    <row r="12" ht="120" spans="1:13">
      <c r="A12" s="53">
        <v>8</v>
      </c>
      <c r="B12" s="117" t="s">
        <v>45</v>
      </c>
      <c r="C12" s="53" t="s">
        <v>46</v>
      </c>
      <c r="D12" s="53" t="s">
        <v>47</v>
      </c>
      <c r="E12" s="53" t="s">
        <v>48</v>
      </c>
      <c r="F12" s="53"/>
      <c r="G12" s="53"/>
      <c r="H12" s="53" t="s">
        <v>43</v>
      </c>
      <c r="I12" s="53"/>
      <c r="J12" s="53">
        <f>_xlfn.XLOOKUP($B12,[1]测算表!$B:$B,[1]测算表!J:J,,0,1)</f>
        <v>17</v>
      </c>
      <c r="K12" s="53">
        <f>_xlfn.XLOOKUP($B12,[1]测算表!$B:$B,[1]测算表!K:K,,0,1)</f>
        <v>14</v>
      </c>
      <c r="L12" s="53">
        <f>_xlfn.XLOOKUP($B12,[1]测算表!$B:$B,[1]测算表!L:L,,0,1)</f>
        <v>12</v>
      </c>
      <c r="M12" s="53">
        <f>_xlfn.XLOOKUP($B12,[1]测算表!$B:$B,[1]测算表!M:M,,0,1)</f>
        <v>10</v>
      </c>
    </row>
    <row r="13" ht="180" spans="1:13">
      <c r="A13" s="53">
        <v>9</v>
      </c>
      <c r="B13" s="117" t="s">
        <v>49</v>
      </c>
      <c r="C13" s="53" t="s">
        <v>50</v>
      </c>
      <c r="D13" s="53" t="s">
        <v>51</v>
      </c>
      <c r="E13" s="53" t="s">
        <v>52</v>
      </c>
      <c r="F13" s="53"/>
      <c r="G13" s="53"/>
      <c r="H13" s="53" t="s">
        <v>43</v>
      </c>
      <c r="I13" s="53" t="s">
        <v>53</v>
      </c>
      <c r="J13" s="53">
        <f>_xlfn.XLOOKUP($B13,[1]测算表!$B:$B,[1]测算表!J:J,,0,1)</f>
        <v>275</v>
      </c>
      <c r="K13" s="53">
        <f>_xlfn.XLOOKUP($B13,[1]测算表!$B:$B,[1]测算表!K:K,,0,1)</f>
        <v>234</v>
      </c>
      <c r="L13" s="53">
        <f>_xlfn.XLOOKUP($B13,[1]测算表!$B:$B,[1]测算表!L:L,,0,1)</f>
        <v>199</v>
      </c>
      <c r="M13" s="53">
        <f>_xlfn.XLOOKUP($B13,[1]测算表!$B:$B,[1]测算表!M:M,,0,1)</f>
        <v>159</v>
      </c>
    </row>
    <row r="14" ht="24" spans="1:13">
      <c r="A14" s="53">
        <v>10</v>
      </c>
      <c r="B14" s="117" t="s">
        <v>54</v>
      </c>
      <c r="C14" s="53" t="s">
        <v>55</v>
      </c>
      <c r="D14" s="112" t="s">
        <v>56</v>
      </c>
      <c r="E14" s="112" t="s">
        <v>57</v>
      </c>
      <c r="F14" s="112" t="s">
        <v>20</v>
      </c>
      <c r="G14" s="114"/>
      <c r="H14" s="53" t="s">
        <v>21</v>
      </c>
      <c r="I14" s="112" t="s">
        <v>58</v>
      </c>
      <c r="J14" s="53">
        <f>_xlfn.XLOOKUP($B14,[1]测算表!$B:$B,[1]测算表!J:J,,0,1)</f>
        <v>51</v>
      </c>
      <c r="K14" s="53">
        <f>_xlfn.XLOOKUP($B14,[1]测算表!$B:$B,[1]测算表!K:K,,0,1)</f>
        <v>43</v>
      </c>
      <c r="L14" s="53">
        <f>_xlfn.XLOOKUP($B14,[1]测算表!$B:$B,[1]测算表!L:L,,0,1)</f>
        <v>37</v>
      </c>
      <c r="M14" s="53">
        <f>_xlfn.XLOOKUP($B14,[1]测算表!$B:$B,[1]测算表!M:M,,0,1)</f>
        <v>30</v>
      </c>
    </row>
    <row r="15" ht="60" spans="1:13">
      <c r="A15" s="53">
        <v>11</v>
      </c>
      <c r="B15" s="117" t="s">
        <v>59</v>
      </c>
      <c r="C15" s="53" t="s">
        <v>60</v>
      </c>
      <c r="D15" s="113"/>
      <c r="E15" s="113"/>
      <c r="F15" s="113"/>
      <c r="G15" s="115"/>
      <c r="H15" s="53" t="s">
        <v>21</v>
      </c>
      <c r="I15" s="113"/>
      <c r="J15" s="53">
        <f>_xlfn.XLOOKUP($B15,[1]测算表!$B:$B,[1]测算表!J:J,,0,1)</f>
        <v>10</v>
      </c>
      <c r="K15" s="53">
        <f>_xlfn.XLOOKUP($B15,[1]测算表!$B:$B,[1]测算表!K:K,,0,1)</f>
        <v>9</v>
      </c>
      <c r="L15" s="53">
        <f>_xlfn.XLOOKUP($B15,[1]测算表!$B:$B,[1]测算表!L:L,,0,1)</f>
        <v>8</v>
      </c>
      <c r="M15" s="53">
        <f>_xlfn.XLOOKUP($B15,[1]测算表!$B:$B,[1]测算表!M:M,,0,1)</f>
        <v>6</v>
      </c>
    </row>
    <row r="16" ht="24" spans="1:13">
      <c r="A16" s="53">
        <v>12</v>
      </c>
      <c r="B16" s="117" t="s">
        <v>61</v>
      </c>
      <c r="C16" s="53" t="s">
        <v>62</v>
      </c>
      <c r="D16" s="112" t="s">
        <v>63</v>
      </c>
      <c r="E16" s="112" t="s">
        <v>57</v>
      </c>
      <c r="F16" s="112" t="s">
        <v>20</v>
      </c>
      <c r="G16" s="114"/>
      <c r="H16" s="53" t="s">
        <v>21</v>
      </c>
      <c r="I16" s="112" t="s">
        <v>64</v>
      </c>
      <c r="J16" s="53">
        <f>_xlfn.XLOOKUP($B16,[1]测算表!$B:$B,[1]测算表!J:J,,0,1)</f>
        <v>77</v>
      </c>
      <c r="K16" s="53">
        <f>_xlfn.XLOOKUP($B16,[1]测算表!$B:$B,[1]测算表!K:K,,0,1)</f>
        <v>65</v>
      </c>
      <c r="L16" s="53">
        <f>_xlfn.XLOOKUP($B16,[1]测算表!$B:$B,[1]测算表!L:L,,0,1)</f>
        <v>55</v>
      </c>
      <c r="M16" s="53">
        <f>_xlfn.XLOOKUP($B16,[1]测算表!$B:$B,[1]测算表!M:M,,0,1)</f>
        <v>44</v>
      </c>
    </row>
    <row r="17" ht="60" spans="1:13">
      <c r="A17" s="53">
        <v>13</v>
      </c>
      <c r="B17" s="117" t="s">
        <v>65</v>
      </c>
      <c r="C17" s="53" t="s">
        <v>66</v>
      </c>
      <c r="D17" s="113"/>
      <c r="E17" s="113"/>
      <c r="F17" s="113"/>
      <c r="G17" s="115"/>
      <c r="H17" s="53" t="s">
        <v>21</v>
      </c>
      <c r="I17" s="113"/>
      <c r="J17" s="53">
        <f>_xlfn.XLOOKUP($B17,[1]测算表!$B:$B,[1]测算表!J:J,,0,1)</f>
        <v>15</v>
      </c>
      <c r="K17" s="53">
        <f>_xlfn.XLOOKUP($B17,[1]测算表!$B:$B,[1]测算表!K:K,,0,1)</f>
        <v>13</v>
      </c>
      <c r="L17" s="53">
        <f>_xlfn.XLOOKUP($B17,[1]测算表!$B:$B,[1]测算表!L:L,,0,1)</f>
        <v>11</v>
      </c>
      <c r="M17" s="53">
        <f>_xlfn.XLOOKUP($B17,[1]测算表!$B:$B,[1]测算表!M:M,,0,1)</f>
        <v>9</v>
      </c>
    </row>
    <row r="18" ht="24" spans="1:13">
      <c r="A18" s="53">
        <v>14</v>
      </c>
      <c r="B18" s="117" t="s">
        <v>67</v>
      </c>
      <c r="C18" s="53" t="s">
        <v>68</v>
      </c>
      <c r="D18" s="112" t="s">
        <v>69</v>
      </c>
      <c r="E18" s="112" t="s">
        <v>57</v>
      </c>
      <c r="F18" s="112" t="s">
        <v>20</v>
      </c>
      <c r="G18" s="114"/>
      <c r="H18" s="53" t="s">
        <v>21</v>
      </c>
      <c r="I18" s="112" t="s">
        <v>70</v>
      </c>
      <c r="J18" s="53">
        <f>_xlfn.XLOOKUP($B18,[1]测算表!$B:$B,[1]测算表!J:J,,0,1)</f>
        <v>17</v>
      </c>
      <c r="K18" s="53">
        <f>_xlfn.XLOOKUP($B18,[1]测算表!$B:$B,[1]测算表!K:K,,0,1)</f>
        <v>14</v>
      </c>
      <c r="L18" s="53">
        <f>_xlfn.XLOOKUP($B18,[1]测算表!$B:$B,[1]测算表!L:L,,0,1)</f>
        <v>12</v>
      </c>
      <c r="M18" s="53">
        <f>_xlfn.XLOOKUP($B18,[1]测算表!$B:$B,[1]测算表!M:M,,0,1)</f>
        <v>10</v>
      </c>
    </row>
    <row r="19" ht="60" spans="1:13">
      <c r="A19" s="53">
        <v>15</v>
      </c>
      <c r="B19" s="117" t="s">
        <v>71</v>
      </c>
      <c r="C19" s="53" t="s">
        <v>72</v>
      </c>
      <c r="D19" s="113"/>
      <c r="E19" s="113"/>
      <c r="F19" s="113"/>
      <c r="G19" s="115"/>
      <c r="H19" s="53" t="s">
        <v>21</v>
      </c>
      <c r="I19" s="113"/>
      <c r="J19" s="53">
        <f>_xlfn.XLOOKUP($B19,[1]测算表!$B:$B,[1]测算表!J:J,,0,1)</f>
        <v>3</v>
      </c>
      <c r="K19" s="53">
        <f>_xlfn.XLOOKUP($B19,[1]测算表!$B:$B,[1]测算表!K:K,,0,1)</f>
        <v>3</v>
      </c>
      <c r="L19" s="53">
        <f>_xlfn.XLOOKUP($B19,[1]测算表!$B:$B,[1]测算表!L:L,,0,1)</f>
        <v>3</v>
      </c>
      <c r="M19" s="53">
        <f>_xlfn.XLOOKUP($B19,[1]测算表!$B:$B,[1]测算表!M:M,,0,1)</f>
        <v>2</v>
      </c>
    </row>
    <row r="20" ht="180" spans="1:13">
      <c r="A20" s="53">
        <v>16</v>
      </c>
      <c r="B20" s="117" t="s">
        <v>73</v>
      </c>
      <c r="C20" s="53" t="s">
        <v>74</v>
      </c>
      <c r="D20" s="53" t="s">
        <v>75</v>
      </c>
      <c r="E20" s="53" t="s">
        <v>76</v>
      </c>
      <c r="F20" s="116"/>
      <c r="G20" s="53"/>
      <c r="H20" s="53" t="s">
        <v>29</v>
      </c>
      <c r="I20" s="53" t="s">
        <v>77</v>
      </c>
      <c r="J20" s="53">
        <f>_xlfn.XLOOKUP($B20,[1]测算表!$B:$B,[1]测算表!J:J,,0,1)</f>
        <v>2</v>
      </c>
      <c r="K20" s="53">
        <f>_xlfn.XLOOKUP($B20,[1]测算表!$B:$B,[1]测算表!K:K,,0,1)</f>
        <v>1</v>
      </c>
      <c r="L20" s="53">
        <f>_xlfn.XLOOKUP($B20,[1]测算表!$B:$B,[1]测算表!L:L,,0,1)</f>
        <v>1</v>
      </c>
      <c r="M20" s="53">
        <f>_xlfn.XLOOKUP($B20,[1]测算表!$B:$B,[1]测算表!M:M,,0,1)</f>
        <v>1</v>
      </c>
    </row>
    <row r="21" ht="259" customHeight="1" spans="1:13">
      <c r="A21" s="48" t="s">
        <v>78</v>
      </c>
      <c r="B21" s="48"/>
      <c r="C21" s="48"/>
      <c r="D21" s="48"/>
      <c r="E21" s="48"/>
      <c r="F21" s="48"/>
      <c r="G21" s="48"/>
      <c r="H21" s="48"/>
      <c r="I21" s="48"/>
      <c r="J21" s="48"/>
      <c r="K21" s="48"/>
      <c r="L21" s="48"/>
      <c r="M21" s="48"/>
    </row>
  </sheetData>
  <mergeCells count="45">
    <mergeCell ref="A1:B1"/>
    <mergeCell ref="H1:I1"/>
    <mergeCell ref="J1:M1"/>
    <mergeCell ref="A2:M2"/>
    <mergeCell ref="J4:M4"/>
    <mergeCell ref="A21:M21"/>
    <mergeCell ref="A3:A4"/>
    <mergeCell ref="B3:B4"/>
    <mergeCell ref="C3:C4"/>
    <mergeCell ref="D3:D4"/>
    <mergeCell ref="D5:D6"/>
    <mergeCell ref="D7:D8"/>
    <mergeCell ref="D9:D10"/>
    <mergeCell ref="D14:D15"/>
    <mergeCell ref="D16:D17"/>
    <mergeCell ref="D18:D19"/>
    <mergeCell ref="E3:E4"/>
    <mergeCell ref="E5:E6"/>
    <mergeCell ref="E7:E8"/>
    <mergeCell ref="E9:E10"/>
    <mergeCell ref="E14:E15"/>
    <mergeCell ref="E16:E17"/>
    <mergeCell ref="E18:E19"/>
    <mergeCell ref="F3:F4"/>
    <mergeCell ref="F5:F6"/>
    <mergeCell ref="F7:F8"/>
    <mergeCell ref="F9:F10"/>
    <mergeCell ref="F14:F15"/>
    <mergeCell ref="F16:F17"/>
    <mergeCell ref="F18:F19"/>
    <mergeCell ref="G3:G4"/>
    <mergeCell ref="G5:G6"/>
    <mergeCell ref="G7:G8"/>
    <mergeCell ref="G9:G10"/>
    <mergeCell ref="G14:G15"/>
    <mergeCell ref="G16:G17"/>
    <mergeCell ref="G18:G19"/>
    <mergeCell ref="H3:H4"/>
    <mergeCell ref="I3:I4"/>
    <mergeCell ref="I5:I6"/>
    <mergeCell ref="I7:I8"/>
    <mergeCell ref="I9:I10"/>
    <mergeCell ref="I14:I15"/>
    <mergeCell ref="I16:I17"/>
    <mergeCell ref="I18:I1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opLeftCell="A22" workbookViewId="0">
      <selection activeCell="M16" sqref="M16"/>
    </sheetView>
  </sheetViews>
  <sheetFormatPr defaultColWidth="8.89166666666667" defaultRowHeight="12"/>
  <cols>
    <col min="1" max="1" width="8.625" style="89" customWidth="1"/>
    <col min="2" max="2" width="6.21666666666667" style="89" customWidth="1"/>
    <col min="3" max="3" width="13.1083333333333" style="89" customWidth="1"/>
    <col min="4" max="4" width="11" style="89" customWidth="1"/>
    <col min="5" max="5" width="12" style="89" customWidth="1"/>
    <col min="6" max="6" width="18.3333333333333" style="89" customWidth="1"/>
    <col min="7" max="7" width="27.5583333333333" style="89" customWidth="1"/>
    <col min="8" max="8" width="15.7833333333333" style="89" customWidth="1"/>
    <col min="9" max="9" width="6.89166666666667" style="89" customWidth="1"/>
    <col min="10" max="13" width="8.89166666666667" style="89"/>
    <col min="14" max="14" width="10.625" style="89" customWidth="1"/>
    <col min="15" max="16" width="19.1083333333333" style="89" customWidth="1"/>
    <col min="17" max="16384" width="8.89166666666667" style="89"/>
  </cols>
  <sheetData>
    <row r="1" s="88" customFormat="1" ht="26" customHeight="1" spans="1:15">
      <c r="A1" s="88" t="s">
        <v>79</v>
      </c>
      <c r="B1" s="88" t="s">
        <v>80</v>
      </c>
    </row>
    <row r="2" s="88" customFormat="1" ht="15" spans="1:15">
      <c r="A2" s="92" t="s">
        <v>2</v>
      </c>
      <c r="B2" s="94" t="s">
        <v>81</v>
      </c>
      <c r="C2" s="102" t="s">
        <v>82</v>
      </c>
      <c r="D2" s="94" t="s">
        <v>83</v>
      </c>
      <c r="E2" s="94" t="s">
        <v>84</v>
      </c>
      <c r="F2" s="94" t="s">
        <v>85</v>
      </c>
      <c r="G2" s="94" t="s">
        <v>86</v>
      </c>
      <c r="H2" s="94" t="s">
        <v>87</v>
      </c>
      <c r="I2" s="94" t="s">
        <v>88</v>
      </c>
      <c r="J2" s="94" t="s">
        <v>10</v>
      </c>
      <c r="K2" s="103" t="s">
        <v>11</v>
      </c>
      <c r="L2" s="103" t="s">
        <v>89</v>
      </c>
      <c r="M2" s="103" t="s">
        <v>90</v>
      </c>
      <c r="N2" s="103" t="s">
        <v>14</v>
      </c>
      <c r="O2" s="94" t="s">
        <v>91</v>
      </c>
    </row>
    <row r="3" s="88" customFormat="1" ht="15" spans="1:15">
      <c r="A3" s="92"/>
      <c r="B3" s="94"/>
      <c r="C3" s="102"/>
      <c r="D3" s="94"/>
      <c r="E3" s="94"/>
      <c r="F3" s="94"/>
      <c r="G3" s="94"/>
      <c r="H3" s="94"/>
      <c r="I3" s="94"/>
      <c r="J3" s="94"/>
      <c r="K3" s="103"/>
      <c r="L3" s="103"/>
      <c r="M3" s="103"/>
      <c r="N3" s="103"/>
      <c r="O3" s="94"/>
    </row>
    <row r="4" s="88" customFormat="1" ht="15" spans="1:15">
      <c r="A4" s="92"/>
      <c r="B4" s="94"/>
      <c r="C4" s="102"/>
      <c r="D4" s="94"/>
      <c r="E4" s="94"/>
      <c r="F4" s="94"/>
      <c r="G4" s="94"/>
      <c r="H4" s="94"/>
      <c r="I4" s="94"/>
      <c r="J4" s="94"/>
      <c r="K4" s="103"/>
      <c r="L4" s="103"/>
      <c r="M4" s="103"/>
      <c r="N4" s="103"/>
      <c r="O4" s="94"/>
    </row>
    <row r="5" s="88" customFormat="1" ht="15" spans="1:15">
      <c r="A5" s="92"/>
      <c r="B5" s="104"/>
      <c r="C5" s="105"/>
      <c r="D5" s="104"/>
      <c r="E5" s="104"/>
      <c r="F5" s="104"/>
      <c r="G5" s="104"/>
      <c r="H5" s="104"/>
      <c r="I5" s="104"/>
      <c r="J5" s="104"/>
      <c r="K5" s="106"/>
      <c r="L5" s="106"/>
      <c r="M5" s="106"/>
      <c r="N5" s="106"/>
      <c r="O5" s="104"/>
    </row>
    <row r="6" s="77" customFormat="1" spans="1:15">
      <c r="A6" s="30">
        <v>1</v>
      </c>
      <c r="B6" s="30"/>
      <c r="C6" s="107"/>
      <c r="D6" s="107"/>
      <c r="E6" s="108">
        <v>311501</v>
      </c>
      <c r="F6" s="30" t="s">
        <v>92</v>
      </c>
      <c r="G6" s="30"/>
      <c r="H6" s="30" t="s">
        <v>93</v>
      </c>
      <c r="I6" s="30" t="s">
        <v>94</v>
      </c>
      <c r="J6" s="30" t="s">
        <v>93</v>
      </c>
      <c r="K6" s="30" t="s">
        <v>93</v>
      </c>
      <c r="L6" s="30" t="s">
        <v>93</v>
      </c>
      <c r="M6" s="30" t="s">
        <v>93</v>
      </c>
      <c r="N6" s="30" t="s">
        <v>93</v>
      </c>
      <c r="O6" s="30"/>
    </row>
    <row r="7" s="89" customFormat="1" spans="1:15">
      <c r="A7" s="30">
        <v>2</v>
      </c>
      <c r="B7" s="30" t="s">
        <v>95</v>
      </c>
      <c r="C7" s="80" t="s">
        <v>96</v>
      </c>
      <c r="D7" s="30" t="s">
        <v>46</v>
      </c>
      <c r="E7" s="30">
        <v>311502002</v>
      </c>
      <c r="F7" s="30" t="s">
        <v>46</v>
      </c>
      <c r="G7" s="30"/>
      <c r="H7" s="30"/>
      <c r="I7" s="30" t="s">
        <v>43</v>
      </c>
      <c r="J7" s="30"/>
      <c r="K7" s="30">
        <f>_xlfn.XLOOKUP($E7,[1]测算表!$V:$V,[1]测算表!AA:AA,,0,1)</f>
        <v>4</v>
      </c>
      <c r="L7" s="30">
        <f>_xlfn.XLOOKUP($E7,[1]测算表!$V:$V,[1]测算表!AB:AB,,0,1)</f>
        <v>3</v>
      </c>
      <c r="M7" s="30">
        <f>_xlfn.XLOOKUP($E7,[1]测算表!$V:$V,[1]测算表!AC:AC,,0,1)</f>
        <v>3</v>
      </c>
      <c r="N7" s="30">
        <f>_xlfn.XLOOKUP($E7,[1]测算表!$V:$V,[1]测算表!AD:AD,,0,1)</f>
        <v>2</v>
      </c>
      <c r="O7" s="30"/>
    </row>
    <row r="8" s="89" customFormat="1" spans="1:15">
      <c r="A8" s="30">
        <v>3</v>
      </c>
      <c r="B8" s="30" t="s">
        <v>95</v>
      </c>
      <c r="C8" s="80" t="s">
        <v>97</v>
      </c>
      <c r="D8" s="30" t="s">
        <v>98</v>
      </c>
      <c r="E8" s="30">
        <v>311502003</v>
      </c>
      <c r="F8" s="30" t="s">
        <v>98</v>
      </c>
      <c r="G8" s="30"/>
      <c r="H8" s="30"/>
      <c r="I8" s="30" t="s">
        <v>43</v>
      </c>
      <c r="J8" s="30"/>
      <c r="K8" s="30">
        <f>_xlfn.XLOOKUP($E8,[1]测算表!$V:$V,[1]测算表!AA:AA,,0,1)</f>
        <v>54</v>
      </c>
      <c r="L8" s="30">
        <f>_xlfn.XLOOKUP($E8,[1]测算表!$V:$V,[1]测算表!AB:AB,,0,1)</f>
        <v>46</v>
      </c>
      <c r="M8" s="30">
        <f>_xlfn.XLOOKUP($E8,[1]测算表!$V:$V,[1]测算表!AC:AC,,0,1)</f>
        <v>41</v>
      </c>
      <c r="N8" s="30">
        <f>_xlfn.XLOOKUP($E8,[1]测算表!$V:$V,[1]测算表!AD:AD,,0,1)</f>
        <v>35</v>
      </c>
      <c r="O8" s="30"/>
    </row>
    <row r="9" s="89" customFormat="1" ht="24" spans="1:15">
      <c r="A9" s="30">
        <v>4</v>
      </c>
      <c r="B9" s="30" t="s">
        <v>99</v>
      </c>
      <c r="C9" s="80" t="s">
        <v>100</v>
      </c>
      <c r="D9" s="30" t="s">
        <v>101</v>
      </c>
      <c r="E9" s="30">
        <v>311503002</v>
      </c>
      <c r="F9" s="30" t="s">
        <v>101</v>
      </c>
      <c r="G9" s="30"/>
      <c r="H9" s="30"/>
      <c r="I9" s="30" t="s">
        <v>43</v>
      </c>
      <c r="J9" s="30"/>
      <c r="K9" s="30">
        <f>_xlfn.XLOOKUP($E9,[1]测算表!$V:$V,[1]测算表!AA:AA,,0,1)</f>
        <v>14</v>
      </c>
      <c r="L9" s="30">
        <f>_xlfn.XLOOKUP($E9,[1]测算表!$V:$V,[1]测算表!AB:AB,,0,1)</f>
        <v>12</v>
      </c>
      <c r="M9" s="30">
        <f>_xlfn.XLOOKUP($E9,[1]测算表!$V:$V,[1]测算表!AC:AC,,0,1)</f>
        <v>11</v>
      </c>
      <c r="N9" s="30">
        <f>_xlfn.XLOOKUP($E9,[1]测算表!$V:$V,[1]测算表!AD:AD,,0,1)</f>
        <v>10</v>
      </c>
      <c r="O9" s="30"/>
    </row>
    <row r="10" s="89" customFormat="1" ht="84" spans="1:15">
      <c r="A10" s="30">
        <v>5</v>
      </c>
      <c r="B10" s="30" t="s">
        <v>99</v>
      </c>
      <c r="C10" s="80" t="s">
        <v>102</v>
      </c>
      <c r="D10" s="30" t="s">
        <v>74</v>
      </c>
      <c r="E10" s="30">
        <v>311503003</v>
      </c>
      <c r="F10" s="86" t="s">
        <v>74</v>
      </c>
      <c r="G10" s="86" t="s">
        <v>103</v>
      </c>
      <c r="H10" s="53"/>
      <c r="I10" s="86" t="s">
        <v>104</v>
      </c>
      <c r="J10" s="86"/>
      <c r="K10" s="30">
        <f>_xlfn.XLOOKUP($E10,[1]测算表!$V:$V,[1]测算表!AA:AA,,0,1)</f>
        <v>14</v>
      </c>
      <c r="L10" s="30">
        <f>_xlfn.XLOOKUP($E10,[1]测算表!$V:$V,[1]测算表!AB:AB,,0,1)</f>
        <v>12</v>
      </c>
      <c r="M10" s="30">
        <f>_xlfn.XLOOKUP($E10,[1]测算表!$V:$V,[1]测算表!AC:AC,,0,1)</f>
        <v>11</v>
      </c>
      <c r="N10" s="30">
        <f>_xlfn.XLOOKUP($E10,[1]测算表!$V:$V,[1]测算表!AD:AD,,0,1)</f>
        <v>10</v>
      </c>
      <c r="O10" s="53"/>
    </row>
    <row r="11" s="89" customFormat="1" spans="1:15">
      <c r="A11" s="30">
        <v>6</v>
      </c>
      <c r="B11" s="30" t="s">
        <v>99</v>
      </c>
      <c r="C11" s="80" t="s">
        <v>105</v>
      </c>
      <c r="D11" s="30" t="s">
        <v>106</v>
      </c>
      <c r="E11" s="30">
        <v>311503004</v>
      </c>
      <c r="F11" s="30" t="s">
        <v>106</v>
      </c>
      <c r="G11" s="30"/>
      <c r="H11" s="30"/>
      <c r="I11" s="30" t="s">
        <v>43</v>
      </c>
      <c r="J11" s="30"/>
      <c r="K11" s="30">
        <f>_xlfn.XLOOKUP($E11,[1]测算表!$V:$V,[1]测算表!AA:AA,,0,1)</f>
        <v>30</v>
      </c>
      <c r="L11" s="30">
        <f>_xlfn.XLOOKUP($E11,[1]测算表!$V:$V,[1]测算表!AB:AB,,0,1)</f>
        <v>26</v>
      </c>
      <c r="M11" s="30">
        <f>_xlfn.XLOOKUP($E11,[1]测算表!$V:$V,[1]测算表!AC:AC,,0,1)</f>
        <v>23</v>
      </c>
      <c r="N11" s="30">
        <f>_xlfn.XLOOKUP($E11,[1]测算表!$V:$V,[1]测算表!AD:AD,,0,1)</f>
        <v>23</v>
      </c>
      <c r="O11" s="30"/>
    </row>
    <row r="12" s="89" customFormat="1" ht="36" spans="1:15">
      <c r="A12" s="30">
        <v>7</v>
      </c>
      <c r="B12" s="30" t="s">
        <v>99</v>
      </c>
      <c r="C12" s="80" t="s">
        <v>107</v>
      </c>
      <c r="D12" s="30" t="s">
        <v>108</v>
      </c>
      <c r="E12" s="30">
        <v>311503005</v>
      </c>
      <c r="F12" s="86" t="s">
        <v>108</v>
      </c>
      <c r="G12" s="86" t="s">
        <v>109</v>
      </c>
      <c r="H12" s="53"/>
      <c r="I12" s="86" t="s">
        <v>43</v>
      </c>
      <c r="J12" s="86"/>
      <c r="K12" s="30">
        <f>_xlfn.XLOOKUP($E12,[1]测算表!$V:$V,[1]测算表!AA:AA,,0,1)</f>
        <v>324</v>
      </c>
      <c r="L12" s="30">
        <f>_xlfn.XLOOKUP($E12,[1]测算表!$V:$V,[1]测算表!AB:AB,,0,1)</f>
        <v>275</v>
      </c>
      <c r="M12" s="30">
        <f>_xlfn.XLOOKUP($E12,[1]测算表!$V:$V,[1]测算表!AC:AC,,0,1)</f>
        <v>234</v>
      </c>
      <c r="N12" s="30">
        <f>_xlfn.XLOOKUP($E12,[1]测算表!$V:$V,[1]测算表!AD:AD,,0,1)</f>
        <v>187</v>
      </c>
      <c r="O12" s="53"/>
    </row>
    <row r="13" s="89" customFormat="1" ht="24" spans="1:15">
      <c r="A13" s="30">
        <v>8</v>
      </c>
      <c r="B13" s="30" t="s">
        <v>99</v>
      </c>
      <c r="C13" s="80" t="s">
        <v>110</v>
      </c>
      <c r="D13" s="30" t="s">
        <v>111</v>
      </c>
      <c r="E13" s="30">
        <v>311503006</v>
      </c>
      <c r="F13" s="30" t="s">
        <v>111</v>
      </c>
      <c r="G13" s="30"/>
      <c r="H13" s="30"/>
      <c r="I13" s="30" t="s">
        <v>43</v>
      </c>
      <c r="J13" s="30"/>
      <c r="K13" s="30">
        <f>_xlfn.XLOOKUP($E13,[1]测算表!$V:$V,[1]测算表!AA:AA,,0,1)</f>
        <v>39</v>
      </c>
      <c r="L13" s="30">
        <f>_xlfn.XLOOKUP($E13,[1]测算表!$V:$V,[1]测算表!AB:AB,,0,1)</f>
        <v>33</v>
      </c>
      <c r="M13" s="30">
        <f>_xlfn.XLOOKUP($E13,[1]测算表!$V:$V,[1]测算表!AC:AC,,0,1)</f>
        <v>30</v>
      </c>
      <c r="N13" s="30">
        <f>_xlfn.XLOOKUP($E13,[1]测算表!$V:$V,[1]测算表!AD:AD,,0,1)</f>
        <v>24</v>
      </c>
      <c r="O13" s="30"/>
    </row>
    <row r="14" s="89" customFormat="1" ht="24" spans="1:15">
      <c r="A14" s="30">
        <v>9</v>
      </c>
      <c r="B14" s="30" t="s">
        <v>99</v>
      </c>
      <c r="C14" s="80" t="s">
        <v>112</v>
      </c>
      <c r="D14" s="30" t="s">
        <v>113</v>
      </c>
      <c r="E14" s="30">
        <v>311503007</v>
      </c>
      <c r="F14" s="30" t="s">
        <v>113</v>
      </c>
      <c r="G14" s="30"/>
      <c r="H14" s="30"/>
      <c r="I14" s="30" t="s">
        <v>43</v>
      </c>
      <c r="J14" s="30"/>
      <c r="K14" s="30">
        <f>_xlfn.XLOOKUP($E14,[1]测算表!$V:$V,[1]测算表!AA:AA,,0,1)</f>
        <v>86</v>
      </c>
      <c r="L14" s="30">
        <f>_xlfn.XLOOKUP($E14,[1]测算表!$V:$V,[1]测算表!AB:AB,,0,1)</f>
        <v>73</v>
      </c>
      <c r="M14" s="30">
        <f>_xlfn.XLOOKUP($E14,[1]测算表!$V:$V,[1]测算表!AC:AC,,0,1)</f>
        <v>66</v>
      </c>
      <c r="N14" s="30">
        <f>_xlfn.XLOOKUP($E14,[1]测算表!$V:$V,[1]测算表!AD:AD,,0,1)</f>
        <v>48</v>
      </c>
      <c r="O14" s="30"/>
    </row>
    <row r="15" s="89" customFormat="1" ht="24" spans="1:15">
      <c r="A15" s="30">
        <v>10</v>
      </c>
      <c r="B15" s="30" t="s">
        <v>99</v>
      </c>
      <c r="C15" s="80" t="s">
        <v>114</v>
      </c>
      <c r="D15" s="30" t="s">
        <v>115</v>
      </c>
      <c r="E15" s="30">
        <v>311503008</v>
      </c>
      <c r="F15" s="86" t="s">
        <v>115</v>
      </c>
      <c r="G15" s="86"/>
      <c r="H15" s="53"/>
      <c r="I15" s="86" t="s">
        <v>43</v>
      </c>
      <c r="J15" s="86"/>
      <c r="K15" s="30">
        <f>_xlfn.XLOOKUP($E15,[1]测算表!$V:$V,[1]测算表!AA:AA,,0,1)</f>
        <v>14</v>
      </c>
      <c r="L15" s="30">
        <f>_xlfn.XLOOKUP($E15,[1]测算表!$V:$V,[1]测算表!AB:AB,,0,1)</f>
        <v>12</v>
      </c>
      <c r="M15" s="30">
        <f>_xlfn.XLOOKUP($E15,[1]测算表!$V:$V,[1]测算表!AC:AC,,0,1)</f>
        <v>11</v>
      </c>
      <c r="N15" s="30">
        <f>_xlfn.XLOOKUP($E15,[1]测算表!$V:$V,[1]测算表!AD:AD,,0,1)</f>
        <v>10</v>
      </c>
      <c r="O15" s="53"/>
    </row>
    <row r="16" s="89" customFormat="1" ht="24" spans="1:15">
      <c r="A16" s="30">
        <v>11</v>
      </c>
      <c r="B16" s="30" t="s">
        <v>99</v>
      </c>
      <c r="C16" s="80" t="s">
        <v>116</v>
      </c>
      <c r="D16" s="30" t="s">
        <v>117</v>
      </c>
      <c r="E16" s="30">
        <v>311503009</v>
      </c>
      <c r="F16" s="86" t="s">
        <v>117</v>
      </c>
      <c r="G16" s="86"/>
      <c r="H16" s="53"/>
      <c r="I16" s="86" t="s">
        <v>43</v>
      </c>
      <c r="J16" s="86"/>
      <c r="K16" s="30">
        <f>_xlfn.XLOOKUP($E16,[1]测算表!$V:$V,[1]测算表!AA:AA,,0,1)</f>
        <v>38</v>
      </c>
      <c r="L16" s="30">
        <f>_xlfn.XLOOKUP($E16,[1]测算表!$V:$V,[1]测算表!AB:AB,,0,1)</f>
        <v>32</v>
      </c>
      <c r="M16" s="30">
        <f>_xlfn.XLOOKUP($E16,[1]测算表!$V:$V,[1]测算表!AC:AC,,0,1)</f>
        <v>27</v>
      </c>
      <c r="N16" s="30">
        <f>_xlfn.XLOOKUP($E16,[1]测算表!$V:$V,[1]测算表!AD:AD,,0,1)</f>
        <v>22</v>
      </c>
      <c r="O16" s="53"/>
    </row>
    <row r="17" s="89" customFormat="1" spans="1:15">
      <c r="A17" s="30">
        <v>12</v>
      </c>
      <c r="B17" s="30" t="s">
        <v>99</v>
      </c>
      <c r="C17" s="80" t="s">
        <v>118</v>
      </c>
      <c r="D17" s="30" t="s">
        <v>119</v>
      </c>
      <c r="E17" s="30">
        <v>311503013</v>
      </c>
      <c r="F17" s="30" t="s">
        <v>119</v>
      </c>
      <c r="G17" s="30"/>
      <c r="H17" s="30"/>
      <c r="I17" s="30" t="s">
        <v>43</v>
      </c>
      <c r="J17" s="30"/>
      <c r="K17" s="30">
        <f>_xlfn.XLOOKUP($E17,[1]测算表!$V:$V,[1]测算表!AA:AA,,0,1)</f>
        <v>9</v>
      </c>
      <c r="L17" s="30">
        <f>_xlfn.XLOOKUP($E17,[1]测算表!$V:$V,[1]测算表!AB:AB,,0,1)</f>
        <v>8</v>
      </c>
      <c r="M17" s="30">
        <f>_xlfn.XLOOKUP($E17,[1]测算表!$V:$V,[1]测算表!AC:AC,,0,1)</f>
        <v>7</v>
      </c>
      <c r="N17" s="30">
        <f>_xlfn.XLOOKUP($E17,[1]测算表!$V:$V,[1]测算表!AD:AD,,0,1)</f>
        <v>6</v>
      </c>
      <c r="O17" s="30"/>
    </row>
    <row r="18" s="89" customFormat="1" spans="1:15">
      <c r="A18" s="30">
        <v>13</v>
      </c>
      <c r="B18" s="30" t="s">
        <v>99</v>
      </c>
      <c r="C18" s="80" t="s">
        <v>120</v>
      </c>
      <c r="D18" s="30" t="s">
        <v>121</v>
      </c>
      <c r="E18" s="30">
        <v>311503014</v>
      </c>
      <c r="F18" s="30" t="s">
        <v>121</v>
      </c>
      <c r="G18" s="30"/>
      <c r="H18" s="30"/>
      <c r="I18" s="30" t="s">
        <v>43</v>
      </c>
      <c r="J18" s="30"/>
      <c r="K18" s="30">
        <f>_xlfn.XLOOKUP($E18,[1]测算表!$V:$V,[1]测算表!AA:AA,,0,1)</f>
        <v>28</v>
      </c>
      <c r="L18" s="30">
        <f>_xlfn.XLOOKUP($E18,[1]测算表!$V:$V,[1]测算表!AB:AB,,0,1)</f>
        <v>24</v>
      </c>
      <c r="M18" s="30">
        <f>_xlfn.XLOOKUP($E18,[1]测算表!$V:$V,[1]测算表!AC:AC,,0,1)</f>
        <v>22</v>
      </c>
      <c r="N18" s="30">
        <f>_xlfn.XLOOKUP($E18,[1]测算表!$V:$V,[1]测算表!AD:AD,,0,1)</f>
        <v>19</v>
      </c>
      <c r="O18" s="30"/>
    </row>
    <row r="19" s="89" customFormat="1" spans="1:15">
      <c r="A19" s="30">
        <v>14</v>
      </c>
      <c r="B19" s="30" t="s">
        <v>99</v>
      </c>
      <c r="C19" s="80" t="s">
        <v>122</v>
      </c>
      <c r="D19" s="30" t="s">
        <v>123</v>
      </c>
      <c r="E19" s="30">
        <v>311503015</v>
      </c>
      <c r="F19" s="30" t="s">
        <v>123</v>
      </c>
      <c r="G19" s="30"/>
      <c r="H19" s="30"/>
      <c r="I19" s="30" t="s">
        <v>43</v>
      </c>
      <c r="J19" s="30"/>
      <c r="K19" s="30">
        <f>_xlfn.XLOOKUP($E19,[1]测算表!$V:$V,[1]测算表!AA:AA,,0,1)</f>
        <v>43</v>
      </c>
      <c r="L19" s="30">
        <f>_xlfn.XLOOKUP($E19,[1]测算表!$V:$V,[1]测算表!AB:AB,,0,1)</f>
        <v>37</v>
      </c>
      <c r="M19" s="30">
        <f>_xlfn.XLOOKUP($E19,[1]测算表!$V:$V,[1]测算表!AC:AC,,0,1)</f>
        <v>33</v>
      </c>
      <c r="N19" s="30">
        <f>_xlfn.XLOOKUP($E19,[1]测算表!$V:$V,[1]测算表!AD:AD,,0,1)</f>
        <v>24</v>
      </c>
      <c r="O19" s="30"/>
    </row>
    <row r="20" s="89" customFormat="1" spans="1:15">
      <c r="A20" s="30">
        <v>15</v>
      </c>
      <c r="B20" s="30" t="s">
        <v>99</v>
      </c>
      <c r="C20" s="80" t="s">
        <v>124</v>
      </c>
      <c r="D20" s="30" t="s">
        <v>125</v>
      </c>
      <c r="E20" s="30">
        <v>311503016</v>
      </c>
      <c r="F20" s="30" t="s">
        <v>125</v>
      </c>
      <c r="G20" s="30"/>
      <c r="H20" s="30"/>
      <c r="I20" s="30" t="s">
        <v>104</v>
      </c>
      <c r="J20" s="30"/>
      <c r="K20" s="30">
        <f>_xlfn.XLOOKUP($E20,[1]测算表!$V:$V,[1]测算表!AA:AA,,0,1)</f>
        <v>4</v>
      </c>
      <c r="L20" s="30">
        <f>_xlfn.XLOOKUP($E20,[1]测算表!$V:$V,[1]测算表!AB:AB,,0,1)</f>
        <v>3</v>
      </c>
      <c r="M20" s="30">
        <f>_xlfn.XLOOKUP($E20,[1]测算表!$V:$V,[1]测算表!AC:AC,,0,1)</f>
        <v>3</v>
      </c>
      <c r="N20" s="30">
        <f>_xlfn.XLOOKUP($E20,[1]测算表!$V:$V,[1]测算表!AD:AD,,0,1)</f>
        <v>2</v>
      </c>
      <c r="O20" s="30"/>
    </row>
    <row r="21" s="89" customFormat="1" spans="1:15">
      <c r="A21" s="30">
        <v>16</v>
      </c>
      <c r="B21" s="30" t="s">
        <v>99</v>
      </c>
      <c r="C21" s="80" t="s">
        <v>126</v>
      </c>
      <c r="D21" s="30" t="s">
        <v>127</v>
      </c>
      <c r="E21" s="30">
        <v>311503017</v>
      </c>
      <c r="F21" s="86" t="s">
        <v>127</v>
      </c>
      <c r="G21" s="86"/>
      <c r="H21" s="53"/>
      <c r="I21" s="86" t="s">
        <v>43</v>
      </c>
      <c r="J21" s="86"/>
      <c r="K21" s="30">
        <f>_xlfn.XLOOKUP($E21,[1]测算表!$V:$V,[1]测算表!AA:AA,,0,1)</f>
        <v>13</v>
      </c>
      <c r="L21" s="30">
        <f>_xlfn.XLOOKUP($E21,[1]测算表!$V:$V,[1]测算表!AB:AB,,0,1)</f>
        <v>11</v>
      </c>
      <c r="M21" s="30">
        <f>_xlfn.XLOOKUP($E21,[1]测算表!$V:$V,[1]测算表!AC:AC,,0,1)</f>
        <v>10</v>
      </c>
      <c r="N21" s="30">
        <f>_xlfn.XLOOKUP($E21,[1]测算表!$V:$V,[1]测算表!AD:AD,,0,1)</f>
        <v>7</v>
      </c>
      <c r="O21" s="53"/>
    </row>
    <row r="22" s="89" customFormat="1" spans="1:15">
      <c r="A22" s="30">
        <v>17</v>
      </c>
      <c r="B22" s="30" t="s">
        <v>99</v>
      </c>
      <c r="C22" s="80" t="s">
        <v>128</v>
      </c>
      <c r="D22" s="30" t="s">
        <v>129</v>
      </c>
      <c r="E22" s="30">
        <v>311503018</v>
      </c>
      <c r="F22" s="30" t="s">
        <v>129</v>
      </c>
      <c r="G22" s="30"/>
      <c r="H22" s="30"/>
      <c r="I22" s="30" t="s">
        <v>43</v>
      </c>
      <c r="J22" s="30"/>
      <c r="K22" s="30">
        <f>_xlfn.XLOOKUP($E22,[1]测算表!$V:$V,[1]测算表!AA:AA,,0,1)</f>
        <v>4</v>
      </c>
      <c r="L22" s="30">
        <f>_xlfn.XLOOKUP($E22,[1]测算表!$V:$V,[1]测算表!AB:AB,,0,1)</f>
        <v>3</v>
      </c>
      <c r="M22" s="30">
        <f>_xlfn.XLOOKUP($E22,[1]测算表!$V:$V,[1]测算表!AC:AC,,0,1)</f>
        <v>3</v>
      </c>
      <c r="N22" s="30">
        <f>_xlfn.XLOOKUP($E22,[1]测算表!$V:$V,[1]测算表!AD:AD,,0,1)</f>
        <v>2</v>
      </c>
      <c r="O22" s="30"/>
    </row>
    <row r="23" s="89" customFormat="1" spans="1:15">
      <c r="A23" s="30">
        <v>18</v>
      </c>
      <c r="B23" s="30" t="s">
        <v>99</v>
      </c>
      <c r="C23" s="80" t="s">
        <v>130</v>
      </c>
      <c r="D23" s="30" t="s">
        <v>131</v>
      </c>
      <c r="E23" s="30">
        <v>311503019</v>
      </c>
      <c r="F23" s="86" t="s">
        <v>131</v>
      </c>
      <c r="G23" s="86"/>
      <c r="H23" s="53"/>
      <c r="I23" s="86" t="s">
        <v>43</v>
      </c>
      <c r="J23" s="86"/>
      <c r="K23" s="30">
        <f>_xlfn.XLOOKUP($E23,[1]测算表!$V:$V,[1]测算表!AA:AA,,0,1)</f>
        <v>93</v>
      </c>
      <c r="L23" s="30">
        <f>_xlfn.XLOOKUP($E23,[1]测算表!$V:$V,[1]测算表!AB:AB,,0,1)</f>
        <v>79</v>
      </c>
      <c r="M23" s="30">
        <f>_xlfn.XLOOKUP($E23,[1]测算表!$V:$V,[1]测算表!AC:AC,,0,1)</f>
        <v>67</v>
      </c>
      <c r="N23" s="30">
        <f>_xlfn.XLOOKUP($E23,[1]测算表!$V:$V,[1]测算表!AD:AD,,0,1)</f>
        <v>54</v>
      </c>
      <c r="O23" s="53"/>
    </row>
    <row r="24" s="89" customFormat="1" spans="1:15">
      <c r="A24" s="30">
        <v>19</v>
      </c>
      <c r="B24" s="30" t="s">
        <v>99</v>
      </c>
      <c r="C24" s="80" t="s">
        <v>132</v>
      </c>
      <c r="D24" s="30" t="s">
        <v>133</v>
      </c>
      <c r="E24" s="30">
        <v>311503020</v>
      </c>
      <c r="F24" s="86" t="s">
        <v>133</v>
      </c>
      <c r="G24" s="86"/>
      <c r="H24" s="53"/>
      <c r="I24" s="86" t="s">
        <v>43</v>
      </c>
      <c r="J24" s="86"/>
      <c r="K24" s="30">
        <f>_xlfn.XLOOKUP($E24,[1]测算表!$V:$V,[1]测算表!AA:AA,,0,1)</f>
        <v>6</v>
      </c>
      <c r="L24" s="30">
        <f>_xlfn.XLOOKUP($E24,[1]测算表!$V:$V,[1]测算表!AB:AB,,0,1)</f>
        <v>5</v>
      </c>
      <c r="M24" s="30">
        <f>_xlfn.XLOOKUP($E24,[1]测算表!$V:$V,[1]测算表!AC:AC,,0,1)</f>
        <v>5</v>
      </c>
      <c r="N24" s="30">
        <f>_xlfn.XLOOKUP($E24,[1]测算表!$V:$V,[1]测算表!AD:AD,,0,1)</f>
        <v>4</v>
      </c>
      <c r="O24" s="53"/>
    </row>
    <row r="25" s="89" customFormat="1" spans="1:15">
      <c r="A25" s="30">
        <v>20</v>
      </c>
      <c r="B25" s="30" t="s">
        <v>99</v>
      </c>
      <c r="C25" s="80" t="s">
        <v>134</v>
      </c>
      <c r="D25" s="30" t="s">
        <v>135</v>
      </c>
      <c r="E25" s="30">
        <v>311503021</v>
      </c>
      <c r="F25" s="30" t="s">
        <v>135</v>
      </c>
      <c r="G25" s="30"/>
      <c r="H25" s="30"/>
      <c r="I25" s="30" t="s">
        <v>43</v>
      </c>
      <c r="J25" s="30"/>
      <c r="K25" s="30" t="str">
        <f>_xlfn.XLOOKUP($E25,[1]测算表!$V:$V,[1]测算表!AA:AA,,0,1)</f>
        <v>未定</v>
      </c>
      <c r="L25" s="30" t="str">
        <f>_xlfn.XLOOKUP($E25,[1]测算表!$V:$V,[1]测算表!AB:AB,,0,1)</f>
        <v>未定</v>
      </c>
      <c r="M25" s="30" t="str">
        <f>_xlfn.XLOOKUP($E25,[1]测算表!$V:$V,[1]测算表!AC:AC,,0,1)</f>
        <v>未定</v>
      </c>
      <c r="N25" s="30" t="str">
        <f>_xlfn.XLOOKUP($E25,[1]测算表!$V:$V,[1]测算表!AD:AD,,0,1)</f>
        <v>未定</v>
      </c>
      <c r="O25" s="30"/>
    </row>
    <row r="26" s="89" customFormat="1" spans="1:15">
      <c r="A26" s="30">
        <v>21</v>
      </c>
      <c r="B26" s="30" t="s">
        <v>99</v>
      </c>
      <c r="C26" s="80" t="s">
        <v>136</v>
      </c>
      <c r="D26" s="30" t="s">
        <v>40</v>
      </c>
      <c r="E26" s="30">
        <v>311503023</v>
      </c>
      <c r="F26" s="86" t="s">
        <v>40</v>
      </c>
      <c r="G26" s="86"/>
      <c r="H26" s="53"/>
      <c r="I26" s="86" t="s">
        <v>43</v>
      </c>
      <c r="J26" s="86" t="s">
        <v>137</v>
      </c>
      <c r="K26" s="30">
        <f>_xlfn.XLOOKUP($E26,[1]测算表!$V:$V,[1]测算表!AA:AA,,0,1)</f>
        <v>95</v>
      </c>
      <c r="L26" s="30">
        <f>_xlfn.XLOOKUP($E26,[1]测算表!$V:$V,[1]测算表!AB:AB,,0,1)</f>
        <v>81</v>
      </c>
      <c r="M26" s="30">
        <f>_xlfn.XLOOKUP($E26,[1]测算表!$V:$V,[1]测算表!AC:AC,,0,1)</f>
        <v>69</v>
      </c>
      <c r="N26" s="30">
        <f>_xlfn.XLOOKUP($E26,[1]测算表!$V:$V,[1]测算表!AD:AD,,0,1)</f>
        <v>55</v>
      </c>
      <c r="O26" s="53"/>
    </row>
    <row r="27" s="89" customFormat="1" spans="1:15">
      <c r="A27" s="30">
        <v>22</v>
      </c>
      <c r="B27" s="30" t="s">
        <v>99</v>
      </c>
      <c r="C27" s="80" t="s">
        <v>138</v>
      </c>
      <c r="D27" s="30" t="s">
        <v>139</v>
      </c>
      <c r="E27" s="30">
        <v>311503024</v>
      </c>
      <c r="F27" s="86" t="s">
        <v>139</v>
      </c>
      <c r="G27" s="86"/>
      <c r="H27" s="53"/>
      <c r="I27" s="86" t="s">
        <v>43</v>
      </c>
      <c r="J27" s="86" t="s">
        <v>137</v>
      </c>
      <c r="K27" s="30">
        <f>_xlfn.XLOOKUP($E27,[1]测算表!$V:$V,[1]测算表!AA:AA,,0,1)</f>
        <v>98</v>
      </c>
      <c r="L27" s="30">
        <f>_xlfn.XLOOKUP($E27,[1]测算表!$V:$V,[1]测算表!AB:AB,,0,1)</f>
        <v>83</v>
      </c>
      <c r="M27" s="30">
        <f>_xlfn.XLOOKUP($E27,[1]测算表!$V:$V,[1]测算表!AC:AC,,0,1)</f>
        <v>71</v>
      </c>
      <c r="N27" s="30">
        <f>_xlfn.XLOOKUP($E27,[1]测算表!$V:$V,[1]测算表!AD:AD,,0,1)</f>
        <v>57</v>
      </c>
      <c r="O27" s="53"/>
    </row>
    <row r="28" s="89" customFormat="1" spans="1:15">
      <c r="A28" s="30">
        <v>23</v>
      </c>
      <c r="B28" s="30" t="s">
        <v>99</v>
      </c>
      <c r="C28" s="80" t="s">
        <v>140</v>
      </c>
      <c r="D28" s="30" t="s">
        <v>141</v>
      </c>
      <c r="E28" s="30">
        <v>311503025</v>
      </c>
      <c r="F28" s="30" t="s">
        <v>141</v>
      </c>
      <c r="G28" s="30"/>
      <c r="H28" s="30"/>
      <c r="I28" s="30" t="s">
        <v>43</v>
      </c>
      <c r="J28" s="30"/>
      <c r="K28" s="30">
        <f>_xlfn.XLOOKUP($E28,[1]测算表!$V:$V,[1]测算表!AA:AA,,0,1)</f>
        <v>14</v>
      </c>
      <c r="L28" s="30">
        <f>_xlfn.XLOOKUP($E28,[1]测算表!$V:$V,[1]测算表!AB:AB,,0,1)</f>
        <v>12</v>
      </c>
      <c r="M28" s="30">
        <f>_xlfn.XLOOKUP($E28,[1]测算表!$V:$V,[1]测算表!AC:AC,,0,1)</f>
        <v>11</v>
      </c>
      <c r="N28" s="30">
        <f>_xlfn.XLOOKUP($E28,[1]测算表!$V:$V,[1]测算表!AD:AD,,0,1)</f>
        <v>10</v>
      </c>
      <c r="O28" s="30"/>
    </row>
    <row r="29" s="89" customFormat="1" spans="1:15">
      <c r="A29" s="30">
        <v>24</v>
      </c>
      <c r="B29" s="30" t="s">
        <v>99</v>
      </c>
      <c r="C29" s="80" t="s">
        <v>142</v>
      </c>
      <c r="D29" s="30" t="s">
        <v>143</v>
      </c>
      <c r="E29" s="30">
        <v>311503026</v>
      </c>
      <c r="F29" s="86" t="s">
        <v>143</v>
      </c>
      <c r="G29" s="86"/>
      <c r="H29" s="53"/>
      <c r="I29" s="86" t="s">
        <v>43</v>
      </c>
      <c r="J29" s="86"/>
      <c r="K29" s="30">
        <f>_xlfn.XLOOKUP($E29,[1]测算表!$V:$V,[1]测算表!AA:AA,,0,1)</f>
        <v>85</v>
      </c>
      <c r="L29" s="30">
        <f>_xlfn.XLOOKUP($E29,[1]测算表!$V:$V,[1]测算表!AB:AB,,0,1)</f>
        <v>72</v>
      </c>
      <c r="M29" s="30">
        <f>_xlfn.XLOOKUP($E29,[1]测算表!$V:$V,[1]测算表!AC:AC,,0,1)</f>
        <v>61</v>
      </c>
      <c r="N29" s="30">
        <f>_xlfn.XLOOKUP($E29,[1]测算表!$V:$V,[1]测算表!AD:AD,,0,1)</f>
        <v>49</v>
      </c>
      <c r="O29" s="53"/>
    </row>
    <row r="30" s="89" customFormat="1" spans="1:15">
      <c r="A30" s="30">
        <v>25</v>
      </c>
      <c r="B30" s="30" t="s">
        <v>99</v>
      </c>
      <c r="C30" s="80" t="s">
        <v>144</v>
      </c>
      <c r="D30" s="30" t="s">
        <v>145</v>
      </c>
      <c r="E30" s="30">
        <v>311503027</v>
      </c>
      <c r="F30" s="30" t="s">
        <v>145</v>
      </c>
      <c r="G30" s="30"/>
      <c r="H30" s="30"/>
      <c r="I30" s="30" t="s">
        <v>43</v>
      </c>
      <c r="J30" s="30"/>
      <c r="K30" s="30">
        <f>_xlfn.XLOOKUP($E30,[1]测算表!$V:$V,[1]测算表!AA:AA,,0,1)</f>
        <v>50</v>
      </c>
      <c r="L30" s="30">
        <f>_xlfn.XLOOKUP($E30,[1]测算表!$V:$V,[1]测算表!AB:AB,,0,1)</f>
        <v>43</v>
      </c>
      <c r="M30" s="30">
        <f>_xlfn.XLOOKUP($E30,[1]测算表!$V:$V,[1]测算表!AC:AC,,0,1)</f>
        <v>39</v>
      </c>
      <c r="N30" s="30">
        <f>_xlfn.XLOOKUP($E30,[1]测算表!$V:$V,[1]测算表!AD:AD,,0,1)</f>
        <v>30</v>
      </c>
      <c r="O30" s="30"/>
    </row>
    <row r="31" s="89" customFormat="1" spans="1:15">
      <c r="A31" s="30">
        <v>26</v>
      </c>
      <c r="B31" s="30" t="s">
        <v>99</v>
      </c>
      <c r="C31" s="80" t="s">
        <v>146</v>
      </c>
      <c r="D31" s="30" t="s">
        <v>147</v>
      </c>
      <c r="E31" s="30">
        <v>311503028</v>
      </c>
      <c r="F31" s="30" t="s">
        <v>147</v>
      </c>
      <c r="G31" s="30"/>
      <c r="H31" s="30"/>
      <c r="I31" s="30" t="s">
        <v>104</v>
      </c>
      <c r="J31" s="30"/>
      <c r="K31" s="30">
        <f>_xlfn.XLOOKUP($E31,[1]测算表!$V:$V,[1]测算表!AA:AA,,0,1)</f>
        <v>21</v>
      </c>
      <c r="L31" s="30">
        <f>_xlfn.XLOOKUP($E31,[1]测算表!$V:$V,[1]测算表!AB:AB,,0,1)</f>
        <v>18</v>
      </c>
      <c r="M31" s="30">
        <f>_xlfn.XLOOKUP($E31,[1]测算表!$V:$V,[1]测算表!AC:AC,,0,1)</f>
        <v>16</v>
      </c>
      <c r="N31" s="30">
        <f>_xlfn.XLOOKUP($E31,[1]测算表!$V:$V,[1]测算表!AD:AD,,0,1)</f>
        <v>12</v>
      </c>
      <c r="O31" s="30"/>
    </row>
    <row r="32" s="89" customFormat="1" spans="1:15">
      <c r="A32" s="30">
        <v>27</v>
      </c>
      <c r="B32" s="30" t="s">
        <v>99</v>
      </c>
      <c r="C32" s="80" t="s">
        <v>148</v>
      </c>
      <c r="D32" s="30" t="s">
        <v>149</v>
      </c>
      <c r="E32" s="30">
        <v>311503029</v>
      </c>
      <c r="F32" s="30" t="s">
        <v>149</v>
      </c>
      <c r="G32" s="30"/>
      <c r="H32" s="30"/>
      <c r="I32" s="30" t="s">
        <v>43</v>
      </c>
      <c r="J32" s="30"/>
      <c r="K32" s="30">
        <f>_xlfn.XLOOKUP($E32,[1]测算表!$V:$V,[1]测算表!AA:AA,,0,1)</f>
        <v>6</v>
      </c>
      <c r="L32" s="30">
        <f>_xlfn.XLOOKUP($E32,[1]测算表!$V:$V,[1]测算表!AB:AB,,0,1)</f>
        <v>5</v>
      </c>
      <c r="M32" s="30">
        <f>_xlfn.XLOOKUP($E32,[1]测算表!$V:$V,[1]测算表!AC:AC,,0,1)</f>
        <v>5</v>
      </c>
      <c r="N32" s="30">
        <f>_xlfn.XLOOKUP($E32,[1]测算表!$V:$V,[1]测算表!AD:AD,,0,1)</f>
        <v>4</v>
      </c>
      <c r="O32" s="30"/>
    </row>
    <row r="33" s="89" customFormat="1" ht="24" spans="1:15">
      <c r="A33" s="30">
        <v>28</v>
      </c>
      <c r="B33" s="30" t="s">
        <v>99</v>
      </c>
      <c r="C33" s="80" t="s">
        <v>150</v>
      </c>
      <c r="D33" s="30" t="s">
        <v>151</v>
      </c>
      <c r="E33" s="30">
        <v>311503030</v>
      </c>
      <c r="F33" s="30" t="s">
        <v>151</v>
      </c>
      <c r="G33" s="30" t="s">
        <v>152</v>
      </c>
      <c r="H33" s="30" t="s">
        <v>153</v>
      </c>
      <c r="I33" s="53" t="s">
        <v>93</v>
      </c>
      <c r="J33" s="30" t="s">
        <v>154</v>
      </c>
      <c r="K33" s="30" t="str">
        <f>_xlfn.XLOOKUP($E33,[1]测算表!$V:$V,[1]测算表!AA:AA,,0,1)</f>
        <v>/</v>
      </c>
      <c r="L33" s="30" t="str">
        <f>_xlfn.XLOOKUP($E33,[1]测算表!$V:$V,[1]测算表!AB:AB,,0,1)</f>
        <v>/</v>
      </c>
      <c r="M33" s="30" t="str">
        <f>_xlfn.XLOOKUP($E33,[1]测算表!$V:$V,[1]测算表!AC:AC,,0,1)</f>
        <v>/</v>
      </c>
      <c r="N33" s="30" t="str">
        <f>_xlfn.XLOOKUP($E33,[1]测算表!$V:$V,[1]测算表!AD:AD,,0,1)</f>
        <v>/</v>
      </c>
      <c r="O33" s="30"/>
    </row>
    <row r="34" s="89" customFormat="1" spans="1:15">
      <c r="A34" s="30">
        <v>29</v>
      </c>
      <c r="B34" s="30" t="s">
        <v>99</v>
      </c>
      <c r="C34" s="80" t="s">
        <v>150</v>
      </c>
      <c r="D34" s="30" t="s">
        <v>151</v>
      </c>
      <c r="E34" s="30" t="s">
        <v>155</v>
      </c>
      <c r="F34" s="30" t="s">
        <v>156</v>
      </c>
      <c r="G34" s="30"/>
      <c r="H34" s="30"/>
      <c r="I34" s="30" t="s">
        <v>157</v>
      </c>
      <c r="J34" s="30"/>
      <c r="K34" s="30">
        <f>_xlfn.XLOOKUP($E34,[1]测算表!$V:$V,[1]测算表!AA:AA,,0,1)</f>
        <v>720</v>
      </c>
      <c r="L34" s="30">
        <f>_xlfn.XLOOKUP($E34,[1]测算表!$V:$V,[1]测算表!AB:AB,,0,1)</f>
        <v>720</v>
      </c>
      <c r="M34" s="30">
        <f>_xlfn.XLOOKUP($E34,[1]测算表!$V:$V,[1]测算表!AC:AC,,0,1)</f>
        <v>720</v>
      </c>
      <c r="N34" s="30">
        <f>_xlfn.XLOOKUP($E34,[1]测算表!$V:$V,[1]测算表!AD:AD,,0,1)</f>
        <v>720</v>
      </c>
      <c r="O34" s="30"/>
    </row>
    <row r="35" s="89" customFormat="1" spans="1:15">
      <c r="A35" s="30">
        <v>30</v>
      </c>
      <c r="B35" s="30" t="s">
        <v>99</v>
      </c>
      <c r="C35" s="80" t="s">
        <v>150</v>
      </c>
      <c r="D35" s="30" t="s">
        <v>151</v>
      </c>
      <c r="E35" s="30" t="s">
        <v>158</v>
      </c>
      <c r="F35" s="30" t="s">
        <v>159</v>
      </c>
      <c r="G35" s="30"/>
      <c r="H35" s="30"/>
      <c r="I35" s="30" t="s">
        <v>157</v>
      </c>
      <c r="J35" s="30"/>
      <c r="K35" s="30">
        <f>_xlfn.XLOOKUP($E35,[1]测算表!$V:$V,[1]测算表!AA:AA,,0,1)</f>
        <v>2880</v>
      </c>
      <c r="L35" s="30">
        <f>_xlfn.XLOOKUP($E35,[1]测算表!$V:$V,[1]测算表!AB:AB,,0,1)</f>
        <v>2880</v>
      </c>
      <c r="M35" s="30">
        <f>_xlfn.XLOOKUP($E35,[1]测算表!$V:$V,[1]测算表!AC:AC,,0,1)</f>
        <v>2880</v>
      </c>
      <c r="N35" s="30">
        <f>_xlfn.XLOOKUP($E35,[1]测算表!$V:$V,[1]测算表!AD:AD,,0,1)</f>
        <v>2880</v>
      </c>
      <c r="O35" s="30"/>
    </row>
  </sheetData>
  <mergeCells count="16">
    <mergeCell ref="B1:O1"/>
    <mergeCell ref="A2:A5"/>
    <mergeCell ref="B2:B5"/>
    <mergeCell ref="C2:C5"/>
    <mergeCell ref="D2:D5"/>
    <mergeCell ref="E2:E5"/>
    <mergeCell ref="F2:F5"/>
    <mergeCell ref="G2:G5"/>
    <mergeCell ref="H2:H5"/>
    <mergeCell ref="I2:I5"/>
    <mergeCell ref="J2:J5"/>
    <mergeCell ref="K2:K5"/>
    <mergeCell ref="L2:L5"/>
    <mergeCell ref="M2:M5"/>
    <mergeCell ref="N2:N5"/>
    <mergeCell ref="O2:O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zoomScale="130" zoomScaleNormal="130" topLeftCell="A47" workbookViewId="0">
      <selection activeCell="A51" sqref="A51:M51"/>
    </sheetView>
  </sheetViews>
  <sheetFormatPr defaultColWidth="8.63333333333333" defaultRowHeight="12"/>
  <cols>
    <col min="1" max="1" width="3.66666666666667" style="89" customWidth="1"/>
    <col min="2" max="2" width="9.89166666666667" style="89" customWidth="1"/>
    <col min="3" max="3" width="17.2166666666667" style="89" customWidth="1"/>
    <col min="4" max="4" width="21.0916666666667" style="90" customWidth="1"/>
    <col min="5" max="5" width="23.725" style="89" customWidth="1"/>
    <col min="6" max="7" width="7.78333333333333" style="89" customWidth="1"/>
    <col min="8" max="8" width="6.44166666666667" style="89" customWidth="1"/>
    <col min="9" max="9" width="11.1083333333333" style="89" customWidth="1"/>
    <col min="10" max="10" width="7.38333333333333" style="89" customWidth="1"/>
    <col min="11" max="13" width="7" style="89" customWidth="1"/>
    <col min="14" max="14" width="8.63333333333333" style="89"/>
    <col min="15" max="15" width="9.44166666666667" style="89"/>
    <col min="16" max="16" width="7.89166666666667" style="89" customWidth="1"/>
    <col min="17" max="16384" width="8.63333333333333" style="89"/>
  </cols>
  <sheetData>
    <row r="1" s="87" customFormat="1" ht="15" spans="1:16">
      <c r="A1" s="76" t="s">
        <v>160</v>
      </c>
      <c r="B1" s="76"/>
      <c r="C1" s="91"/>
      <c r="D1" s="91"/>
      <c r="E1" s="91"/>
      <c r="F1" s="91"/>
      <c r="G1" s="91"/>
      <c r="H1" s="91"/>
      <c r="I1" s="91"/>
      <c r="J1" s="91"/>
      <c r="K1" s="91"/>
      <c r="L1" s="91"/>
      <c r="M1" s="91"/>
    </row>
    <row r="2" s="88" customFormat="1" ht="15" spans="1:16">
      <c r="A2" s="92" t="s">
        <v>161</v>
      </c>
      <c r="B2" s="92"/>
      <c r="C2" s="92"/>
      <c r="D2" s="93"/>
      <c r="E2" s="92"/>
      <c r="F2" s="92"/>
      <c r="G2" s="92"/>
      <c r="H2" s="92"/>
      <c r="I2" s="92"/>
      <c r="J2" s="92"/>
      <c r="K2" s="92"/>
      <c r="L2" s="92"/>
      <c r="M2" s="92"/>
    </row>
    <row r="3" s="88" customFormat="1" ht="30" spans="1:16">
      <c r="A3" s="94" t="s">
        <v>2</v>
      </c>
      <c r="B3" s="94" t="s">
        <v>3</v>
      </c>
      <c r="C3" s="94" t="s">
        <v>4</v>
      </c>
      <c r="D3" s="94" t="s">
        <v>5</v>
      </c>
      <c r="E3" s="94" t="s">
        <v>6</v>
      </c>
      <c r="F3" s="94" t="s">
        <v>7</v>
      </c>
      <c r="G3" s="94" t="s">
        <v>8</v>
      </c>
      <c r="H3" s="94" t="s">
        <v>88</v>
      </c>
      <c r="I3" s="94" t="s">
        <v>10</v>
      </c>
      <c r="J3" s="95" t="s">
        <v>11</v>
      </c>
      <c r="K3" s="95" t="s">
        <v>12</v>
      </c>
      <c r="L3" s="95" t="s">
        <v>13</v>
      </c>
      <c r="M3" s="95" t="s">
        <v>14</v>
      </c>
    </row>
    <row r="4" s="88" customFormat="1" ht="15" spans="1:16">
      <c r="A4" s="94"/>
      <c r="B4" s="94"/>
      <c r="C4" s="94"/>
      <c r="D4" s="94"/>
      <c r="E4" s="94"/>
      <c r="F4" s="94"/>
      <c r="G4" s="94"/>
      <c r="H4" s="94"/>
      <c r="I4" s="94"/>
      <c r="J4" s="94" t="s">
        <v>15</v>
      </c>
      <c r="K4" s="94"/>
      <c r="L4" s="94"/>
      <c r="M4" s="94"/>
    </row>
    <row r="5" s="89" customFormat="1" ht="24" spans="1:16">
      <c r="A5" s="30">
        <v>1</v>
      </c>
      <c r="B5" s="118" t="s">
        <v>162</v>
      </c>
      <c r="C5" s="53" t="s">
        <v>163</v>
      </c>
      <c r="D5" s="96" t="s">
        <v>164</v>
      </c>
      <c r="E5" s="30" t="s">
        <v>165</v>
      </c>
      <c r="F5" s="30" t="s">
        <v>20</v>
      </c>
      <c r="G5" s="30" t="s">
        <v>166</v>
      </c>
      <c r="H5" s="30" t="s">
        <v>21</v>
      </c>
      <c r="I5" s="30" t="s">
        <v>167</v>
      </c>
      <c r="J5" s="30">
        <f>_xlfn.XLOOKUP($B5,[2]测算表!$B:$B,[2]测算表!I:I,,0,1)</f>
        <v>51</v>
      </c>
      <c r="K5" s="30">
        <f>_xlfn.XLOOKUP($B5,[2]测算表!$B:$B,[2]测算表!J:J,,0,1)</f>
        <v>43</v>
      </c>
      <c r="L5" s="30">
        <f>_xlfn.XLOOKUP($B5,[2]测算表!$B:$B,[2]测算表!K:K,,0,1)</f>
        <v>37</v>
      </c>
      <c r="M5" s="30">
        <f>_xlfn.XLOOKUP($B5,[2]测算表!$B:$B,[2]测算表!L:L,,0,1)</f>
        <v>30</v>
      </c>
      <c r="O5" s="97"/>
      <c r="P5" s="97"/>
    </row>
    <row r="6" s="89" customFormat="1" ht="56" customHeight="1" spans="1:16">
      <c r="A6" s="30">
        <v>2</v>
      </c>
      <c r="B6" s="118" t="s">
        <v>168</v>
      </c>
      <c r="C6" s="30" t="s">
        <v>169</v>
      </c>
      <c r="D6" s="96"/>
      <c r="E6" s="30"/>
      <c r="F6" s="30"/>
      <c r="G6" s="30"/>
      <c r="H6" s="30" t="s">
        <v>170</v>
      </c>
      <c r="I6" s="30"/>
      <c r="J6" s="30">
        <f>_xlfn.XLOOKUP($B6,[2]测算表!$B:$B,[2]测算表!I:I,,0,1)</f>
        <v>15</v>
      </c>
      <c r="K6" s="30">
        <f>_xlfn.XLOOKUP($B6,[2]测算表!$B:$B,[2]测算表!J:J,,0,1)</f>
        <v>13</v>
      </c>
      <c r="L6" s="30">
        <f>_xlfn.XLOOKUP($B6,[2]测算表!$B:$B,[2]测算表!K:K,,0,1)</f>
        <v>11</v>
      </c>
      <c r="M6" s="30">
        <f>_xlfn.XLOOKUP($B6,[2]测算表!$B:$B,[2]测算表!L:L,,0,1)</f>
        <v>9</v>
      </c>
      <c r="O6" s="97"/>
      <c r="P6" s="97"/>
    </row>
    <row r="7" s="89" customFormat="1" ht="85" customHeight="1" spans="1:16">
      <c r="A7" s="30">
        <v>3</v>
      </c>
      <c r="B7" s="118" t="s">
        <v>171</v>
      </c>
      <c r="C7" s="30" t="s">
        <v>172</v>
      </c>
      <c r="D7" s="96"/>
      <c r="E7" s="30"/>
      <c r="F7" s="30"/>
      <c r="G7" s="30"/>
      <c r="H7" s="30" t="s">
        <v>21</v>
      </c>
      <c r="I7" s="30"/>
      <c r="J7" s="30">
        <f>_xlfn.XLOOKUP($B7,[2]测算表!$B:$B,[2]测算表!I:I,,0,1)</f>
        <v>51</v>
      </c>
      <c r="K7" s="30">
        <f>_xlfn.XLOOKUP($B7,[2]测算表!$B:$B,[2]测算表!J:J,,0,1)</f>
        <v>43</v>
      </c>
      <c r="L7" s="30">
        <f>_xlfn.XLOOKUP($B7,[2]测算表!$B:$B,[2]测算表!K:K,,0,1)</f>
        <v>37</v>
      </c>
      <c r="M7" s="30">
        <f>_xlfn.XLOOKUP($B7,[2]测算表!$B:$B,[2]测算表!L:L,,0,1)</f>
        <v>30</v>
      </c>
      <c r="O7" s="97"/>
      <c r="P7" s="97"/>
    </row>
    <row r="8" s="89" customFormat="1" ht="24" spans="1:16">
      <c r="A8" s="30">
        <v>4</v>
      </c>
      <c r="B8" s="118" t="s">
        <v>173</v>
      </c>
      <c r="C8" s="30" t="s">
        <v>174</v>
      </c>
      <c r="D8" s="96" t="s">
        <v>175</v>
      </c>
      <c r="E8" s="30" t="s">
        <v>176</v>
      </c>
      <c r="F8" s="30" t="s">
        <v>20</v>
      </c>
      <c r="G8" s="30" t="s">
        <v>166</v>
      </c>
      <c r="H8" s="30" t="s">
        <v>21</v>
      </c>
      <c r="I8" s="30" t="s">
        <v>177</v>
      </c>
      <c r="J8" s="30">
        <f>_xlfn.XLOOKUP($B8,[2]测算表!$B:$B,[2]测算表!I:I,,0,1)</f>
        <v>60</v>
      </c>
      <c r="K8" s="30">
        <f>_xlfn.XLOOKUP($B8,[2]测算表!$B:$B,[2]测算表!J:J,,0,1)</f>
        <v>51</v>
      </c>
      <c r="L8" s="30">
        <f>_xlfn.XLOOKUP($B8,[2]测算表!$B:$B,[2]测算表!K:K,,0,1)</f>
        <v>43</v>
      </c>
      <c r="M8" s="30">
        <f>_xlfn.XLOOKUP($B8,[2]测算表!$B:$B,[2]测算表!L:L,,0,1)</f>
        <v>34</v>
      </c>
      <c r="O8" s="97"/>
      <c r="P8" s="97"/>
    </row>
    <row r="9" s="89" customFormat="1" ht="24" spans="1:16">
      <c r="A9" s="30">
        <v>5</v>
      </c>
      <c r="B9" s="118" t="s">
        <v>178</v>
      </c>
      <c r="C9" s="30" t="s">
        <v>179</v>
      </c>
      <c r="D9" s="96"/>
      <c r="E9" s="30"/>
      <c r="F9" s="30"/>
      <c r="G9" s="30"/>
      <c r="H9" s="30" t="s">
        <v>170</v>
      </c>
      <c r="I9" s="30"/>
      <c r="J9" s="30">
        <f>_xlfn.XLOOKUP($B9,[2]测算表!$B:$B,[2]测算表!I:I,,0,1)</f>
        <v>18</v>
      </c>
      <c r="K9" s="30">
        <f>_xlfn.XLOOKUP($B9,[2]测算表!$B:$B,[2]测算表!J:J,,0,1)</f>
        <v>15</v>
      </c>
      <c r="L9" s="30">
        <f>_xlfn.XLOOKUP($B9,[2]测算表!$B:$B,[2]测算表!K:K,,0,1)</f>
        <v>13</v>
      </c>
      <c r="M9" s="30">
        <f>_xlfn.XLOOKUP($B9,[2]测算表!$B:$B,[2]测算表!L:L,,0,1)</f>
        <v>10</v>
      </c>
      <c r="O9" s="97"/>
      <c r="P9" s="97"/>
    </row>
    <row r="10" s="89" customFormat="1" ht="24" spans="1:16">
      <c r="A10" s="30">
        <v>6</v>
      </c>
      <c r="B10" s="118" t="s">
        <v>180</v>
      </c>
      <c r="C10" s="30" t="s">
        <v>181</v>
      </c>
      <c r="D10" s="96"/>
      <c r="E10" s="30"/>
      <c r="F10" s="30"/>
      <c r="G10" s="30"/>
      <c r="H10" s="30" t="s">
        <v>21</v>
      </c>
      <c r="I10" s="30"/>
      <c r="J10" s="30">
        <f>_xlfn.XLOOKUP($B10,[2]测算表!$B:$B,[2]测算表!I:I,,0,1)</f>
        <v>60</v>
      </c>
      <c r="K10" s="30">
        <f>_xlfn.XLOOKUP($B10,[2]测算表!$B:$B,[2]测算表!J:J,,0,1)</f>
        <v>51</v>
      </c>
      <c r="L10" s="30">
        <f>_xlfn.XLOOKUP($B10,[2]测算表!$B:$B,[2]测算表!K:K,,0,1)</f>
        <v>43</v>
      </c>
      <c r="M10" s="30">
        <f>_xlfn.XLOOKUP($B10,[2]测算表!$B:$B,[2]测算表!L:L,,0,1)</f>
        <v>34</v>
      </c>
      <c r="O10" s="97"/>
      <c r="P10" s="97"/>
    </row>
    <row r="11" s="89" customFormat="1" ht="24" spans="1:16">
      <c r="A11" s="30">
        <v>7</v>
      </c>
      <c r="B11" s="118" t="s">
        <v>182</v>
      </c>
      <c r="C11" s="30" t="s">
        <v>183</v>
      </c>
      <c r="D11" s="96" t="s">
        <v>184</v>
      </c>
      <c r="E11" s="30" t="s">
        <v>185</v>
      </c>
      <c r="F11" s="30" t="s">
        <v>20</v>
      </c>
      <c r="G11" s="30" t="s">
        <v>166</v>
      </c>
      <c r="H11" s="30" t="s">
        <v>21</v>
      </c>
      <c r="I11" s="30" t="s">
        <v>177</v>
      </c>
      <c r="J11" s="30">
        <f>_xlfn.XLOOKUP($B11,[2]测算表!$B:$B,[2]测算表!I:I,,0,1)</f>
        <v>60</v>
      </c>
      <c r="K11" s="30">
        <f>_xlfn.XLOOKUP($B11,[2]测算表!$B:$B,[2]测算表!J:J,,0,1)</f>
        <v>51</v>
      </c>
      <c r="L11" s="30">
        <f>_xlfn.XLOOKUP($B11,[2]测算表!$B:$B,[2]测算表!K:K,,0,1)</f>
        <v>43</v>
      </c>
      <c r="M11" s="30">
        <f>_xlfn.XLOOKUP($B11,[2]测算表!$B:$B,[2]测算表!L:L,,0,1)</f>
        <v>34</v>
      </c>
      <c r="O11" s="97"/>
      <c r="P11" s="97"/>
    </row>
    <row r="12" s="89" customFormat="1" ht="24" spans="1:16">
      <c r="A12" s="30">
        <v>8</v>
      </c>
      <c r="B12" s="118" t="s">
        <v>186</v>
      </c>
      <c r="C12" s="30" t="s">
        <v>187</v>
      </c>
      <c r="D12" s="96"/>
      <c r="E12" s="30"/>
      <c r="F12" s="30"/>
      <c r="G12" s="30"/>
      <c r="H12" s="30" t="s">
        <v>170</v>
      </c>
      <c r="I12" s="30"/>
      <c r="J12" s="30">
        <f>_xlfn.XLOOKUP($B12,[2]测算表!$B:$B,[2]测算表!I:I,,0,1)</f>
        <v>18</v>
      </c>
      <c r="K12" s="30">
        <f>_xlfn.XLOOKUP($B12,[2]测算表!$B:$B,[2]测算表!J:J,,0,1)</f>
        <v>15</v>
      </c>
      <c r="L12" s="30">
        <f>_xlfn.XLOOKUP($B12,[2]测算表!$B:$B,[2]测算表!K:K,,0,1)</f>
        <v>13</v>
      </c>
      <c r="M12" s="30">
        <f>_xlfn.XLOOKUP($B12,[2]测算表!$B:$B,[2]测算表!L:L,,0,1)</f>
        <v>10</v>
      </c>
      <c r="O12" s="97"/>
      <c r="P12" s="97"/>
    </row>
    <row r="13" s="89" customFormat="1" ht="24" spans="1:16">
      <c r="A13" s="30">
        <v>9</v>
      </c>
      <c r="B13" s="118" t="s">
        <v>188</v>
      </c>
      <c r="C13" s="30" t="s">
        <v>189</v>
      </c>
      <c r="D13" s="96"/>
      <c r="E13" s="30"/>
      <c r="F13" s="30"/>
      <c r="G13" s="30"/>
      <c r="H13" s="30" t="s">
        <v>21</v>
      </c>
      <c r="I13" s="30"/>
      <c r="J13" s="30">
        <f>_xlfn.XLOOKUP($B13,[2]测算表!$B:$B,[2]测算表!I:I,,0,1)</f>
        <v>60</v>
      </c>
      <c r="K13" s="30">
        <f>_xlfn.XLOOKUP($B13,[2]测算表!$B:$B,[2]测算表!J:J,,0,1)</f>
        <v>51</v>
      </c>
      <c r="L13" s="30">
        <f>_xlfn.XLOOKUP($B13,[2]测算表!$B:$B,[2]测算表!K:K,,0,1)</f>
        <v>43</v>
      </c>
      <c r="M13" s="30">
        <f>_xlfn.XLOOKUP($B13,[2]测算表!$B:$B,[2]测算表!L:L,,0,1)</f>
        <v>34</v>
      </c>
      <c r="O13" s="97"/>
      <c r="P13" s="97"/>
    </row>
    <row r="14" s="89" customFormat="1" ht="24" spans="1:16">
      <c r="A14" s="30">
        <v>10</v>
      </c>
      <c r="B14" s="118" t="s">
        <v>190</v>
      </c>
      <c r="C14" s="30" t="s">
        <v>191</v>
      </c>
      <c r="D14" s="96" t="s">
        <v>192</v>
      </c>
      <c r="E14" s="30" t="s">
        <v>193</v>
      </c>
      <c r="F14" s="30" t="s">
        <v>20</v>
      </c>
      <c r="G14" s="30" t="s">
        <v>166</v>
      </c>
      <c r="H14" s="30" t="s">
        <v>21</v>
      </c>
      <c r="I14" s="30" t="s">
        <v>177</v>
      </c>
      <c r="J14" s="30">
        <f>_xlfn.XLOOKUP($B14,[2]测算表!$B:$B,[2]测算表!I:I,,0,1)</f>
        <v>51</v>
      </c>
      <c r="K14" s="30">
        <f>_xlfn.XLOOKUP($B14,[2]测算表!$B:$B,[2]测算表!J:J,,0,1)</f>
        <v>43</v>
      </c>
      <c r="L14" s="30">
        <f>_xlfn.XLOOKUP($B14,[2]测算表!$B:$B,[2]测算表!K:K,,0,1)</f>
        <v>37</v>
      </c>
      <c r="M14" s="30">
        <f>_xlfn.XLOOKUP($B14,[2]测算表!$B:$B,[2]测算表!L:L,,0,1)</f>
        <v>30</v>
      </c>
      <c r="O14" s="97"/>
      <c r="P14" s="97"/>
    </row>
    <row r="15" s="89" customFormat="1" ht="24" spans="1:16">
      <c r="A15" s="30">
        <v>11</v>
      </c>
      <c r="B15" s="118" t="s">
        <v>194</v>
      </c>
      <c r="C15" s="30" t="s">
        <v>195</v>
      </c>
      <c r="D15" s="96"/>
      <c r="E15" s="30"/>
      <c r="F15" s="30"/>
      <c r="G15" s="30"/>
      <c r="H15" s="30" t="s">
        <v>170</v>
      </c>
      <c r="I15" s="30"/>
      <c r="J15" s="30">
        <f>_xlfn.XLOOKUP($B15,[2]测算表!$B:$B,[2]测算表!I:I,,0,1)</f>
        <v>15</v>
      </c>
      <c r="K15" s="30">
        <f>_xlfn.XLOOKUP($B15,[2]测算表!$B:$B,[2]测算表!J:J,,0,1)</f>
        <v>13</v>
      </c>
      <c r="L15" s="30">
        <f>_xlfn.XLOOKUP($B15,[2]测算表!$B:$B,[2]测算表!K:K,,0,1)</f>
        <v>11</v>
      </c>
      <c r="M15" s="30">
        <f>_xlfn.XLOOKUP($B15,[2]测算表!$B:$B,[2]测算表!L:L,,0,1)</f>
        <v>9</v>
      </c>
      <c r="O15" s="97"/>
      <c r="P15" s="97"/>
    </row>
    <row r="16" s="89" customFormat="1" ht="24" spans="1:16">
      <c r="A16" s="30">
        <v>12</v>
      </c>
      <c r="B16" s="118" t="s">
        <v>196</v>
      </c>
      <c r="C16" s="30" t="s">
        <v>197</v>
      </c>
      <c r="D16" s="96"/>
      <c r="E16" s="30"/>
      <c r="F16" s="30"/>
      <c r="G16" s="30"/>
      <c r="H16" s="30" t="s">
        <v>21</v>
      </c>
      <c r="I16" s="30"/>
      <c r="J16" s="30">
        <f>_xlfn.XLOOKUP($B16,[2]测算表!$B:$B,[2]测算表!I:I,,0,1)</f>
        <v>51</v>
      </c>
      <c r="K16" s="30">
        <f>_xlfn.XLOOKUP($B16,[2]测算表!$B:$B,[2]测算表!J:J,,0,1)</f>
        <v>43</v>
      </c>
      <c r="L16" s="30">
        <f>_xlfn.XLOOKUP($B16,[2]测算表!$B:$B,[2]测算表!K:K,,0,1)</f>
        <v>37</v>
      </c>
      <c r="M16" s="30">
        <f>_xlfn.XLOOKUP($B16,[2]测算表!$B:$B,[2]测算表!L:L,,0,1)</f>
        <v>30</v>
      </c>
      <c r="O16" s="97"/>
      <c r="P16" s="97"/>
    </row>
    <row r="17" s="89" customFormat="1" ht="24" spans="1:16">
      <c r="A17" s="30">
        <v>13</v>
      </c>
      <c r="B17" s="118" t="s">
        <v>198</v>
      </c>
      <c r="C17" s="30" t="s">
        <v>199</v>
      </c>
      <c r="D17" s="96" t="s">
        <v>200</v>
      </c>
      <c r="E17" s="30" t="s">
        <v>201</v>
      </c>
      <c r="F17" s="30" t="s">
        <v>202</v>
      </c>
      <c r="G17" s="30" t="s">
        <v>166</v>
      </c>
      <c r="H17" s="30" t="s">
        <v>21</v>
      </c>
      <c r="I17" s="30" t="s">
        <v>203</v>
      </c>
      <c r="J17" s="30">
        <f>_xlfn.XLOOKUP($B17,[2]测算表!$B:$B,[2]测算表!I:I,,0,1)</f>
        <v>60</v>
      </c>
      <c r="K17" s="30">
        <f>_xlfn.XLOOKUP($B17,[2]测算表!$B:$B,[2]测算表!J:J,,0,1)</f>
        <v>51</v>
      </c>
      <c r="L17" s="30">
        <f>_xlfn.XLOOKUP($B17,[2]测算表!$B:$B,[2]测算表!K:K,,0,1)</f>
        <v>43</v>
      </c>
      <c r="M17" s="30">
        <f>_xlfn.XLOOKUP($B17,[2]测算表!$B:$B,[2]测算表!L:L,,0,1)</f>
        <v>34</v>
      </c>
      <c r="O17" s="97"/>
      <c r="P17" s="97"/>
    </row>
    <row r="18" s="89" customFormat="1" ht="24" spans="1:16">
      <c r="A18" s="30">
        <v>14</v>
      </c>
      <c r="B18" s="118" t="s">
        <v>204</v>
      </c>
      <c r="C18" s="30" t="s">
        <v>205</v>
      </c>
      <c r="D18" s="96"/>
      <c r="E18" s="30"/>
      <c r="F18" s="30"/>
      <c r="G18" s="30"/>
      <c r="H18" s="30" t="s">
        <v>170</v>
      </c>
      <c r="I18" s="30"/>
      <c r="J18" s="30">
        <f>_xlfn.XLOOKUP($B18,[2]测算表!$B:$B,[2]测算表!I:I,,0,1)</f>
        <v>18</v>
      </c>
      <c r="K18" s="30">
        <f>_xlfn.XLOOKUP($B18,[2]测算表!$B:$B,[2]测算表!J:J,,0,1)</f>
        <v>15</v>
      </c>
      <c r="L18" s="30">
        <f>_xlfn.XLOOKUP($B18,[2]测算表!$B:$B,[2]测算表!K:K,,0,1)</f>
        <v>13</v>
      </c>
      <c r="M18" s="30">
        <f>_xlfn.XLOOKUP($B18,[2]测算表!$B:$B,[2]测算表!L:L,,0,1)</f>
        <v>10</v>
      </c>
      <c r="O18" s="97"/>
      <c r="P18" s="97"/>
    </row>
    <row r="19" s="89" customFormat="1" ht="36" spans="1:16">
      <c r="A19" s="30">
        <v>15</v>
      </c>
      <c r="B19" s="118" t="s">
        <v>206</v>
      </c>
      <c r="C19" s="30" t="s">
        <v>207</v>
      </c>
      <c r="D19" s="96"/>
      <c r="E19" s="30"/>
      <c r="F19" s="30"/>
      <c r="G19" s="30"/>
      <c r="H19" s="30" t="s">
        <v>21</v>
      </c>
      <c r="I19" s="30"/>
      <c r="J19" s="30">
        <f>_xlfn.XLOOKUP($B19,[2]测算表!$B:$B,[2]测算表!I:I,,0,1)</f>
        <v>30</v>
      </c>
      <c r="K19" s="30">
        <f>_xlfn.XLOOKUP($B19,[2]测算表!$B:$B,[2]测算表!J:J,,0,1)</f>
        <v>26</v>
      </c>
      <c r="L19" s="30">
        <f>_xlfn.XLOOKUP($B19,[2]测算表!$B:$B,[2]测算表!K:K,,0,1)</f>
        <v>22</v>
      </c>
      <c r="M19" s="30">
        <f>_xlfn.XLOOKUP($B19,[2]测算表!$B:$B,[2]测算表!L:L,,0,1)</f>
        <v>17</v>
      </c>
      <c r="O19" s="97"/>
      <c r="P19" s="97"/>
    </row>
    <row r="20" s="89" customFormat="1" ht="24" spans="1:16">
      <c r="A20" s="30">
        <v>16</v>
      </c>
      <c r="B20" s="118" t="s">
        <v>208</v>
      </c>
      <c r="C20" s="30" t="s">
        <v>209</v>
      </c>
      <c r="D20" s="96"/>
      <c r="E20" s="30"/>
      <c r="F20" s="30"/>
      <c r="G20" s="30"/>
      <c r="H20" s="30" t="s">
        <v>21</v>
      </c>
      <c r="I20" s="30"/>
      <c r="J20" s="30">
        <f>_xlfn.XLOOKUP($B20,[2]测算表!$B:$B,[2]测算表!I:I,,0,1)</f>
        <v>60</v>
      </c>
      <c r="K20" s="30">
        <f>_xlfn.XLOOKUP($B20,[2]测算表!$B:$B,[2]测算表!J:J,,0,1)</f>
        <v>51</v>
      </c>
      <c r="L20" s="30">
        <f>_xlfn.XLOOKUP($B20,[2]测算表!$B:$B,[2]测算表!K:K,,0,1)</f>
        <v>43</v>
      </c>
      <c r="M20" s="30">
        <f>_xlfn.XLOOKUP($B20,[2]测算表!$B:$B,[2]测算表!L:L,,0,1)</f>
        <v>34</v>
      </c>
      <c r="O20" s="97"/>
      <c r="P20" s="97"/>
    </row>
    <row r="21" s="89" customFormat="1" ht="24" spans="1:16">
      <c r="A21" s="30">
        <v>17</v>
      </c>
      <c r="B21" s="118" t="s">
        <v>210</v>
      </c>
      <c r="C21" s="30" t="s">
        <v>211</v>
      </c>
      <c r="D21" s="96" t="s">
        <v>212</v>
      </c>
      <c r="E21" s="30" t="s">
        <v>213</v>
      </c>
      <c r="F21" s="30" t="s">
        <v>20</v>
      </c>
      <c r="G21" s="30" t="s">
        <v>166</v>
      </c>
      <c r="H21" s="30" t="s">
        <v>21</v>
      </c>
      <c r="I21" s="30" t="s">
        <v>177</v>
      </c>
      <c r="J21" s="30">
        <f>_xlfn.XLOOKUP($B21,[2]测算表!$B:$B,[2]测算表!I:I,,0,1)</f>
        <v>60</v>
      </c>
      <c r="K21" s="30">
        <f>_xlfn.XLOOKUP($B21,[2]测算表!$B:$B,[2]测算表!J:J,,0,1)</f>
        <v>51</v>
      </c>
      <c r="L21" s="30">
        <f>_xlfn.XLOOKUP($B21,[2]测算表!$B:$B,[2]测算表!K:K,,0,1)</f>
        <v>43</v>
      </c>
      <c r="M21" s="30">
        <f>_xlfn.XLOOKUP($B21,[2]测算表!$B:$B,[2]测算表!L:L,,0,1)</f>
        <v>34</v>
      </c>
      <c r="O21" s="97"/>
      <c r="P21" s="97"/>
    </row>
    <row r="22" s="89" customFormat="1" ht="24" spans="1:16">
      <c r="A22" s="30">
        <v>18</v>
      </c>
      <c r="B22" s="118" t="s">
        <v>214</v>
      </c>
      <c r="C22" s="30" t="s">
        <v>215</v>
      </c>
      <c r="D22" s="96"/>
      <c r="E22" s="30"/>
      <c r="F22" s="30"/>
      <c r="G22" s="30"/>
      <c r="H22" s="30" t="s">
        <v>170</v>
      </c>
      <c r="I22" s="30"/>
      <c r="J22" s="30">
        <f>_xlfn.XLOOKUP($B22,[2]测算表!$B:$B,[2]测算表!I:I,,0,1)</f>
        <v>18</v>
      </c>
      <c r="K22" s="30">
        <f>_xlfn.XLOOKUP($B22,[2]测算表!$B:$B,[2]测算表!J:J,,0,1)</f>
        <v>15</v>
      </c>
      <c r="L22" s="30">
        <f>_xlfn.XLOOKUP($B22,[2]测算表!$B:$B,[2]测算表!K:K,,0,1)</f>
        <v>13</v>
      </c>
      <c r="M22" s="30">
        <f>_xlfn.XLOOKUP($B22,[2]测算表!$B:$B,[2]测算表!L:L,,0,1)</f>
        <v>10</v>
      </c>
      <c r="O22" s="97"/>
      <c r="P22" s="97"/>
    </row>
    <row r="23" s="89" customFormat="1" ht="24" spans="1:16">
      <c r="A23" s="30">
        <v>19</v>
      </c>
      <c r="B23" s="118" t="s">
        <v>216</v>
      </c>
      <c r="C23" s="30" t="s">
        <v>217</v>
      </c>
      <c r="D23" s="96"/>
      <c r="E23" s="30"/>
      <c r="F23" s="30"/>
      <c r="G23" s="30"/>
      <c r="H23" s="30" t="s">
        <v>21</v>
      </c>
      <c r="I23" s="30"/>
      <c r="J23" s="30">
        <f>_xlfn.XLOOKUP($B23,[2]测算表!$B:$B,[2]测算表!I:I,,0,1)</f>
        <v>60</v>
      </c>
      <c r="K23" s="30">
        <f>_xlfn.XLOOKUP($B23,[2]测算表!$B:$B,[2]测算表!J:J,,0,1)</f>
        <v>51</v>
      </c>
      <c r="L23" s="30">
        <f>_xlfn.XLOOKUP($B23,[2]测算表!$B:$B,[2]测算表!K:K,,0,1)</f>
        <v>43</v>
      </c>
      <c r="M23" s="30">
        <f>_xlfn.XLOOKUP($B23,[2]测算表!$B:$B,[2]测算表!L:L,,0,1)</f>
        <v>34</v>
      </c>
      <c r="O23" s="97"/>
      <c r="P23" s="97"/>
    </row>
    <row r="24" s="89" customFormat="1" ht="24" spans="1:16">
      <c r="A24" s="30">
        <v>20</v>
      </c>
      <c r="B24" s="118" t="s">
        <v>218</v>
      </c>
      <c r="C24" s="30" t="s">
        <v>219</v>
      </c>
      <c r="D24" s="48" t="s">
        <v>220</v>
      </c>
      <c r="E24" s="30" t="s">
        <v>221</v>
      </c>
      <c r="F24" s="30" t="s">
        <v>20</v>
      </c>
      <c r="G24" s="30" t="s">
        <v>166</v>
      </c>
      <c r="H24" s="30" t="s">
        <v>21</v>
      </c>
      <c r="I24" s="30" t="s">
        <v>177</v>
      </c>
      <c r="J24" s="30">
        <f>_xlfn.XLOOKUP($B24,[2]测算表!$B:$B,[2]测算表!I:I,,0,1)</f>
        <v>26</v>
      </c>
      <c r="K24" s="30">
        <f>_xlfn.XLOOKUP($B24,[2]测算表!$B:$B,[2]测算表!J:J,,0,1)</f>
        <v>21</v>
      </c>
      <c r="L24" s="30">
        <f>_xlfn.XLOOKUP($B24,[2]测算表!$B:$B,[2]测算表!K:K,,0,1)</f>
        <v>18</v>
      </c>
      <c r="M24" s="30">
        <f>_xlfn.XLOOKUP($B24,[2]测算表!$B:$B,[2]测算表!L:L,,0,1)</f>
        <v>14</v>
      </c>
      <c r="O24" s="97"/>
      <c r="P24" s="97"/>
    </row>
    <row r="25" s="89" customFormat="1" ht="24" spans="1:16">
      <c r="A25" s="30">
        <v>21</v>
      </c>
      <c r="B25" s="118" t="s">
        <v>222</v>
      </c>
      <c r="C25" s="30" t="s">
        <v>223</v>
      </c>
      <c r="D25" s="48"/>
      <c r="E25" s="30"/>
      <c r="F25" s="30"/>
      <c r="G25" s="30"/>
      <c r="H25" s="30" t="s">
        <v>170</v>
      </c>
      <c r="I25" s="30"/>
      <c r="J25" s="30">
        <f>_xlfn.XLOOKUP($B25,[2]测算表!$B:$B,[2]测算表!I:I,,0,1)</f>
        <v>8</v>
      </c>
      <c r="K25" s="30">
        <f>_xlfn.XLOOKUP($B25,[2]测算表!$B:$B,[2]测算表!J:J,,0,1)</f>
        <v>6</v>
      </c>
      <c r="L25" s="30">
        <f>_xlfn.XLOOKUP($B25,[2]测算表!$B:$B,[2]测算表!K:K,,0,1)</f>
        <v>5</v>
      </c>
      <c r="M25" s="30">
        <f>_xlfn.XLOOKUP($B25,[2]测算表!$B:$B,[2]测算表!L:L,,0,1)</f>
        <v>4</v>
      </c>
      <c r="O25" s="97"/>
      <c r="P25" s="97"/>
    </row>
    <row r="26" s="89" customFormat="1" ht="24" spans="1:16">
      <c r="A26" s="30">
        <v>22</v>
      </c>
      <c r="B26" s="118" t="s">
        <v>224</v>
      </c>
      <c r="C26" s="30" t="s">
        <v>225</v>
      </c>
      <c r="D26" s="48"/>
      <c r="E26" s="30"/>
      <c r="F26" s="30"/>
      <c r="G26" s="30"/>
      <c r="H26" s="30" t="s">
        <v>21</v>
      </c>
      <c r="I26" s="30"/>
      <c r="J26" s="30">
        <f>_xlfn.XLOOKUP($B26,[2]测算表!$B:$B,[2]测算表!I:I,,0,1)</f>
        <v>26</v>
      </c>
      <c r="K26" s="30">
        <f>_xlfn.XLOOKUP($B26,[2]测算表!$B:$B,[2]测算表!J:J,,0,1)</f>
        <v>21</v>
      </c>
      <c r="L26" s="30">
        <f>_xlfn.XLOOKUP($B26,[2]测算表!$B:$B,[2]测算表!K:K,,0,1)</f>
        <v>18</v>
      </c>
      <c r="M26" s="30">
        <f>_xlfn.XLOOKUP($B26,[2]测算表!$B:$B,[2]测算表!L:L,,0,1)</f>
        <v>14</v>
      </c>
      <c r="O26" s="97"/>
      <c r="P26" s="97"/>
    </row>
    <row r="27" s="89" customFormat="1" ht="24" spans="1:16">
      <c r="A27" s="30">
        <v>23</v>
      </c>
      <c r="B27" s="118" t="s">
        <v>226</v>
      </c>
      <c r="C27" s="30" t="s">
        <v>227</v>
      </c>
      <c r="D27" s="48" t="s">
        <v>228</v>
      </c>
      <c r="E27" s="30" t="s">
        <v>229</v>
      </c>
      <c r="F27" s="30" t="s">
        <v>20</v>
      </c>
      <c r="G27" s="30" t="s">
        <v>166</v>
      </c>
      <c r="H27" s="30" t="s">
        <v>21</v>
      </c>
      <c r="I27" s="30" t="s">
        <v>230</v>
      </c>
      <c r="J27" s="30">
        <f>_xlfn.XLOOKUP($B27,[2]测算表!$B:$B,[2]测算表!I:I,,0,1)</f>
        <v>51</v>
      </c>
      <c r="K27" s="30">
        <f>_xlfn.XLOOKUP($B27,[2]测算表!$B:$B,[2]测算表!J:J,,0,1)</f>
        <v>43</v>
      </c>
      <c r="L27" s="30">
        <f>_xlfn.XLOOKUP($B27,[2]测算表!$B:$B,[2]测算表!K:K,,0,1)</f>
        <v>37</v>
      </c>
      <c r="M27" s="30">
        <f>_xlfn.XLOOKUP($B27,[2]测算表!$B:$B,[2]测算表!L:L,,0,1)</f>
        <v>30</v>
      </c>
      <c r="O27" s="97"/>
      <c r="P27" s="97"/>
    </row>
    <row r="28" s="89" customFormat="1" ht="24" spans="1:16">
      <c r="A28" s="30">
        <v>24</v>
      </c>
      <c r="B28" s="118" t="s">
        <v>231</v>
      </c>
      <c r="C28" s="30" t="s">
        <v>232</v>
      </c>
      <c r="D28" s="48"/>
      <c r="E28" s="30"/>
      <c r="F28" s="30"/>
      <c r="G28" s="30"/>
      <c r="H28" s="30" t="s">
        <v>170</v>
      </c>
      <c r="I28" s="30"/>
      <c r="J28" s="30">
        <f>_xlfn.XLOOKUP($B28,[2]测算表!$B:$B,[2]测算表!I:I,,0,1)</f>
        <v>15</v>
      </c>
      <c r="K28" s="30">
        <f>_xlfn.XLOOKUP($B28,[2]测算表!$B:$B,[2]测算表!J:J,,0,1)</f>
        <v>13</v>
      </c>
      <c r="L28" s="30">
        <f>_xlfn.XLOOKUP($B28,[2]测算表!$B:$B,[2]测算表!K:K,,0,1)</f>
        <v>11</v>
      </c>
      <c r="M28" s="30">
        <f>_xlfn.XLOOKUP($B28,[2]测算表!$B:$B,[2]测算表!L:L,,0,1)</f>
        <v>9</v>
      </c>
      <c r="O28" s="97"/>
      <c r="P28" s="97"/>
    </row>
    <row r="29" s="89" customFormat="1" ht="24" spans="1:16">
      <c r="A29" s="30">
        <v>25</v>
      </c>
      <c r="B29" s="118" t="s">
        <v>233</v>
      </c>
      <c r="C29" s="30" t="s">
        <v>234</v>
      </c>
      <c r="D29" s="48"/>
      <c r="E29" s="30"/>
      <c r="F29" s="30"/>
      <c r="G29" s="30"/>
      <c r="H29" s="30" t="s">
        <v>21</v>
      </c>
      <c r="I29" s="30"/>
      <c r="J29" s="30">
        <f>_xlfn.XLOOKUP($B29,[2]测算表!$B:$B,[2]测算表!I:I,,0,1)</f>
        <v>51</v>
      </c>
      <c r="K29" s="30">
        <f>_xlfn.XLOOKUP($B29,[2]测算表!$B:$B,[2]测算表!J:J,,0,1)</f>
        <v>43</v>
      </c>
      <c r="L29" s="30">
        <f>_xlfn.XLOOKUP($B29,[2]测算表!$B:$B,[2]测算表!K:K,,0,1)</f>
        <v>37</v>
      </c>
      <c r="M29" s="30">
        <f>_xlfn.XLOOKUP($B29,[2]测算表!$B:$B,[2]测算表!L:L,,0,1)</f>
        <v>30</v>
      </c>
      <c r="O29" s="97"/>
      <c r="P29" s="97"/>
    </row>
    <row r="30" s="89" customFormat="1" ht="24" spans="1:16">
      <c r="A30" s="30">
        <v>26</v>
      </c>
      <c r="B30" s="118" t="s">
        <v>235</v>
      </c>
      <c r="C30" s="30" t="s">
        <v>236</v>
      </c>
      <c r="D30" s="48" t="s">
        <v>237</v>
      </c>
      <c r="E30" s="30" t="s">
        <v>229</v>
      </c>
      <c r="F30" s="30" t="s">
        <v>20</v>
      </c>
      <c r="G30" s="30" t="s">
        <v>166</v>
      </c>
      <c r="H30" s="30" t="s">
        <v>21</v>
      </c>
      <c r="I30" s="30" t="s">
        <v>230</v>
      </c>
      <c r="J30" s="30">
        <f>_xlfn.XLOOKUP($B30,[2]测算表!$B:$B,[2]测算表!I:I,,0,1)</f>
        <v>43</v>
      </c>
      <c r="K30" s="30">
        <f>_xlfn.XLOOKUP($B30,[2]测算表!$B:$B,[2]测算表!J:J,,0,1)</f>
        <v>36</v>
      </c>
      <c r="L30" s="30">
        <f>_xlfn.XLOOKUP($B30,[2]测算表!$B:$B,[2]测算表!K:K,,0,1)</f>
        <v>30</v>
      </c>
      <c r="M30" s="30">
        <f>_xlfn.XLOOKUP($B30,[2]测算表!$B:$B,[2]测算表!L:L,,0,1)</f>
        <v>24</v>
      </c>
      <c r="O30" s="97"/>
      <c r="P30" s="97"/>
    </row>
    <row r="31" s="89" customFormat="1" ht="24" spans="1:16">
      <c r="A31" s="30">
        <v>27</v>
      </c>
      <c r="B31" s="118" t="s">
        <v>238</v>
      </c>
      <c r="C31" s="53" t="s">
        <v>239</v>
      </c>
      <c r="D31" s="48"/>
      <c r="E31" s="30"/>
      <c r="F31" s="30"/>
      <c r="G31" s="30"/>
      <c r="H31" s="30" t="s">
        <v>170</v>
      </c>
      <c r="I31" s="30"/>
      <c r="J31" s="30">
        <f>_xlfn.XLOOKUP($B31,[2]测算表!$B:$B,[2]测算表!I:I,,0,1)</f>
        <v>13</v>
      </c>
      <c r="K31" s="30">
        <f>_xlfn.XLOOKUP($B31,[2]测算表!$B:$B,[2]测算表!J:J,,0,1)</f>
        <v>11</v>
      </c>
      <c r="L31" s="30">
        <f>_xlfn.XLOOKUP($B31,[2]测算表!$B:$B,[2]测算表!K:K,,0,1)</f>
        <v>9</v>
      </c>
      <c r="M31" s="30">
        <f>_xlfn.XLOOKUP($B31,[2]测算表!$B:$B,[2]测算表!L:L,,0,1)</f>
        <v>7</v>
      </c>
      <c r="O31" s="97"/>
      <c r="P31" s="97"/>
    </row>
    <row r="32" s="89" customFormat="1" ht="24" spans="1:16">
      <c r="A32" s="30">
        <v>28</v>
      </c>
      <c r="B32" s="118" t="s">
        <v>240</v>
      </c>
      <c r="C32" s="53" t="s">
        <v>241</v>
      </c>
      <c r="D32" s="48"/>
      <c r="E32" s="30"/>
      <c r="F32" s="30"/>
      <c r="G32" s="30"/>
      <c r="H32" s="30" t="s">
        <v>21</v>
      </c>
      <c r="I32" s="30"/>
      <c r="J32" s="30">
        <f>_xlfn.XLOOKUP($B32,[2]测算表!$B:$B,[2]测算表!I:I,,0,1)</f>
        <v>43</v>
      </c>
      <c r="K32" s="30">
        <f>_xlfn.XLOOKUP($B32,[2]测算表!$B:$B,[2]测算表!J:J,,0,1)</f>
        <v>36</v>
      </c>
      <c r="L32" s="30">
        <f>_xlfn.XLOOKUP($B32,[2]测算表!$B:$B,[2]测算表!K:K,,0,1)</f>
        <v>30</v>
      </c>
      <c r="M32" s="30">
        <f>_xlfn.XLOOKUP($B32,[2]测算表!$B:$B,[2]测算表!L:L,,0,1)</f>
        <v>24</v>
      </c>
      <c r="O32" s="97"/>
      <c r="P32" s="97"/>
    </row>
    <row r="33" s="89" customFormat="1" ht="24" spans="1:16">
      <c r="A33" s="30">
        <v>29</v>
      </c>
      <c r="B33" s="118" t="s">
        <v>242</v>
      </c>
      <c r="C33" s="53" t="s">
        <v>243</v>
      </c>
      <c r="D33" s="48" t="s">
        <v>244</v>
      </c>
      <c r="E33" s="30" t="s">
        <v>229</v>
      </c>
      <c r="F33" s="30" t="s">
        <v>20</v>
      </c>
      <c r="G33" s="30" t="s">
        <v>166</v>
      </c>
      <c r="H33" s="53" t="s">
        <v>21</v>
      </c>
      <c r="I33" s="30" t="s">
        <v>230</v>
      </c>
      <c r="J33" s="30">
        <f>_xlfn.XLOOKUP($B33,[2]测算表!$B:$B,[2]测算表!I:I,,0,1)</f>
        <v>43</v>
      </c>
      <c r="K33" s="30">
        <f>_xlfn.XLOOKUP($B33,[2]测算表!$B:$B,[2]测算表!J:J,,0,1)</f>
        <v>36</v>
      </c>
      <c r="L33" s="30">
        <f>_xlfn.XLOOKUP($B33,[2]测算表!$B:$B,[2]测算表!K:K,,0,1)</f>
        <v>30</v>
      </c>
      <c r="M33" s="30">
        <f>_xlfn.XLOOKUP($B33,[2]测算表!$B:$B,[2]测算表!L:L,,0,1)</f>
        <v>24</v>
      </c>
      <c r="O33" s="97"/>
      <c r="P33" s="97"/>
    </row>
    <row r="34" s="89" customFormat="1" ht="36" spans="1:16">
      <c r="A34" s="30">
        <v>30</v>
      </c>
      <c r="B34" s="118" t="s">
        <v>245</v>
      </c>
      <c r="C34" s="53" t="s">
        <v>246</v>
      </c>
      <c r="D34" s="48"/>
      <c r="E34" s="30"/>
      <c r="F34" s="30"/>
      <c r="G34" s="30"/>
      <c r="H34" s="30" t="s">
        <v>170</v>
      </c>
      <c r="I34" s="30"/>
      <c r="J34" s="30">
        <f>_xlfn.XLOOKUP($B34,[2]测算表!$B:$B,[2]测算表!I:I,,0,1)</f>
        <v>13</v>
      </c>
      <c r="K34" s="30">
        <f>_xlfn.XLOOKUP($B34,[2]测算表!$B:$B,[2]测算表!J:J,,0,1)</f>
        <v>11</v>
      </c>
      <c r="L34" s="30">
        <f>_xlfn.XLOOKUP($B34,[2]测算表!$B:$B,[2]测算表!K:K,,0,1)</f>
        <v>9</v>
      </c>
      <c r="M34" s="30">
        <f>_xlfn.XLOOKUP($B34,[2]测算表!$B:$B,[2]测算表!L:L,,0,1)</f>
        <v>7</v>
      </c>
      <c r="O34" s="97"/>
      <c r="P34" s="97"/>
    </row>
    <row r="35" s="89" customFormat="1" ht="36" spans="1:16">
      <c r="A35" s="30">
        <v>31</v>
      </c>
      <c r="B35" s="118" t="s">
        <v>247</v>
      </c>
      <c r="C35" s="53" t="s">
        <v>248</v>
      </c>
      <c r="D35" s="48"/>
      <c r="E35" s="30"/>
      <c r="F35" s="30"/>
      <c r="G35" s="30"/>
      <c r="H35" s="53" t="s">
        <v>21</v>
      </c>
      <c r="I35" s="30"/>
      <c r="J35" s="30">
        <f>_xlfn.XLOOKUP($B35,[2]测算表!$B:$B,[2]测算表!I:I,,0,1)</f>
        <v>43</v>
      </c>
      <c r="K35" s="30">
        <f>_xlfn.XLOOKUP($B35,[2]测算表!$B:$B,[2]测算表!J:J,,0,1)</f>
        <v>36</v>
      </c>
      <c r="L35" s="30">
        <f>_xlfn.XLOOKUP($B35,[2]测算表!$B:$B,[2]测算表!K:K,,0,1)</f>
        <v>30</v>
      </c>
      <c r="M35" s="30">
        <f>_xlfn.XLOOKUP($B35,[2]测算表!$B:$B,[2]测算表!L:L,,0,1)</f>
        <v>24</v>
      </c>
      <c r="O35" s="97"/>
      <c r="P35" s="97"/>
    </row>
    <row r="36" s="89" customFormat="1" ht="24" spans="1:16">
      <c r="A36" s="30">
        <v>32</v>
      </c>
      <c r="B36" s="118" t="s">
        <v>249</v>
      </c>
      <c r="C36" s="53" t="s">
        <v>250</v>
      </c>
      <c r="D36" s="48" t="s">
        <v>251</v>
      </c>
      <c r="E36" s="30" t="s">
        <v>229</v>
      </c>
      <c r="F36" s="30" t="s">
        <v>20</v>
      </c>
      <c r="G36" s="30" t="s">
        <v>166</v>
      </c>
      <c r="H36" s="53" t="s">
        <v>21</v>
      </c>
      <c r="I36" s="98" t="s">
        <v>252</v>
      </c>
      <c r="J36" s="30">
        <f>_xlfn.XLOOKUP($B36,[2]测算表!$B:$B,[2]测算表!I:I,,0,1)</f>
        <v>31</v>
      </c>
      <c r="K36" s="30">
        <f>_xlfn.XLOOKUP($B36,[2]测算表!$B:$B,[2]测算表!J:J,,0,1)</f>
        <v>26</v>
      </c>
      <c r="L36" s="30">
        <f>_xlfn.XLOOKUP($B36,[2]测算表!$B:$B,[2]测算表!K:K,,0,1)</f>
        <v>22</v>
      </c>
      <c r="M36" s="30">
        <f>_xlfn.XLOOKUP($B36,[2]测算表!$B:$B,[2]测算表!L:L,,0,1)</f>
        <v>18</v>
      </c>
      <c r="O36" s="97"/>
      <c r="P36" s="97"/>
    </row>
    <row r="37" s="89" customFormat="1" ht="36" spans="1:16">
      <c r="A37" s="30">
        <v>33</v>
      </c>
      <c r="B37" s="118" t="s">
        <v>253</v>
      </c>
      <c r="C37" s="53" t="s">
        <v>254</v>
      </c>
      <c r="D37" s="48"/>
      <c r="E37" s="30"/>
      <c r="F37" s="30"/>
      <c r="G37" s="30"/>
      <c r="H37" s="30" t="s">
        <v>170</v>
      </c>
      <c r="I37" s="98"/>
      <c r="J37" s="30">
        <f>_xlfn.XLOOKUP($B37,[2]测算表!$B:$B,[2]测算表!I:I,,0,1)</f>
        <v>9</v>
      </c>
      <c r="K37" s="30">
        <f>_xlfn.XLOOKUP($B37,[2]测算表!$B:$B,[2]测算表!J:J,,0,1)</f>
        <v>8</v>
      </c>
      <c r="L37" s="30">
        <f>_xlfn.XLOOKUP($B37,[2]测算表!$B:$B,[2]测算表!K:K,,0,1)</f>
        <v>7</v>
      </c>
      <c r="M37" s="30">
        <f>_xlfn.XLOOKUP($B37,[2]测算表!$B:$B,[2]测算表!L:L,,0,1)</f>
        <v>5</v>
      </c>
      <c r="O37" s="97"/>
      <c r="P37" s="97"/>
    </row>
    <row r="38" s="89" customFormat="1" ht="36" spans="1:16">
      <c r="A38" s="30">
        <v>34</v>
      </c>
      <c r="B38" s="118" t="s">
        <v>255</v>
      </c>
      <c r="C38" s="53" t="s">
        <v>256</v>
      </c>
      <c r="D38" s="48"/>
      <c r="E38" s="30"/>
      <c r="F38" s="30"/>
      <c r="G38" s="30"/>
      <c r="H38" s="30" t="s">
        <v>21</v>
      </c>
      <c r="I38" s="98"/>
      <c r="J38" s="30">
        <f>_xlfn.XLOOKUP($B38,[2]测算表!$B:$B,[2]测算表!I:I,,0,1)</f>
        <v>31</v>
      </c>
      <c r="K38" s="30">
        <f>_xlfn.XLOOKUP($B38,[2]测算表!$B:$B,[2]测算表!J:J,,0,1)</f>
        <v>26</v>
      </c>
      <c r="L38" s="30">
        <f>_xlfn.XLOOKUP($B38,[2]测算表!$B:$B,[2]测算表!K:K,,0,1)</f>
        <v>22</v>
      </c>
      <c r="M38" s="30">
        <f>_xlfn.XLOOKUP($B38,[2]测算表!$B:$B,[2]测算表!L:L,,0,1)</f>
        <v>18</v>
      </c>
      <c r="O38" s="97"/>
      <c r="P38" s="97"/>
    </row>
    <row r="39" s="89" customFormat="1" ht="63" customHeight="1" spans="1:16">
      <c r="A39" s="30">
        <v>35</v>
      </c>
      <c r="B39" s="118" t="s">
        <v>257</v>
      </c>
      <c r="C39" s="53" t="s">
        <v>258</v>
      </c>
      <c r="D39" s="96" t="s">
        <v>259</v>
      </c>
      <c r="E39" s="30" t="s">
        <v>260</v>
      </c>
      <c r="F39" s="30"/>
      <c r="G39" s="30" t="s">
        <v>261</v>
      </c>
      <c r="H39" s="30" t="s">
        <v>43</v>
      </c>
      <c r="I39" s="30" t="s">
        <v>262</v>
      </c>
      <c r="J39" s="30">
        <f>_xlfn.XLOOKUP($B39,[2]测算表!$B:$B,[2]测算表!I:I,,0,1)</f>
        <v>21</v>
      </c>
      <c r="K39" s="30">
        <f>_xlfn.XLOOKUP($B39,[2]测算表!$B:$B,[2]测算表!J:J,,0,1)</f>
        <v>18</v>
      </c>
      <c r="L39" s="30">
        <f>_xlfn.XLOOKUP($B39,[2]测算表!$B:$B,[2]测算表!K:K,,0,1)</f>
        <v>15</v>
      </c>
      <c r="M39" s="30">
        <f>_xlfn.XLOOKUP($B39,[2]测算表!$B:$B,[2]测算表!L:L,,0,1)</f>
        <v>12</v>
      </c>
      <c r="O39" s="97"/>
      <c r="P39" s="97"/>
    </row>
    <row r="40" s="89" customFormat="1" ht="61" customHeight="1" spans="1:16">
      <c r="A40" s="30">
        <v>36</v>
      </c>
      <c r="B40" s="118" t="s">
        <v>263</v>
      </c>
      <c r="C40" s="30" t="s">
        <v>264</v>
      </c>
      <c r="D40" s="96"/>
      <c r="E40" s="30"/>
      <c r="F40" s="30"/>
      <c r="G40" s="30"/>
      <c r="H40" s="30" t="s">
        <v>43</v>
      </c>
      <c r="I40" s="30"/>
      <c r="J40" s="30">
        <f>_xlfn.XLOOKUP($B40,[2]测算表!$B:$B,[2]测算表!I:I,,0,1)</f>
        <v>21</v>
      </c>
      <c r="K40" s="30">
        <f>_xlfn.XLOOKUP($B40,[2]测算表!$B:$B,[2]测算表!J:J,,0,1)</f>
        <v>18</v>
      </c>
      <c r="L40" s="30">
        <f>_xlfn.XLOOKUP($B40,[2]测算表!$B:$B,[2]测算表!K:K,,0,1)</f>
        <v>15</v>
      </c>
      <c r="M40" s="30">
        <f>_xlfn.XLOOKUP($B40,[2]测算表!$B:$B,[2]测算表!L:L,,0,1)</f>
        <v>12</v>
      </c>
      <c r="O40" s="97"/>
      <c r="P40" s="97"/>
    </row>
    <row r="41" s="89" customFormat="1" ht="55" customHeight="1" spans="1:16">
      <c r="A41" s="30">
        <v>37</v>
      </c>
      <c r="B41" s="118" t="s">
        <v>265</v>
      </c>
      <c r="C41" s="30" t="s">
        <v>266</v>
      </c>
      <c r="D41" s="96" t="s">
        <v>267</v>
      </c>
      <c r="E41" s="30" t="s">
        <v>260</v>
      </c>
      <c r="F41" s="30"/>
      <c r="G41" s="30" t="s">
        <v>261</v>
      </c>
      <c r="H41" s="30" t="s">
        <v>43</v>
      </c>
      <c r="I41" s="30" t="s">
        <v>262</v>
      </c>
      <c r="J41" s="30">
        <f>_xlfn.XLOOKUP($B41,[2]测算表!$B:$B,[2]测算表!I:I,,0,1)</f>
        <v>21</v>
      </c>
      <c r="K41" s="30">
        <f>_xlfn.XLOOKUP($B41,[2]测算表!$B:$B,[2]测算表!J:J,,0,1)</f>
        <v>18</v>
      </c>
      <c r="L41" s="30">
        <f>_xlfn.XLOOKUP($B41,[2]测算表!$B:$B,[2]测算表!K:K,,0,1)</f>
        <v>15</v>
      </c>
      <c r="M41" s="30">
        <f>_xlfn.XLOOKUP($B41,[2]测算表!$B:$B,[2]测算表!L:L,,0,1)</f>
        <v>12</v>
      </c>
      <c r="O41" s="97"/>
      <c r="P41" s="97"/>
    </row>
    <row r="42" s="89" customFormat="1" ht="74" customHeight="1" spans="1:16">
      <c r="A42" s="30">
        <v>38</v>
      </c>
      <c r="B42" s="118" t="s">
        <v>268</v>
      </c>
      <c r="C42" s="30" t="s">
        <v>269</v>
      </c>
      <c r="D42" s="96"/>
      <c r="E42" s="30"/>
      <c r="F42" s="30"/>
      <c r="G42" s="30"/>
      <c r="H42" s="30" t="s">
        <v>43</v>
      </c>
      <c r="I42" s="30"/>
      <c r="J42" s="30">
        <f>_xlfn.XLOOKUP($B42,[2]测算表!$B:$B,[2]测算表!I:I,,0,1)</f>
        <v>21</v>
      </c>
      <c r="K42" s="30">
        <f>_xlfn.XLOOKUP($B42,[2]测算表!$B:$B,[2]测算表!J:J,,0,1)</f>
        <v>18</v>
      </c>
      <c r="L42" s="30">
        <f>_xlfn.XLOOKUP($B42,[2]测算表!$B:$B,[2]测算表!K:K,,0,1)</f>
        <v>15</v>
      </c>
      <c r="M42" s="30">
        <f>_xlfn.XLOOKUP($B42,[2]测算表!$B:$B,[2]测算表!L:L,,0,1)</f>
        <v>12</v>
      </c>
      <c r="O42" s="97"/>
      <c r="P42" s="97"/>
    </row>
    <row r="43" s="89" customFormat="1" ht="93" customHeight="1" spans="1:16">
      <c r="A43" s="30">
        <v>39</v>
      </c>
      <c r="B43" s="118" t="s">
        <v>270</v>
      </c>
      <c r="C43" s="30" t="s">
        <v>271</v>
      </c>
      <c r="D43" s="96" t="s">
        <v>272</v>
      </c>
      <c r="E43" s="30" t="s">
        <v>260</v>
      </c>
      <c r="F43" s="30"/>
      <c r="G43" s="30" t="s">
        <v>261</v>
      </c>
      <c r="H43" s="30" t="s">
        <v>43</v>
      </c>
      <c r="I43" s="30" t="s">
        <v>262</v>
      </c>
      <c r="J43" s="30">
        <f>_xlfn.XLOOKUP($B43,[2]测算表!$B:$B,[2]测算表!I:I,,0,1)</f>
        <v>21</v>
      </c>
      <c r="K43" s="30">
        <f>_xlfn.XLOOKUP($B43,[2]测算表!$B:$B,[2]测算表!J:J,,0,1)</f>
        <v>18</v>
      </c>
      <c r="L43" s="30">
        <f>_xlfn.XLOOKUP($B43,[2]测算表!$B:$B,[2]测算表!K:K,,0,1)</f>
        <v>15</v>
      </c>
      <c r="M43" s="30">
        <f>_xlfn.XLOOKUP($B43,[2]测算表!$B:$B,[2]测算表!L:L,,0,1)</f>
        <v>12</v>
      </c>
      <c r="O43" s="97"/>
      <c r="P43" s="97"/>
    </row>
    <row r="44" s="89" customFormat="1" ht="62" customHeight="1" spans="1:16">
      <c r="A44" s="30">
        <v>40</v>
      </c>
      <c r="B44" s="118" t="s">
        <v>273</v>
      </c>
      <c r="C44" s="30" t="s">
        <v>274</v>
      </c>
      <c r="D44" s="96"/>
      <c r="E44" s="30"/>
      <c r="F44" s="30"/>
      <c r="G44" s="30"/>
      <c r="H44" s="30" t="s">
        <v>43</v>
      </c>
      <c r="I44" s="30"/>
      <c r="J44" s="30">
        <f>_xlfn.XLOOKUP($B44,[2]测算表!$B:$B,[2]测算表!I:I,,0,1)</f>
        <v>21</v>
      </c>
      <c r="K44" s="30">
        <f>_xlfn.XLOOKUP($B44,[2]测算表!$B:$B,[2]测算表!J:J,,0,1)</f>
        <v>18</v>
      </c>
      <c r="L44" s="30">
        <f>_xlfn.XLOOKUP($B44,[2]测算表!$B:$B,[2]测算表!K:K,,0,1)</f>
        <v>15</v>
      </c>
      <c r="M44" s="30">
        <f>_xlfn.XLOOKUP($B44,[2]测算表!$B:$B,[2]测算表!L:L,,0,1)</f>
        <v>12</v>
      </c>
      <c r="O44" s="97"/>
      <c r="P44" s="97"/>
    </row>
    <row r="45" s="89" customFormat="1" ht="55" customHeight="1" spans="1:16">
      <c r="A45" s="30">
        <v>41</v>
      </c>
      <c r="B45" s="118" t="s">
        <v>275</v>
      </c>
      <c r="C45" s="30" t="s">
        <v>276</v>
      </c>
      <c r="D45" s="96" t="s">
        <v>277</v>
      </c>
      <c r="E45" s="30" t="s">
        <v>278</v>
      </c>
      <c r="F45" s="30"/>
      <c r="G45" s="30" t="s">
        <v>261</v>
      </c>
      <c r="H45" s="30" t="s">
        <v>43</v>
      </c>
      <c r="I45" s="30" t="s">
        <v>262</v>
      </c>
      <c r="J45" s="30">
        <f>_xlfn.XLOOKUP($B45,[2]测算表!$B:$B,[2]测算表!I:I,,0,1)</f>
        <v>34</v>
      </c>
      <c r="K45" s="30">
        <f>_xlfn.XLOOKUP($B45,[2]测算表!$B:$B,[2]测算表!J:J,,0,1)</f>
        <v>29</v>
      </c>
      <c r="L45" s="30">
        <f>_xlfn.XLOOKUP($B45,[2]测算表!$B:$B,[2]测算表!K:K,,0,1)</f>
        <v>25</v>
      </c>
      <c r="M45" s="30">
        <f>_xlfn.XLOOKUP($B45,[2]测算表!$B:$B,[2]测算表!L:L,,0,1)</f>
        <v>20</v>
      </c>
      <c r="O45" s="97"/>
      <c r="P45" s="97"/>
    </row>
    <row r="46" s="89" customFormat="1" ht="64" customHeight="1" spans="1:16">
      <c r="A46" s="30">
        <v>42</v>
      </c>
      <c r="B46" s="118" t="s">
        <v>279</v>
      </c>
      <c r="C46" s="30" t="s">
        <v>280</v>
      </c>
      <c r="D46" s="96"/>
      <c r="E46" s="30"/>
      <c r="F46" s="30"/>
      <c r="G46" s="30"/>
      <c r="H46" s="30" t="s">
        <v>43</v>
      </c>
      <c r="I46" s="30"/>
      <c r="J46" s="30">
        <f>_xlfn.XLOOKUP($B46,[2]测算表!$B:$B,[2]测算表!I:I,,0,1)</f>
        <v>34</v>
      </c>
      <c r="K46" s="30">
        <f>_xlfn.XLOOKUP($B46,[2]测算表!$B:$B,[2]测算表!J:J,,0,1)</f>
        <v>29</v>
      </c>
      <c r="L46" s="30">
        <f>_xlfn.XLOOKUP($B46,[2]测算表!$B:$B,[2]测算表!K:K,,0,1)</f>
        <v>25</v>
      </c>
      <c r="M46" s="30">
        <f>_xlfn.XLOOKUP($B46,[2]测算表!$B:$B,[2]测算表!L:L,,0,1)</f>
        <v>20</v>
      </c>
      <c r="O46" s="97"/>
      <c r="P46" s="97"/>
    </row>
    <row r="47" s="89" customFormat="1" ht="53" customHeight="1" spans="1:16">
      <c r="A47" s="30">
        <v>43</v>
      </c>
      <c r="B47" s="118" t="s">
        <v>281</v>
      </c>
      <c r="C47" s="30" t="s">
        <v>282</v>
      </c>
      <c r="D47" s="96" t="s">
        <v>283</v>
      </c>
      <c r="E47" s="30" t="s">
        <v>260</v>
      </c>
      <c r="F47" s="30"/>
      <c r="G47" s="30" t="s">
        <v>261</v>
      </c>
      <c r="H47" s="30" t="s">
        <v>43</v>
      </c>
      <c r="I47" s="30" t="s">
        <v>262</v>
      </c>
      <c r="J47" s="30">
        <f>_xlfn.XLOOKUP($B47,[2]测算表!$B:$B,[2]测算表!I:I,,0,1)</f>
        <v>51</v>
      </c>
      <c r="K47" s="30">
        <f>_xlfn.XLOOKUP($B47,[2]测算表!$B:$B,[2]测算表!J:J,,0,1)</f>
        <v>43</v>
      </c>
      <c r="L47" s="30">
        <f>_xlfn.XLOOKUP($B47,[2]测算表!$B:$B,[2]测算表!K:K,,0,1)</f>
        <v>37</v>
      </c>
      <c r="M47" s="30">
        <f>_xlfn.XLOOKUP($B47,[2]测算表!$B:$B,[2]测算表!L:L,,0,1)</f>
        <v>30</v>
      </c>
      <c r="O47" s="97"/>
      <c r="P47" s="97"/>
    </row>
    <row r="48" s="89" customFormat="1" ht="74" customHeight="1" spans="1:16">
      <c r="A48" s="30">
        <v>44</v>
      </c>
      <c r="B48" s="118" t="s">
        <v>284</v>
      </c>
      <c r="C48" s="53" t="s">
        <v>285</v>
      </c>
      <c r="D48" s="96"/>
      <c r="E48" s="30"/>
      <c r="F48" s="30"/>
      <c r="G48" s="30"/>
      <c r="H48" s="30" t="s">
        <v>43</v>
      </c>
      <c r="I48" s="30"/>
      <c r="J48" s="30">
        <f>_xlfn.XLOOKUP($B48,[2]测算表!$B:$B,[2]测算表!I:I,,0,1)</f>
        <v>51</v>
      </c>
      <c r="K48" s="30">
        <f>_xlfn.XLOOKUP($B48,[2]测算表!$B:$B,[2]测算表!J:J,,0,1)</f>
        <v>43</v>
      </c>
      <c r="L48" s="30">
        <f>_xlfn.XLOOKUP($B48,[2]测算表!$B:$B,[2]测算表!K:K,,0,1)</f>
        <v>37</v>
      </c>
      <c r="M48" s="30">
        <f>_xlfn.XLOOKUP($B48,[2]测算表!$B:$B,[2]测算表!L:L,,0,1)</f>
        <v>30</v>
      </c>
      <c r="O48" s="97"/>
      <c r="P48" s="97"/>
    </row>
    <row r="49" s="89" customFormat="1" ht="64" customHeight="1" spans="1:16">
      <c r="A49" s="30">
        <v>45</v>
      </c>
      <c r="B49" s="118" t="s">
        <v>286</v>
      </c>
      <c r="C49" s="53" t="s">
        <v>287</v>
      </c>
      <c r="D49" s="48" t="s">
        <v>288</v>
      </c>
      <c r="E49" s="53" t="s">
        <v>260</v>
      </c>
      <c r="F49" s="53"/>
      <c r="G49" s="30" t="s">
        <v>261</v>
      </c>
      <c r="H49" s="53" t="s">
        <v>43</v>
      </c>
      <c r="I49" s="30" t="s">
        <v>262</v>
      </c>
      <c r="J49" s="30">
        <f>_xlfn.XLOOKUP($B49,[2]测算表!$B:$B,[2]测算表!I:I,,0,1)</f>
        <v>21</v>
      </c>
      <c r="K49" s="30">
        <f>_xlfn.XLOOKUP($B49,[2]测算表!$B:$B,[2]测算表!J:J,,0,1)</f>
        <v>18</v>
      </c>
      <c r="L49" s="30">
        <f>_xlfn.XLOOKUP($B49,[2]测算表!$B:$B,[2]测算表!K:K,,0,1)</f>
        <v>15</v>
      </c>
      <c r="M49" s="30">
        <f>_xlfn.XLOOKUP($B49,[2]测算表!$B:$B,[2]测算表!L:L,,0,1)</f>
        <v>12</v>
      </c>
      <c r="O49" s="97"/>
      <c r="P49" s="97"/>
    </row>
    <row r="50" s="89" customFormat="1" ht="85" customHeight="1" spans="1:16">
      <c r="A50" s="30">
        <v>46</v>
      </c>
      <c r="B50" s="118" t="s">
        <v>289</v>
      </c>
      <c r="C50" s="53" t="s">
        <v>290</v>
      </c>
      <c r="D50" s="48"/>
      <c r="E50" s="53"/>
      <c r="F50" s="53"/>
      <c r="G50" s="30"/>
      <c r="H50" s="53" t="s">
        <v>43</v>
      </c>
      <c r="I50" s="30"/>
      <c r="J50" s="30">
        <f>_xlfn.XLOOKUP($B50,[2]测算表!$B:$B,[2]测算表!I:I,,0,1)</f>
        <v>21</v>
      </c>
      <c r="K50" s="30">
        <f>_xlfn.XLOOKUP($B50,[2]测算表!$B:$B,[2]测算表!J:J,,0,1)</f>
        <v>18</v>
      </c>
      <c r="L50" s="30">
        <f>_xlfn.XLOOKUP($B50,[2]测算表!$B:$B,[2]测算表!K:K,,0,1)</f>
        <v>15</v>
      </c>
      <c r="M50" s="30">
        <f>_xlfn.XLOOKUP($B50,[2]测算表!$B:$B,[2]测算表!L:L,,0,1)</f>
        <v>12</v>
      </c>
      <c r="O50" s="97"/>
      <c r="P50" s="97"/>
    </row>
    <row r="51" s="89" customFormat="1" ht="225" customHeight="1" spans="1:16">
      <c r="A51" s="48" t="s">
        <v>291</v>
      </c>
      <c r="B51" s="48"/>
      <c r="C51" s="48"/>
      <c r="D51" s="48"/>
      <c r="E51" s="48"/>
      <c r="F51" s="48"/>
      <c r="G51" s="48"/>
      <c r="H51" s="48"/>
      <c r="I51" s="48"/>
      <c r="J51" s="48"/>
      <c r="K51" s="48"/>
      <c r="L51" s="48"/>
      <c r="M51" s="48"/>
      <c r="O51" s="97"/>
      <c r="P51" s="97"/>
    </row>
    <row r="52" s="89" customFormat="1" ht="220" customHeight="1" spans="1:16">
      <c r="A52" s="99"/>
      <c r="B52" s="99"/>
      <c r="C52" s="99"/>
      <c r="D52" s="99"/>
      <c r="E52" s="99"/>
      <c r="F52" s="99"/>
      <c r="G52" s="99"/>
      <c r="H52" s="99"/>
      <c r="I52" s="99"/>
      <c r="J52" s="99"/>
      <c r="K52" s="99"/>
      <c r="L52" s="99"/>
      <c r="M52" s="100"/>
      <c r="O52" s="97"/>
      <c r="P52" s="97"/>
    </row>
    <row r="53" s="89" customFormat="1" ht="180" customHeight="1" spans="1:16">
      <c r="C53" s="101"/>
      <c r="D53" s="90"/>
    </row>
  </sheetData>
  <mergeCells count="98">
    <mergeCell ref="A1:B1"/>
    <mergeCell ref="A2:M2"/>
    <mergeCell ref="J4:L4"/>
    <mergeCell ref="A51:M51"/>
    <mergeCell ref="A3:A4"/>
    <mergeCell ref="B3:B4"/>
    <mergeCell ref="C3:C4"/>
    <mergeCell ref="D3:D4"/>
    <mergeCell ref="D5:D7"/>
    <mergeCell ref="D8:D10"/>
    <mergeCell ref="D11:D13"/>
    <mergeCell ref="D14:D16"/>
    <mergeCell ref="D17:D20"/>
    <mergeCell ref="D21:D23"/>
    <mergeCell ref="D24:D26"/>
    <mergeCell ref="D27:D29"/>
    <mergeCell ref="D30:D32"/>
    <mergeCell ref="D33:D35"/>
    <mergeCell ref="D36:D38"/>
    <mergeCell ref="D39:D40"/>
    <mergeCell ref="D41:D42"/>
    <mergeCell ref="D43:D44"/>
    <mergeCell ref="D45:D46"/>
    <mergeCell ref="D47:D48"/>
    <mergeCell ref="D49:D50"/>
    <mergeCell ref="E3:E4"/>
    <mergeCell ref="E5:E7"/>
    <mergeCell ref="E8:E10"/>
    <mergeCell ref="E11:E13"/>
    <mergeCell ref="E14:E16"/>
    <mergeCell ref="E17:E20"/>
    <mergeCell ref="E21:E23"/>
    <mergeCell ref="E24:E26"/>
    <mergeCell ref="E27:E29"/>
    <mergeCell ref="E30:E32"/>
    <mergeCell ref="E33:E35"/>
    <mergeCell ref="E36:E38"/>
    <mergeCell ref="E39:E40"/>
    <mergeCell ref="E41:E42"/>
    <mergeCell ref="E43:E44"/>
    <mergeCell ref="E45:E46"/>
    <mergeCell ref="E47:E48"/>
    <mergeCell ref="E49:E50"/>
    <mergeCell ref="F3:F4"/>
    <mergeCell ref="F5:F7"/>
    <mergeCell ref="F8:F10"/>
    <mergeCell ref="F11:F13"/>
    <mergeCell ref="F14:F16"/>
    <mergeCell ref="F17:F20"/>
    <mergeCell ref="F21:F23"/>
    <mergeCell ref="F24:F26"/>
    <mergeCell ref="F27:F29"/>
    <mergeCell ref="F30:F32"/>
    <mergeCell ref="F33:F35"/>
    <mergeCell ref="F36:F38"/>
    <mergeCell ref="F39:F40"/>
    <mergeCell ref="F41:F42"/>
    <mergeCell ref="F43:F44"/>
    <mergeCell ref="F45:F46"/>
    <mergeCell ref="F47:F48"/>
    <mergeCell ref="F49:F50"/>
    <mergeCell ref="G3:G4"/>
    <mergeCell ref="G5:G7"/>
    <mergeCell ref="G8:G10"/>
    <mergeCell ref="G11:G13"/>
    <mergeCell ref="G14:G16"/>
    <mergeCell ref="G17:G20"/>
    <mergeCell ref="G21:G23"/>
    <mergeCell ref="G24:G26"/>
    <mergeCell ref="G27:G29"/>
    <mergeCell ref="G30:G32"/>
    <mergeCell ref="G33:G35"/>
    <mergeCell ref="G36:G38"/>
    <mergeCell ref="G39:G40"/>
    <mergeCell ref="G41:G42"/>
    <mergeCell ref="G43:G44"/>
    <mergeCell ref="G45:G46"/>
    <mergeCell ref="G47:G48"/>
    <mergeCell ref="G49:G50"/>
    <mergeCell ref="H3:H4"/>
    <mergeCell ref="I3:I4"/>
    <mergeCell ref="I5:I7"/>
    <mergeCell ref="I8:I10"/>
    <mergeCell ref="I11:I13"/>
    <mergeCell ref="I14:I16"/>
    <mergeCell ref="I17:I20"/>
    <mergeCell ref="I21:I23"/>
    <mergeCell ref="I24:I26"/>
    <mergeCell ref="I27:I29"/>
    <mergeCell ref="I30:I32"/>
    <mergeCell ref="I33:I35"/>
    <mergeCell ref="I36:I38"/>
    <mergeCell ref="I39:I40"/>
    <mergeCell ref="I41:I42"/>
    <mergeCell ref="I43:I44"/>
    <mergeCell ref="I45:I46"/>
    <mergeCell ref="I47:I48"/>
    <mergeCell ref="I49:I5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zoomScale="120" zoomScaleNormal="120" workbookViewId="0">
      <selection activeCell="D15" sqref="D15"/>
    </sheetView>
  </sheetViews>
  <sheetFormatPr defaultColWidth="8.89166666666667" defaultRowHeight="12"/>
  <cols>
    <col min="1" max="1" width="8.01666666666667" style="77" customWidth="1"/>
    <col min="2" max="2" width="8.89166666666667" style="77"/>
    <col min="3" max="3" width="12.7833333333333" style="77" customWidth="1"/>
    <col min="4" max="4" width="15.4416666666667" style="77" customWidth="1"/>
    <col min="5" max="5" width="12.4416666666667" style="77" customWidth="1"/>
    <col min="6" max="6" width="15.4416666666667" style="77" customWidth="1"/>
    <col min="7" max="7" width="29.5583333333333" style="77" customWidth="1"/>
    <col min="8" max="8" width="9.89166666666667" style="77" customWidth="1"/>
    <col min="9" max="9" width="6" style="77" customWidth="1"/>
    <col min="10" max="13" width="10.1083333333333" style="77" customWidth="1"/>
    <col min="14" max="14" width="7.33333333333333" style="77" customWidth="1"/>
    <col min="15" max="15" width="8.89166666666667" style="77" customWidth="1"/>
    <col min="16" max="16384" width="8.89166666666667" style="77"/>
  </cols>
  <sheetData>
    <row r="1" s="76" customFormat="1" ht="15" spans="1:16">
      <c r="A1" s="76" t="s">
        <v>292</v>
      </c>
      <c r="B1" s="76" t="s">
        <v>293</v>
      </c>
      <c r="P1" s="78"/>
    </row>
    <row r="2" s="77" customFormat="1" spans="1:16">
      <c r="A2" s="79" t="s">
        <v>2</v>
      </c>
      <c r="B2" s="53" t="s">
        <v>81</v>
      </c>
      <c r="C2" s="80" t="s">
        <v>82</v>
      </c>
      <c r="D2" s="53" t="s">
        <v>83</v>
      </c>
      <c r="E2" s="53" t="s">
        <v>84</v>
      </c>
      <c r="F2" s="53" t="s">
        <v>85</v>
      </c>
      <c r="G2" s="53" t="s">
        <v>86</v>
      </c>
      <c r="H2" s="53" t="s">
        <v>87</v>
      </c>
      <c r="I2" s="53" t="s">
        <v>88</v>
      </c>
      <c r="J2" s="53" t="s">
        <v>10</v>
      </c>
      <c r="K2" s="81" t="s">
        <v>11</v>
      </c>
      <c r="L2" s="81" t="s">
        <v>89</v>
      </c>
      <c r="M2" s="81" t="s">
        <v>90</v>
      </c>
      <c r="N2" s="81" t="s">
        <v>14</v>
      </c>
      <c r="O2" s="53" t="s">
        <v>91</v>
      </c>
    </row>
    <row r="3" s="77" customFormat="1" spans="1:16">
      <c r="A3" s="79"/>
      <c r="B3" s="53"/>
      <c r="C3" s="80"/>
      <c r="D3" s="53"/>
      <c r="E3" s="53"/>
      <c r="F3" s="53"/>
      <c r="G3" s="53"/>
      <c r="H3" s="53"/>
      <c r="I3" s="53"/>
      <c r="J3" s="53"/>
      <c r="K3" s="81"/>
      <c r="L3" s="81"/>
      <c r="M3" s="81"/>
      <c r="N3" s="81"/>
      <c r="O3" s="53"/>
    </row>
    <row r="4" s="77" customFormat="1" spans="1:16">
      <c r="A4" s="79"/>
      <c r="B4" s="53"/>
      <c r="C4" s="80"/>
      <c r="D4" s="53"/>
      <c r="E4" s="53"/>
      <c r="F4" s="53"/>
      <c r="G4" s="53"/>
      <c r="H4" s="53"/>
      <c r="I4" s="53"/>
      <c r="J4" s="53"/>
      <c r="K4" s="81"/>
      <c r="L4" s="81"/>
      <c r="M4" s="81"/>
      <c r="N4" s="81"/>
      <c r="O4" s="53"/>
    </row>
    <row r="5" s="77" customFormat="1" spans="1:16">
      <c r="A5" s="79"/>
      <c r="B5" s="82"/>
      <c r="C5" s="83"/>
      <c r="D5" s="82"/>
      <c r="E5" s="82"/>
      <c r="F5" s="82"/>
      <c r="G5" s="82"/>
      <c r="H5" s="82"/>
      <c r="I5" s="82"/>
      <c r="J5" s="82"/>
      <c r="K5" s="84"/>
      <c r="L5" s="84"/>
      <c r="M5" s="84"/>
      <c r="N5" s="84"/>
      <c r="O5" s="82"/>
    </row>
    <row r="6" s="77" customFormat="1" spans="1:16">
      <c r="A6" s="79">
        <v>1</v>
      </c>
      <c r="B6" s="30" t="s">
        <v>99</v>
      </c>
      <c r="C6" s="80" t="s">
        <v>122</v>
      </c>
      <c r="D6" s="30" t="s">
        <v>123</v>
      </c>
      <c r="E6" s="30">
        <v>311503015</v>
      </c>
      <c r="F6" s="30" t="s">
        <v>123</v>
      </c>
      <c r="G6" s="30"/>
      <c r="H6" s="30"/>
      <c r="I6" s="30" t="s">
        <v>43</v>
      </c>
      <c r="J6" s="30"/>
      <c r="K6" s="30">
        <f>_xlfn.XLOOKUP($E6,[2]测算表!$U:$U,[2]测算表!Z:Z,,0,1)</f>
        <v>36</v>
      </c>
      <c r="L6" s="30">
        <f>_xlfn.XLOOKUP($E6,[2]测算表!$U:$U,[2]测算表!AA:AA,,0,1)</f>
        <v>31</v>
      </c>
      <c r="M6" s="30">
        <f>_xlfn.XLOOKUP($E6,[2]测算表!$U:$U,[2]测算表!AB:AB,,0,1)</f>
        <v>28</v>
      </c>
      <c r="N6" s="30">
        <f>_xlfn.XLOOKUP($E6,[2]测算表!$U:$U,[2]测算表!AC:AC,,0,1)</f>
        <v>22</v>
      </c>
      <c r="O6" s="30"/>
    </row>
    <row r="7" s="77" customFormat="1" spans="1:16">
      <c r="A7" s="79">
        <v>2</v>
      </c>
      <c r="B7" s="30" t="s">
        <v>99</v>
      </c>
      <c r="C7" s="80" t="s">
        <v>294</v>
      </c>
      <c r="D7" s="30" t="s">
        <v>295</v>
      </c>
      <c r="E7" s="30">
        <v>311503022</v>
      </c>
      <c r="F7" s="30" t="s">
        <v>295</v>
      </c>
      <c r="G7" s="30"/>
      <c r="H7" s="30"/>
      <c r="I7" s="30" t="s">
        <v>43</v>
      </c>
      <c r="J7" s="30"/>
      <c r="K7" s="30">
        <f>_xlfn.XLOOKUP($E7,[2]测算表!$U:$U,[2]测算表!Z:Z,,0,1)</f>
        <v>6</v>
      </c>
      <c r="L7" s="30">
        <f>_xlfn.XLOOKUP($E7,[2]测算表!$U:$U,[2]测算表!AA:AA,,0,1)</f>
        <v>5</v>
      </c>
      <c r="M7" s="30">
        <f>_xlfn.XLOOKUP($E7,[2]测算表!$U:$U,[2]测算表!AB:AB,,0,1)</f>
        <v>5</v>
      </c>
      <c r="N7" s="30">
        <f>_xlfn.XLOOKUP($E7,[2]测算表!$U:$U,[2]测算表!AC:AC,,0,1)</f>
        <v>4</v>
      </c>
      <c r="O7" s="30"/>
    </row>
    <row r="8" s="77" customFormat="1" spans="1:16">
      <c r="A8" s="79">
        <v>3</v>
      </c>
      <c r="B8" s="30" t="s">
        <v>95</v>
      </c>
      <c r="C8" s="80" t="s">
        <v>296</v>
      </c>
      <c r="D8" s="30" t="s">
        <v>297</v>
      </c>
      <c r="E8" s="30">
        <v>340200002</v>
      </c>
      <c r="F8" s="30" t="s">
        <v>297</v>
      </c>
      <c r="G8" s="30"/>
      <c r="H8" s="30"/>
      <c r="I8" s="30" t="s">
        <v>43</v>
      </c>
      <c r="J8" s="30"/>
      <c r="K8" s="30">
        <f>_xlfn.XLOOKUP($E8,[2]测算表!$U:$U,[2]测算表!Z:Z,,0,1)</f>
        <v>34</v>
      </c>
      <c r="L8" s="30">
        <f>_xlfn.XLOOKUP($E8,[2]测算表!$U:$U,[2]测算表!AA:AA,,0,1)</f>
        <v>29</v>
      </c>
      <c r="M8" s="30">
        <f>_xlfn.XLOOKUP($E8,[2]测算表!$U:$U,[2]测算表!AB:AB,,0,1)</f>
        <v>26</v>
      </c>
      <c r="N8" s="30">
        <f>_xlfn.XLOOKUP($E8,[2]测算表!$U:$U,[2]测算表!AC:AC,,0,1)</f>
        <v>21</v>
      </c>
      <c r="O8" s="30"/>
    </row>
    <row r="9" s="77" customFormat="1" spans="1:16">
      <c r="A9" s="79">
        <v>4</v>
      </c>
      <c r="B9" s="30" t="s">
        <v>95</v>
      </c>
      <c r="C9" s="80" t="s">
        <v>298</v>
      </c>
      <c r="D9" s="30" t="s">
        <v>299</v>
      </c>
      <c r="E9" s="30">
        <v>340200004</v>
      </c>
      <c r="F9" s="30" t="s">
        <v>299</v>
      </c>
      <c r="G9" s="30"/>
      <c r="H9" s="30"/>
      <c r="I9" s="30" t="s">
        <v>300</v>
      </c>
      <c r="J9" s="30"/>
      <c r="K9" s="30">
        <f>_xlfn.XLOOKUP($E9,[2]测算表!$U:$U,[2]测算表!Z:Z,,0,1)</f>
        <v>23</v>
      </c>
      <c r="L9" s="30">
        <f>_xlfn.XLOOKUP($E9,[2]测算表!$U:$U,[2]测算表!AA:AA,,0,1)</f>
        <v>20</v>
      </c>
      <c r="M9" s="30">
        <f>_xlfn.XLOOKUP($E9,[2]测算表!$U:$U,[2]测算表!AB:AB,,0,1)</f>
        <v>18</v>
      </c>
      <c r="N9" s="30">
        <f>_xlfn.XLOOKUP($E9,[2]测算表!$U:$U,[2]测算表!AC:AC,,0,1)</f>
        <v>14</v>
      </c>
      <c r="O9" s="30"/>
    </row>
    <row r="10" s="77" customFormat="1" ht="36" spans="1:16">
      <c r="A10" s="79">
        <v>5</v>
      </c>
      <c r="B10" s="30" t="s">
        <v>95</v>
      </c>
      <c r="C10" s="80" t="s">
        <v>301</v>
      </c>
      <c r="D10" s="30" t="s">
        <v>302</v>
      </c>
      <c r="E10" s="30">
        <v>340200007</v>
      </c>
      <c r="F10" s="30" t="s">
        <v>302</v>
      </c>
      <c r="G10" s="30"/>
      <c r="H10" s="30"/>
      <c r="I10" s="30" t="s">
        <v>43</v>
      </c>
      <c r="J10" s="30" t="s">
        <v>303</v>
      </c>
      <c r="K10" s="30">
        <f>_xlfn.XLOOKUP($E10,[2]测算表!$U:$U,[2]测算表!Z:Z,,0,1)</f>
        <v>29</v>
      </c>
      <c r="L10" s="30">
        <f>_xlfn.XLOOKUP($E10,[2]测算表!$U:$U,[2]测算表!AA:AA,,0,1)</f>
        <v>25</v>
      </c>
      <c r="M10" s="30">
        <f>_xlfn.XLOOKUP($E10,[2]测算表!$U:$U,[2]测算表!AB:AB,,0,1)</f>
        <v>23</v>
      </c>
      <c r="N10" s="30">
        <f>_xlfn.XLOOKUP($E10,[2]测算表!$U:$U,[2]测算表!AC:AC,,0,1)</f>
        <v>18</v>
      </c>
      <c r="O10" s="30"/>
    </row>
    <row r="11" s="77" customFormat="1" spans="1:16">
      <c r="A11" s="79">
        <v>6</v>
      </c>
      <c r="B11" s="30" t="s">
        <v>95</v>
      </c>
      <c r="C11" s="30" t="s">
        <v>304</v>
      </c>
      <c r="D11" s="30" t="s">
        <v>305</v>
      </c>
      <c r="E11" s="30">
        <v>340200017</v>
      </c>
      <c r="F11" s="30" t="s">
        <v>305</v>
      </c>
      <c r="G11" s="30"/>
      <c r="H11" s="30"/>
      <c r="I11" s="30" t="s">
        <v>43</v>
      </c>
      <c r="J11" s="30"/>
      <c r="K11" s="30">
        <f>_xlfn.XLOOKUP($E11,[2]测算表!$U:$U,[2]测算表!Z:Z,,0,1)</f>
        <v>55</v>
      </c>
      <c r="L11" s="30">
        <f>_xlfn.XLOOKUP($E11,[2]测算表!$U:$U,[2]测算表!AA:AA,,0,1)</f>
        <v>47</v>
      </c>
      <c r="M11" s="30">
        <f>_xlfn.XLOOKUP($E11,[2]测算表!$U:$U,[2]测算表!AB:AB,,0,1)</f>
        <v>40</v>
      </c>
      <c r="N11" s="30">
        <f>_xlfn.XLOOKUP($E11,[2]测算表!$U:$U,[2]测算表!AC:AC,,0,1)</f>
        <v>32</v>
      </c>
      <c r="O11" s="30"/>
    </row>
    <row r="12" s="77" customFormat="1" spans="1:16">
      <c r="A12" s="79">
        <v>7</v>
      </c>
      <c r="B12" s="30" t="s">
        <v>95</v>
      </c>
      <c r="C12" s="80" t="s">
        <v>306</v>
      </c>
      <c r="D12" s="30" t="s">
        <v>307</v>
      </c>
      <c r="E12" s="30">
        <v>340200019</v>
      </c>
      <c r="F12" s="30" t="s">
        <v>307</v>
      </c>
      <c r="G12" s="30"/>
      <c r="H12" s="30"/>
      <c r="I12" s="30" t="s">
        <v>43</v>
      </c>
      <c r="J12" s="30"/>
      <c r="K12" s="30">
        <f>_xlfn.XLOOKUP($E12,[2]测算表!$U:$U,[2]测算表!Z:Z,,0,1)</f>
        <v>92</v>
      </c>
      <c r="L12" s="30">
        <f>_xlfn.XLOOKUP($E12,[2]测算表!$U:$U,[2]测算表!AA:AA,,0,1)</f>
        <v>79</v>
      </c>
      <c r="M12" s="30">
        <f>_xlfn.XLOOKUP($E12,[2]测算表!$U:$U,[2]测算表!AB:AB,,0,1)</f>
        <v>71</v>
      </c>
      <c r="N12" s="30">
        <f>_xlfn.XLOOKUP($E12,[2]测算表!$U:$U,[2]测算表!AC:AC,,0,1)</f>
        <v>57</v>
      </c>
      <c r="O12" s="30"/>
    </row>
    <row r="13" s="77" customFormat="1" ht="36" spans="1:16">
      <c r="A13" s="79">
        <v>8</v>
      </c>
      <c r="B13" s="30" t="s">
        <v>99</v>
      </c>
      <c r="C13" s="80" t="s">
        <v>308</v>
      </c>
      <c r="D13" s="30" t="s">
        <v>309</v>
      </c>
      <c r="E13" s="30">
        <v>340200020</v>
      </c>
      <c r="F13" s="85" t="s">
        <v>309</v>
      </c>
      <c r="G13" s="85" t="s">
        <v>310</v>
      </c>
      <c r="H13" s="53" t="s">
        <v>311</v>
      </c>
      <c r="I13" s="85" t="s">
        <v>312</v>
      </c>
      <c r="J13" s="85"/>
      <c r="K13" s="30">
        <f>_xlfn.XLOOKUP($E13,[2]测算表!$U:$U,[2]测算表!Z:Z,,0,1)</f>
        <v>41</v>
      </c>
      <c r="L13" s="30">
        <f>_xlfn.XLOOKUP($E13,[2]测算表!$U:$U,[2]测算表!AA:AA,,0,1)</f>
        <v>35</v>
      </c>
      <c r="M13" s="30">
        <f>_xlfn.XLOOKUP($E13,[2]测算表!$U:$U,[2]测算表!AB:AB,,0,1)</f>
        <v>30</v>
      </c>
      <c r="N13" s="30">
        <f>_xlfn.XLOOKUP($E13,[2]测算表!$U:$U,[2]测算表!AC:AC,,0,1)</f>
        <v>24</v>
      </c>
      <c r="O13" s="53"/>
    </row>
    <row r="14" s="77" customFormat="1" ht="24" spans="1:16">
      <c r="A14" s="79">
        <v>9</v>
      </c>
      <c r="B14" s="30" t="s">
        <v>99</v>
      </c>
      <c r="C14" s="80" t="s">
        <v>313</v>
      </c>
      <c r="D14" s="30" t="s">
        <v>314</v>
      </c>
      <c r="E14" s="30">
        <v>340200021</v>
      </c>
      <c r="F14" s="85" t="s">
        <v>314</v>
      </c>
      <c r="G14" s="85"/>
      <c r="H14" s="53"/>
      <c r="I14" s="85" t="s">
        <v>315</v>
      </c>
      <c r="J14" s="85"/>
      <c r="K14" s="30">
        <f>_xlfn.XLOOKUP($E14,[2]测算表!$U:$U,[2]测算表!Z:Z,,0,1)</f>
        <v>23</v>
      </c>
      <c r="L14" s="30">
        <f>_xlfn.XLOOKUP($E14,[2]测算表!$U:$U,[2]测算表!AA:AA,,0,1)</f>
        <v>20</v>
      </c>
      <c r="M14" s="30">
        <f>_xlfn.XLOOKUP($E14,[2]测算表!$U:$U,[2]测算表!AB:AB,,0,1)</f>
        <v>18</v>
      </c>
      <c r="N14" s="30">
        <f>_xlfn.XLOOKUP($E14,[2]测算表!$U:$U,[2]测算表!AC:AC,,0,1)</f>
        <v>14</v>
      </c>
      <c r="O14" s="53"/>
    </row>
    <row r="15" s="77" customFormat="1" ht="24" spans="1:16">
      <c r="A15" s="79">
        <v>10</v>
      </c>
      <c r="B15" s="30" t="s">
        <v>99</v>
      </c>
      <c r="C15" s="80" t="s">
        <v>316</v>
      </c>
      <c r="D15" s="30" t="s">
        <v>317</v>
      </c>
      <c r="E15" s="30">
        <v>340200022</v>
      </c>
      <c r="F15" s="86" t="s">
        <v>317</v>
      </c>
      <c r="G15" s="86"/>
      <c r="H15" s="53"/>
      <c r="I15" s="86" t="s">
        <v>312</v>
      </c>
      <c r="J15" s="86"/>
      <c r="K15" s="30">
        <f>_xlfn.XLOOKUP($E15,[2]测算表!$U:$U,[2]测算表!Z:Z,,0,1)</f>
        <v>23</v>
      </c>
      <c r="L15" s="30">
        <f>_xlfn.XLOOKUP($E15,[2]测算表!$U:$U,[2]测算表!AA:AA,,0,1)</f>
        <v>20</v>
      </c>
      <c r="M15" s="30">
        <f>_xlfn.XLOOKUP($E15,[2]测算表!$U:$U,[2]测算表!AB:AB,,0,1)</f>
        <v>18</v>
      </c>
      <c r="N15" s="30">
        <f>_xlfn.XLOOKUP($E15,[2]测算表!$U:$U,[2]测算表!AC:AC,,0,1)</f>
        <v>14</v>
      </c>
      <c r="O15" s="53"/>
    </row>
    <row r="16" s="77" customFormat="1" ht="24" spans="1:16">
      <c r="A16" s="79">
        <v>11</v>
      </c>
      <c r="B16" s="30" t="s">
        <v>99</v>
      </c>
      <c r="C16" s="80" t="s">
        <v>318</v>
      </c>
      <c r="D16" s="30" t="s">
        <v>319</v>
      </c>
      <c r="E16" s="30">
        <v>340200023</v>
      </c>
      <c r="F16" s="85" t="s">
        <v>319</v>
      </c>
      <c r="G16" s="85"/>
      <c r="H16" s="53"/>
      <c r="I16" s="85" t="s">
        <v>312</v>
      </c>
      <c r="J16" s="85"/>
      <c r="K16" s="30">
        <f>_xlfn.XLOOKUP($E16,[2]测算表!$U:$U,[2]测算表!Z:Z,,0,1)</f>
        <v>23</v>
      </c>
      <c r="L16" s="30">
        <f>_xlfn.XLOOKUP($E16,[2]测算表!$U:$U,[2]测算表!AA:AA,,0,1)</f>
        <v>20</v>
      </c>
      <c r="M16" s="30">
        <f>_xlfn.XLOOKUP($E16,[2]测算表!$U:$U,[2]测算表!AB:AB,,0,1)</f>
        <v>18</v>
      </c>
      <c r="N16" s="30">
        <f>_xlfn.XLOOKUP($E16,[2]测算表!$U:$U,[2]测算表!AC:AC,,0,1)</f>
        <v>14</v>
      </c>
      <c r="O16" s="53"/>
    </row>
    <row r="17" s="77" customFormat="1" spans="1:15">
      <c r="A17" s="79">
        <v>12</v>
      </c>
      <c r="B17" s="30" t="s">
        <v>99</v>
      </c>
      <c r="C17" s="80" t="s">
        <v>320</v>
      </c>
      <c r="D17" s="30" t="s">
        <v>321</v>
      </c>
      <c r="E17" s="30">
        <v>340200024</v>
      </c>
      <c r="F17" s="85" t="s">
        <v>321</v>
      </c>
      <c r="G17" s="85"/>
      <c r="H17" s="53"/>
      <c r="I17" s="85" t="s">
        <v>43</v>
      </c>
      <c r="J17" s="85"/>
      <c r="K17" s="30">
        <f>_xlfn.XLOOKUP($E17,[2]测算表!$U:$U,[2]测算表!Z:Z,,0,1)</f>
        <v>34</v>
      </c>
      <c r="L17" s="30">
        <f>_xlfn.XLOOKUP($E17,[2]测算表!$U:$U,[2]测算表!AA:AA,,0,1)</f>
        <v>29</v>
      </c>
      <c r="M17" s="30">
        <f>_xlfn.XLOOKUP($E17,[2]测算表!$U:$U,[2]测算表!AB:AB,,0,1)</f>
        <v>25</v>
      </c>
      <c r="N17" s="30">
        <f>_xlfn.XLOOKUP($E17,[2]测算表!$U:$U,[2]测算表!AC:AC,,0,1)</f>
        <v>20</v>
      </c>
      <c r="O17" s="53"/>
    </row>
    <row r="18" s="77" customFormat="1" spans="1:15">
      <c r="A18" s="79">
        <v>13</v>
      </c>
      <c r="B18" s="30" t="s">
        <v>99</v>
      </c>
      <c r="C18" s="80" t="s">
        <v>322</v>
      </c>
      <c r="D18" s="30" t="s">
        <v>323</v>
      </c>
      <c r="E18" s="30">
        <v>340200025</v>
      </c>
      <c r="F18" s="85" t="s">
        <v>323</v>
      </c>
      <c r="G18" s="85"/>
      <c r="H18" s="53" t="s">
        <v>324</v>
      </c>
      <c r="I18" s="85" t="s">
        <v>43</v>
      </c>
      <c r="J18" s="85"/>
      <c r="K18" s="30">
        <f>_xlfn.XLOOKUP($E18,[2]测算表!$U:$U,[2]测算表!Z:Z,,0,1)</f>
        <v>17</v>
      </c>
      <c r="L18" s="30">
        <f>_xlfn.XLOOKUP($E18,[2]测算表!$U:$U,[2]测算表!AA:AA,,0,1)</f>
        <v>14</v>
      </c>
      <c r="M18" s="30">
        <f>_xlfn.XLOOKUP($E18,[2]测算表!$U:$U,[2]测算表!AB:AB,,0,1)</f>
        <v>13</v>
      </c>
      <c r="N18" s="30">
        <f>_xlfn.XLOOKUP($E18,[2]测算表!$U:$U,[2]测算表!AC:AC,,0,1)</f>
        <v>10</v>
      </c>
      <c r="O18" s="53"/>
    </row>
    <row r="19" s="77" customFormat="1" spans="1:15">
      <c r="A19" s="79">
        <v>14</v>
      </c>
      <c r="B19" s="30" t="s">
        <v>99</v>
      </c>
      <c r="C19" s="80" t="s">
        <v>325</v>
      </c>
      <c r="D19" s="30" t="s">
        <v>326</v>
      </c>
      <c r="E19" s="30">
        <v>340200026</v>
      </c>
      <c r="F19" s="85" t="s">
        <v>326</v>
      </c>
      <c r="G19" s="85" t="s">
        <v>327</v>
      </c>
      <c r="H19" s="53"/>
      <c r="I19" s="85" t="s">
        <v>43</v>
      </c>
      <c r="J19" s="85"/>
      <c r="K19" s="30">
        <f>_xlfn.XLOOKUP($E19,[2]测算表!$U:$U,[2]测算表!Z:Z,,0,1)</f>
        <v>47</v>
      </c>
      <c r="L19" s="30">
        <f>_xlfn.XLOOKUP($E19,[2]测算表!$U:$U,[2]测算表!AA:AA,,0,1)</f>
        <v>40</v>
      </c>
      <c r="M19" s="30">
        <f>_xlfn.XLOOKUP($E19,[2]测算表!$U:$U,[2]测算表!AB:AB,,0,1)</f>
        <v>34</v>
      </c>
      <c r="N19" s="30">
        <f>_xlfn.XLOOKUP($E19,[2]测算表!$U:$U,[2]测算表!AC:AC,,0,1)</f>
        <v>27</v>
      </c>
      <c r="O19" s="53"/>
    </row>
    <row r="20" s="77" customFormat="1" spans="1:15">
      <c r="A20" s="79">
        <v>15</v>
      </c>
      <c r="B20" s="30" t="s">
        <v>99</v>
      </c>
      <c r="C20" s="80" t="s">
        <v>328</v>
      </c>
      <c r="D20" s="30" t="s">
        <v>329</v>
      </c>
      <c r="E20" s="30">
        <v>340200027</v>
      </c>
      <c r="F20" s="85" t="s">
        <v>329</v>
      </c>
      <c r="G20" s="85"/>
      <c r="H20" s="53" t="s">
        <v>330</v>
      </c>
      <c r="I20" s="85" t="s">
        <v>43</v>
      </c>
      <c r="J20" s="85"/>
      <c r="K20" s="30">
        <f>_xlfn.XLOOKUP($E20,[2]测算表!$U:$U,[2]测算表!Z:Z,,0,1)</f>
        <v>23</v>
      </c>
      <c r="L20" s="30">
        <f>_xlfn.XLOOKUP($E20,[2]测算表!$U:$U,[2]测算表!AA:AA,,0,1)</f>
        <v>20</v>
      </c>
      <c r="M20" s="30">
        <f>_xlfn.XLOOKUP($E20,[2]测算表!$U:$U,[2]测算表!AB:AB,,0,1)</f>
        <v>18</v>
      </c>
      <c r="N20" s="30">
        <f>_xlfn.XLOOKUP($E20,[2]测算表!$U:$U,[2]测算表!AC:AC,,0,1)</f>
        <v>14</v>
      </c>
      <c r="O20" s="53"/>
    </row>
    <row r="21" s="77" customFormat="1" ht="24" spans="1:15">
      <c r="A21" s="79">
        <v>16</v>
      </c>
      <c r="B21" s="30" t="s">
        <v>99</v>
      </c>
      <c r="C21" s="80" t="s">
        <v>331</v>
      </c>
      <c r="D21" s="30" t="s">
        <v>332</v>
      </c>
      <c r="E21" s="30">
        <v>340200028</v>
      </c>
      <c r="F21" s="30" t="s">
        <v>332</v>
      </c>
      <c r="G21" s="30"/>
      <c r="H21" s="30"/>
      <c r="I21" s="30" t="s">
        <v>312</v>
      </c>
      <c r="J21" s="30"/>
      <c r="K21" s="30">
        <f>_xlfn.XLOOKUP($E21,[2]测算表!$U:$U,[2]测算表!Z:Z,,0,1)</f>
        <v>23</v>
      </c>
      <c r="L21" s="30">
        <f>_xlfn.XLOOKUP($E21,[2]测算表!$U:$U,[2]测算表!AA:AA,,0,1)</f>
        <v>20</v>
      </c>
      <c r="M21" s="30">
        <f>_xlfn.XLOOKUP($E21,[2]测算表!$U:$U,[2]测算表!AB:AB,,0,1)</f>
        <v>18</v>
      </c>
      <c r="N21" s="30">
        <f>_xlfn.XLOOKUP($E21,[2]测算表!$U:$U,[2]测算表!AC:AC,,0,1)</f>
        <v>14</v>
      </c>
      <c r="O21" s="30"/>
    </row>
    <row r="22" s="77" customFormat="1" spans="1:15">
      <c r="A22" s="79">
        <v>17</v>
      </c>
      <c r="B22" s="30" t="s">
        <v>99</v>
      </c>
      <c r="C22" s="80" t="s">
        <v>333</v>
      </c>
      <c r="D22" s="30" t="s">
        <v>334</v>
      </c>
      <c r="E22" s="30">
        <v>340200029</v>
      </c>
      <c r="F22" s="85" t="s">
        <v>334</v>
      </c>
      <c r="G22" s="85"/>
      <c r="H22" s="53"/>
      <c r="I22" s="85" t="s">
        <v>43</v>
      </c>
      <c r="J22" s="85"/>
      <c r="K22" s="30">
        <f>_xlfn.XLOOKUP($E22,[2]测算表!$U:$U,[2]测算表!Z:Z,,0,1)</f>
        <v>23</v>
      </c>
      <c r="L22" s="30">
        <f>_xlfn.XLOOKUP($E22,[2]测算表!$U:$U,[2]测算表!AA:AA,,0,1)</f>
        <v>20</v>
      </c>
      <c r="M22" s="30">
        <f>_xlfn.XLOOKUP($E22,[2]测算表!$U:$U,[2]测算表!AB:AB,,0,1)</f>
        <v>18</v>
      </c>
      <c r="N22" s="30">
        <f>_xlfn.XLOOKUP($E22,[2]测算表!$U:$U,[2]测算表!AC:AC,,0,1)</f>
        <v>14</v>
      </c>
      <c r="O22" s="53"/>
    </row>
    <row r="23" s="77" customFormat="1" spans="1:15">
      <c r="A23" s="79">
        <v>18</v>
      </c>
      <c r="B23" s="30" t="s">
        <v>99</v>
      </c>
      <c r="C23" s="80" t="s">
        <v>335</v>
      </c>
      <c r="D23" s="30" t="s">
        <v>336</v>
      </c>
      <c r="E23" s="30">
        <v>340200030</v>
      </c>
      <c r="F23" s="30" t="s">
        <v>336</v>
      </c>
      <c r="G23" s="30"/>
      <c r="H23" s="30"/>
      <c r="I23" s="30" t="s">
        <v>43</v>
      </c>
      <c r="J23" s="30"/>
      <c r="K23" s="30">
        <f>_xlfn.XLOOKUP($E23,[2]测算表!$U:$U,[2]测算表!Z:Z,,0,1)</f>
        <v>34</v>
      </c>
      <c r="L23" s="30">
        <f>_xlfn.XLOOKUP($E23,[2]测算表!$U:$U,[2]测算表!AA:AA,,0,1)</f>
        <v>29</v>
      </c>
      <c r="M23" s="30">
        <f>_xlfn.XLOOKUP($E23,[2]测算表!$U:$U,[2]测算表!AB:AB,,0,1)</f>
        <v>26</v>
      </c>
      <c r="N23" s="30">
        <f>_xlfn.XLOOKUP($E23,[2]测算表!$U:$U,[2]测算表!AC:AC,,0,1)</f>
        <v>21</v>
      </c>
      <c r="O23" s="30"/>
    </row>
    <row r="24" s="77" customFormat="1" ht="24" spans="1:15">
      <c r="A24" s="79">
        <v>19</v>
      </c>
      <c r="B24" s="30" t="s">
        <v>99</v>
      </c>
      <c r="C24" s="80" t="s">
        <v>337</v>
      </c>
      <c r="D24" s="30" t="s">
        <v>338</v>
      </c>
      <c r="E24" s="30">
        <v>340200031</v>
      </c>
      <c r="F24" s="85" t="s">
        <v>338</v>
      </c>
      <c r="G24" s="85" t="s">
        <v>339</v>
      </c>
      <c r="H24" s="53" t="s">
        <v>340</v>
      </c>
      <c r="I24" s="85" t="s">
        <v>312</v>
      </c>
      <c r="J24" s="85"/>
      <c r="K24" s="30">
        <f>_xlfn.XLOOKUP($E24,[2]测算表!$U:$U,[2]测算表!Z:Z,,0,1)</f>
        <v>30</v>
      </c>
      <c r="L24" s="30">
        <f>_xlfn.XLOOKUP($E24,[2]测算表!$U:$U,[2]测算表!AA:AA,,0,1)</f>
        <v>25</v>
      </c>
      <c r="M24" s="30">
        <f>_xlfn.XLOOKUP($E24,[2]测算表!$U:$U,[2]测算表!AB:AB,,0,1)</f>
        <v>22</v>
      </c>
      <c r="N24" s="30">
        <f>_xlfn.XLOOKUP($E24,[2]测算表!$U:$U,[2]测算表!AC:AC,,0,1)</f>
        <v>18</v>
      </c>
      <c r="O24" s="53"/>
    </row>
    <row r="25" s="77" customFormat="1" ht="24" spans="1:15">
      <c r="A25" s="79">
        <v>20</v>
      </c>
      <c r="B25" s="85" t="s">
        <v>99</v>
      </c>
      <c r="C25" s="85" t="s">
        <v>341</v>
      </c>
      <c r="D25" s="85" t="s">
        <v>342</v>
      </c>
      <c r="E25" s="85">
        <v>340200032</v>
      </c>
      <c r="F25" s="85" t="s">
        <v>342</v>
      </c>
      <c r="G25" s="85"/>
      <c r="H25" s="85"/>
      <c r="I25" s="85" t="s">
        <v>343</v>
      </c>
      <c r="J25" s="85"/>
      <c r="K25" s="30">
        <f>_xlfn.XLOOKUP($E25,[2]测算表!$U:$U,[2]测算表!Z:Z,,0,1)</f>
        <v>23</v>
      </c>
      <c r="L25" s="30">
        <f>_xlfn.XLOOKUP($E25,[2]测算表!$U:$U,[2]测算表!AA:AA,,0,1)</f>
        <v>20</v>
      </c>
      <c r="M25" s="30">
        <f>_xlfn.XLOOKUP($E25,[2]测算表!$U:$U,[2]测算表!AB:AB,,0,1)</f>
        <v>18</v>
      </c>
      <c r="N25" s="30">
        <f>_xlfn.XLOOKUP($E25,[2]测算表!$U:$U,[2]测算表!AC:AC,,0,1)</f>
        <v>14</v>
      </c>
      <c r="O25" s="85"/>
    </row>
    <row r="26" s="77" customFormat="1" ht="24" spans="1:15">
      <c r="A26" s="79">
        <v>21</v>
      </c>
      <c r="B26" s="30" t="s">
        <v>99</v>
      </c>
      <c r="C26" s="80" t="s">
        <v>344</v>
      </c>
      <c r="D26" s="30" t="s">
        <v>345</v>
      </c>
      <c r="E26" s="30">
        <v>340200033</v>
      </c>
      <c r="F26" s="30" t="s">
        <v>345</v>
      </c>
      <c r="G26" s="30"/>
      <c r="H26" s="30"/>
      <c r="I26" s="30" t="s">
        <v>346</v>
      </c>
      <c r="J26" s="30"/>
      <c r="K26" s="30">
        <f>_xlfn.XLOOKUP($E26,[2]测算表!$U:$U,[2]测算表!Z:Z,,0,1)</f>
        <v>23</v>
      </c>
      <c r="L26" s="30">
        <f>_xlfn.XLOOKUP($E26,[2]测算表!$U:$U,[2]测算表!AA:AA,,0,1)</f>
        <v>20</v>
      </c>
      <c r="M26" s="30">
        <f>_xlfn.XLOOKUP($E26,[2]测算表!$U:$U,[2]测算表!AB:AB,,0,1)</f>
        <v>18</v>
      </c>
      <c r="N26" s="30">
        <f>_xlfn.XLOOKUP($E26,[2]测算表!$U:$U,[2]测算表!AC:AC,,0,1)</f>
        <v>14</v>
      </c>
      <c r="O26" s="30"/>
    </row>
    <row r="27" s="77" customFormat="1" ht="24" spans="1:15">
      <c r="A27" s="79">
        <v>22</v>
      </c>
      <c r="B27" s="30" t="s">
        <v>99</v>
      </c>
      <c r="C27" s="80" t="s">
        <v>347</v>
      </c>
      <c r="D27" s="30" t="s">
        <v>348</v>
      </c>
      <c r="E27" s="30">
        <v>340200034</v>
      </c>
      <c r="F27" s="85" t="s">
        <v>348</v>
      </c>
      <c r="G27" s="85"/>
      <c r="H27" s="53"/>
      <c r="I27" s="85" t="s">
        <v>346</v>
      </c>
      <c r="J27" s="85"/>
      <c r="K27" s="30">
        <f>_xlfn.XLOOKUP($E27,[2]测算表!$U:$U,[2]测算表!Z:Z,,0,1)</f>
        <v>23</v>
      </c>
      <c r="L27" s="30">
        <f>_xlfn.XLOOKUP($E27,[2]测算表!$U:$U,[2]测算表!AA:AA,,0,1)</f>
        <v>20</v>
      </c>
      <c r="M27" s="30">
        <f>_xlfn.XLOOKUP($E27,[2]测算表!$U:$U,[2]测算表!AB:AB,,0,1)</f>
        <v>18</v>
      </c>
      <c r="N27" s="30">
        <f>_xlfn.XLOOKUP($E27,[2]测算表!$U:$U,[2]测算表!AC:AC,,0,1)</f>
        <v>14</v>
      </c>
      <c r="O27" s="53"/>
    </row>
    <row r="28" s="77" customFormat="1" ht="24" spans="1:15">
      <c r="A28" s="79">
        <v>23</v>
      </c>
      <c r="B28" s="30" t="s">
        <v>99</v>
      </c>
      <c r="C28" s="80" t="s">
        <v>349</v>
      </c>
      <c r="D28" s="30" t="s">
        <v>350</v>
      </c>
      <c r="E28" s="30">
        <v>340200035</v>
      </c>
      <c r="F28" s="30" t="s">
        <v>350</v>
      </c>
      <c r="G28" s="30"/>
      <c r="H28" s="30"/>
      <c r="I28" s="30" t="s">
        <v>346</v>
      </c>
      <c r="J28" s="30"/>
      <c r="K28" s="30">
        <f>_xlfn.XLOOKUP($E28,[2]测算表!$U:$U,[2]测算表!Z:Z,,0,1)</f>
        <v>23</v>
      </c>
      <c r="L28" s="30">
        <f>_xlfn.XLOOKUP($E28,[2]测算表!$U:$U,[2]测算表!AA:AA,,0,1)</f>
        <v>20</v>
      </c>
      <c r="M28" s="30">
        <f>_xlfn.XLOOKUP($E28,[2]测算表!$U:$U,[2]测算表!AB:AB,,0,1)</f>
        <v>18</v>
      </c>
      <c r="N28" s="30">
        <f>_xlfn.XLOOKUP($E28,[2]测算表!$U:$U,[2]测算表!AC:AC,,0,1)</f>
        <v>14</v>
      </c>
      <c r="O28" s="30"/>
    </row>
    <row r="29" s="77" customFormat="1" spans="1:15">
      <c r="A29" s="79">
        <v>24</v>
      </c>
      <c r="B29" s="30" t="s">
        <v>99</v>
      </c>
      <c r="C29" s="80" t="s">
        <v>351</v>
      </c>
      <c r="D29" s="30" t="s">
        <v>352</v>
      </c>
      <c r="E29" s="30">
        <v>340200036</v>
      </c>
      <c r="F29" s="85" t="s">
        <v>352</v>
      </c>
      <c r="G29" s="85"/>
      <c r="H29" s="53"/>
      <c r="I29" s="85" t="s">
        <v>43</v>
      </c>
      <c r="J29" s="85"/>
      <c r="K29" s="30">
        <f>_xlfn.XLOOKUP($E29,[2]测算表!$U:$U,[2]测算表!Z:Z,,0,1)</f>
        <v>23</v>
      </c>
      <c r="L29" s="30">
        <f>_xlfn.XLOOKUP($E29,[2]测算表!$U:$U,[2]测算表!AA:AA,,0,1)</f>
        <v>20</v>
      </c>
      <c r="M29" s="30">
        <f>_xlfn.XLOOKUP($E29,[2]测算表!$U:$U,[2]测算表!AB:AB,,0,1)</f>
        <v>18</v>
      </c>
      <c r="N29" s="30">
        <f>_xlfn.XLOOKUP($E29,[2]测算表!$U:$U,[2]测算表!AC:AC,,0,1)</f>
        <v>14</v>
      </c>
      <c r="O29" s="53"/>
    </row>
    <row r="30" s="77" customFormat="1" spans="1:15">
      <c r="A30" s="79">
        <v>25</v>
      </c>
      <c r="B30" s="30" t="s">
        <v>99</v>
      </c>
      <c r="C30" s="80" t="s">
        <v>353</v>
      </c>
      <c r="D30" s="30" t="s">
        <v>354</v>
      </c>
      <c r="E30" s="30">
        <v>340200037</v>
      </c>
      <c r="F30" s="85" t="s">
        <v>354</v>
      </c>
      <c r="G30" s="85"/>
      <c r="H30" s="53"/>
      <c r="I30" s="85" t="s">
        <v>43</v>
      </c>
      <c r="J30" s="85"/>
      <c r="K30" s="30">
        <f>_xlfn.XLOOKUP($E30,[2]测算表!$U:$U,[2]测算表!Z:Z,,0,1)</f>
        <v>31</v>
      </c>
      <c r="L30" s="30">
        <f>_xlfn.XLOOKUP($E30,[2]测算表!$U:$U,[2]测算表!AA:AA,,0,1)</f>
        <v>26</v>
      </c>
      <c r="M30" s="30">
        <f>_xlfn.XLOOKUP($E30,[2]测算表!$U:$U,[2]测算表!AB:AB,,0,1)</f>
        <v>23</v>
      </c>
      <c r="N30" s="30">
        <f>_xlfn.XLOOKUP($E30,[2]测算表!$U:$U,[2]测算表!AC:AC,,0,1)</f>
        <v>18</v>
      </c>
      <c r="O30" s="53"/>
    </row>
    <row r="31" s="77" customFormat="1" ht="24" spans="1:15">
      <c r="A31" s="79">
        <v>26</v>
      </c>
      <c r="B31" s="30" t="s">
        <v>99</v>
      </c>
      <c r="C31" s="80" t="s">
        <v>355</v>
      </c>
      <c r="D31" s="30" t="s">
        <v>356</v>
      </c>
      <c r="E31" s="30">
        <v>340200038</v>
      </c>
      <c r="F31" s="85" t="s">
        <v>356</v>
      </c>
      <c r="G31" s="85"/>
      <c r="H31" s="53"/>
      <c r="I31" s="85" t="s">
        <v>43</v>
      </c>
      <c r="J31" s="85"/>
      <c r="K31" s="30">
        <f>_xlfn.XLOOKUP($E31,[2]测算表!$U:$U,[2]测算表!Z:Z,,0,1)</f>
        <v>23</v>
      </c>
      <c r="L31" s="30">
        <f>_xlfn.XLOOKUP($E31,[2]测算表!$U:$U,[2]测算表!AA:AA,,0,1)</f>
        <v>20</v>
      </c>
      <c r="M31" s="30">
        <f>_xlfn.XLOOKUP($E31,[2]测算表!$U:$U,[2]测算表!AB:AB,,0,1)</f>
        <v>18</v>
      </c>
      <c r="N31" s="30">
        <f>_xlfn.XLOOKUP($E31,[2]测算表!$U:$U,[2]测算表!AC:AC,,0,1)</f>
        <v>14</v>
      </c>
      <c r="O31" s="53"/>
    </row>
    <row r="32" s="77" customFormat="1" spans="1:15">
      <c r="A32" s="79">
        <v>27</v>
      </c>
      <c r="B32" s="30" t="s">
        <v>99</v>
      </c>
      <c r="C32" s="80" t="s">
        <v>357</v>
      </c>
      <c r="D32" s="30" t="s">
        <v>358</v>
      </c>
      <c r="E32" s="30">
        <v>340200039</v>
      </c>
      <c r="F32" s="30" t="s">
        <v>358</v>
      </c>
      <c r="G32" s="30" t="s">
        <v>359</v>
      </c>
      <c r="H32" s="30"/>
      <c r="I32" s="30" t="s">
        <v>43</v>
      </c>
      <c r="J32" s="30"/>
      <c r="K32" s="30">
        <f>_xlfn.XLOOKUP($E32,[2]测算表!$U:$U,[2]测算表!Z:Z,,0,1)</f>
        <v>34</v>
      </c>
      <c r="L32" s="30">
        <f>_xlfn.XLOOKUP($E32,[2]测算表!$U:$U,[2]测算表!AA:AA,,0,1)</f>
        <v>29</v>
      </c>
      <c r="M32" s="30">
        <f>_xlfn.XLOOKUP($E32,[2]测算表!$U:$U,[2]测算表!AB:AB,,0,1)</f>
        <v>26</v>
      </c>
      <c r="N32" s="30">
        <f>_xlfn.XLOOKUP($E32,[2]测算表!$U:$U,[2]测算表!AC:AC,,0,1)</f>
        <v>21</v>
      </c>
      <c r="O32" s="30"/>
    </row>
    <row r="33" s="77" customFormat="1" ht="24" spans="1:15">
      <c r="A33" s="79">
        <v>28</v>
      </c>
      <c r="B33" s="30" t="s">
        <v>99</v>
      </c>
      <c r="C33" s="80" t="s">
        <v>360</v>
      </c>
      <c r="D33" s="30" t="s">
        <v>361</v>
      </c>
      <c r="E33" s="30">
        <v>340200040</v>
      </c>
      <c r="F33" s="86" t="s">
        <v>361</v>
      </c>
      <c r="G33" s="86"/>
      <c r="H33" s="53"/>
      <c r="I33" s="86" t="s">
        <v>315</v>
      </c>
      <c r="J33" s="86"/>
      <c r="K33" s="30">
        <f>_xlfn.XLOOKUP($E33,[2]测算表!$U:$U,[2]测算表!Z:Z,,0,1)</f>
        <v>62</v>
      </c>
      <c r="L33" s="30">
        <f>_xlfn.XLOOKUP($E33,[2]测算表!$U:$U,[2]测算表!AA:AA,,0,1)</f>
        <v>53</v>
      </c>
      <c r="M33" s="30">
        <f>_xlfn.XLOOKUP($E33,[2]测算表!$U:$U,[2]测算表!AB:AB,,0,1)</f>
        <v>45</v>
      </c>
      <c r="N33" s="30">
        <f>_xlfn.XLOOKUP($E33,[2]测算表!$U:$U,[2]测算表!AC:AC,,0,1)</f>
        <v>36</v>
      </c>
      <c r="O33" s="53"/>
    </row>
    <row r="34" s="77" customFormat="1" ht="24" spans="1:15">
      <c r="A34" s="79">
        <v>29</v>
      </c>
      <c r="B34" s="30" t="s">
        <v>99</v>
      </c>
      <c r="C34" s="80" t="s">
        <v>362</v>
      </c>
      <c r="D34" s="30" t="s">
        <v>363</v>
      </c>
      <c r="E34" s="30">
        <v>340200041</v>
      </c>
      <c r="F34" s="86" t="s">
        <v>363</v>
      </c>
      <c r="G34" s="86"/>
      <c r="H34" s="53"/>
      <c r="I34" s="86" t="s">
        <v>315</v>
      </c>
      <c r="J34" s="86"/>
      <c r="K34" s="30">
        <f>_xlfn.XLOOKUP($E34,[2]测算表!$U:$U,[2]测算表!Z:Z,,0,1)</f>
        <v>46</v>
      </c>
      <c r="L34" s="30">
        <f>_xlfn.XLOOKUP($E34,[2]测算表!$U:$U,[2]测算表!AA:AA,,0,1)</f>
        <v>39</v>
      </c>
      <c r="M34" s="30">
        <f>_xlfn.XLOOKUP($E34,[2]测算表!$U:$U,[2]测算表!AB:AB,,0,1)</f>
        <v>35</v>
      </c>
      <c r="N34" s="30">
        <f>_xlfn.XLOOKUP($E34,[2]测算表!$U:$U,[2]测算表!AC:AC,,0,1)</f>
        <v>28</v>
      </c>
      <c r="O34" s="53"/>
    </row>
    <row r="35" s="77" customFormat="1" ht="24" spans="1:15">
      <c r="A35" s="79">
        <v>30</v>
      </c>
      <c r="B35" s="30" t="s">
        <v>99</v>
      </c>
      <c r="C35" s="80" t="s">
        <v>364</v>
      </c>
      <c r="D35" s="30" t="s">
        <v>365</v>
      </c>
      <c r="E35" s="30">
        <v>340200042</v>
      </c>
      <c r="F35" s="86" t="s">
        <v>365</v>
      </c>
      <c r="G35" s="86"/>
      <c r="H35" s="53"/>
      <c r="I35" s="86" t="s">
        <v>315</v>
      </c>
      <c r="J35" s="86"/>
      <c r="K35" s="30">
        <f>_xlfn.XLOOKUP($E35,[2]测算表!$U:$U,[2]测算表!Z:Z,,0,1)</f>
        <v>50</v>
      </c>
      <c r="L35" s="30">
        <f>_xlfn.XLOOKUP($E35,[2]测算表!$U:$U,[2]测算表!AA:AA,,0,1)</f>
        <v>43</v>
      </c>
      <c r="M35" s="30">
        <f>_xlfn.XLOOKUP($E35,[2]测算表!$U:$U,[2]测算表!AB:AB,,0,1)</f>
        <v>36</v>
      </c>
      <c r="N35" s="30">
        <f>_xlfn.XLOOKUP($E35,[2]测算表!$U:$U,[2]测算表!AC:AC,,0,1)</f>
        <v>29</v>
      </c>
      <c r="O35" s="53"/>
    </row>
  </sheetData>
  <mergeCells count="16">
    <mergeCell ref="B1:O1"/>
    <mergeCell ref="A2:A5"/>
    <mergeCell ref="B2:B5"/>
    <mergeCell ref="C2:C5"/>
    <mergeCell ref="D2:D5"/>
    <mergeCell ref="E2:E5"/>
    <mergeCell ref="F2:F5"/>
    <mergeCell ref="G2:G5"/>
    <mergeCell ref="H2:H5"/>
    <mergeCell ref="I2:I5"/>
    <mergeCell ref="J2:J5"/>
    <mergeCell ref="K2:K5"/>
    <mergeCell ref="L2:L5"/>
    <mergeCell ref="M2:M5"/>
    <mergeCell ref="N2:N5"/>
    <mergeCell ref="O2:O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L6" sqref="L4:L6"/>
    </sheetView>
  </sheetViews>
  <sheetFormatPr defaultColWidth="8.89166666666667" defaultRowHeight="14.25" outlineLevelRow="6"/>
  <cols>
    <col min="1" max="1" width="5.66666666666667" style="64" customWidth="1"/>
    <col min="2" max="2" width="11.775" style="64" customWidth="1"/>
    <col min="3" max="3" width="14.225" style="64" customWidth="1"/>
    <col min="4" max="4" width="27.225" style="64" customWidth="1"/>
    <col min="5" max="5" width="24.5583333333333" style="64" customWidth="1"/>
    <col min="6" max="6" width="10.4416666666667" style="64" customWidth="1"/>
    <col min="7" max="7" width="5.89166666666667" style="64" customWidth="1"/>
    <col min="8" max="8" width="6.66666666666667" style="64" customWidth="1"/>
    <col min="9" max="9" width="10.5583333333333" style="64" customWidth="1"/>
    <col min="10" max="10" width="10.8916666666667" style="64" customWidth="1"/>
    <col min="11" max="11" width="10.225" style="64" customWidth="1"/>
    <col min="12" max="12" width="8.89166666666667" style="64" customWidth="1"/>
    <col min="13" max="16384" width="8.89166666666667" style="64"/>
  </cols>
  <sheetData>
    <row r="1" s="64" customFormat="1" ht="15.75" spans="1:12">
      <c r="A1" s="65" t="s">
        <v>292</v>
      </c>
      <c r="B1" s="65"/>
    </row>
    <row r="2" s="64" customFormat="1" ht="21" spans="1:12">
      <c r="A2" s="66" t="s">
        <v>366</v>
      </c>
      <c r="B2" s="66"/>
      <c r="C2" s="66"/>
      <c r="D2" s="66"/>
      <c r="E2" s="66"/>
      <c r="F2" s="66"/>
      <c r="G2" s="66"/>
      <c r="H2" s="66"/>
      <c r="I2" s="66"/>
      <c r="J2" s="66"/>
      <c r="K2" s="66"/>
    </row>
    <row r="3" s="64" customFormat="1" ht="31.5" spans="1:12">
      <c r="A3" s="67" t="s">
        <v>2</v>
      </c>
      <c r="B3" s="67" t="s">
        <v>3</v>
      </c>
      <c r="C3" s="67" t="s">
        <v>4</v>
      </c>
      <c r="D3" s="67" t="s">
        <v>5</v>
      </c>
      <c r="E3" s="67" t="s">
        <v>6</v>
      </c>
      <c r="F3" s="67" t="s">
        <v>87</v>
      </c>
      <c r="G3" s="67" t="s">
        <v>7</v>
      </c>
      <c r="H3" s="67" t="s">
        <v>8</v>
      </c>
      <c r="I3" s="67" t="s">
        <v>88</v>
      </c>
      <c r="J3" s="67" t="s">
        <v>10</v>
      </c>
      <c r="K3" s="67" t="s">
        <v>367</v>
      </c>
      <c r="L3" s="67" t="s">
        <v>91</v>
      </c>
    </row>
    <row r="4" s="64" customFormat="1" ht="110.25" spans="1:12">
      <c r="A4" s="68">
        <v>31</v>
      </c>
      <c r="B4" s="69">
        <v>340200047</v>
      </c>
      <c r="C4" s="69" t="s">
        <v>368</v>
      </c>
      <c r="D4" s="69" t="s">
        <v>369</v>
      </c>
      <c r="E4" s="69" t="s">
        <v>370</v>
      </c>
      <c r="F4" s="69"/>
      <c r="G4" s="68"/>
      <c r="H4" s="68"/>
      <c r="I4" s="68" t="s">
        <v>43</v>
      </c>
      <c r="J4" s="68"/>
      <c r="K4" s="70">
        <v>120</v>
      </c>
      <c r="L4" s="69"/>
    </row>
    <row r="5" s="64" customFormat="1" ht="141.75" spans="1:12">
      <c r="A5" s="68">
        <v>32</v>
      </c>
      <c r="B5" s="69">
        <v>340200049</v>
      </c>
      <c r="C5" s="69" t="s">
        <v>371</v>
      </c>
      <c r="D5" s="69" t="s">
        <v>372</v>
      </c>
      <c r="E5" s="69" t="s">
        <v>373</v>
      </c>
      <c r="F5" s="68"/>
      <c r="G5" s="68"/>
      <c r="H5" s="68"/>
      <c r="I5" s="69" t="s">
        <v>374</v>
      </c>
      <c r="J5" s="68"/>
      <c r="K5" s="70">
        <v>75</v>
      </c>
      <c r="L5" s="69"/>
    </row>
    <row r="6" s="64" customFormat="1" ht="110.25" spans="1:12">
      <c r="A6" s="68">
        <v>33</v>
      </c>
      <c r="B6" s="71">
        <v>340200048</v>
      </c>
      <c r="C6" s="71" t="s">
        <v>375</v>
      </c>
      <c r="D6" s="72" t="s">
        <v>376</v>
      </c>
      <c r="E6" s="72" t="s">
        <v>377</v>
      </c>
      <c r="F6" s="68"/>
      <c r="G6" s="68"/>
      <c r="H6" s="68"/>
      <c r="I6" s="69" t="s">
        <v>374</v>
      </c>
      <c r="J6" s="73" t="s">
        <v>378</v>
      </c>
      <c r="K6" s="70">
        <v>210</v>
      </c>
      <c r="L6" s="69"/>
    </row>
    <row r="7" s="64" customFormat="1" ht="131.25" spans="1:12">
      <c r="A7" s="68">
        <v>34</v>
      </c>
      <c r="B7" s="71">
        <v>121600004</v>
      </c>
      <c r="C7" s="71" t="s">
        <v>379</v>
      </c>
      <c r="D7" s="74" t="s">
        <v>380</v>
      </c>
      <c r="E7" s="75" t="s">
        <v>381</v>
      </c>
      <c r="F7" s="73"/>
      <c r="G7" s="68"/>
      <c r="H7" s="68"/>
      <c r="I7" s="71" t="s">
        <v>43</v>
      </c>
      <c r="J7" s="71"/>
      <c r="K7" s="71">
        <v>167</v>
      </c>
      <c r="L7" s="69" t="s">
        <v>382</v>
      </c>
    </row>
  </sheetData>
  <mergeCells count="2">
    <mergeCell ref="A1:B1"/>
    <mergeCell ref="A2:K2"/>
  </mergeCells>
  <conditionalFormatting sqref="B5">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autoPageBreaks="0"/>
  </sheetPr>
  <dimension ref="A1:N209"/>
  <sheetViews>
    <sheetView tabSelected="1" view="pageBreakPreview" zoomScaleNormal="100" workbookViewId="0">
      <selection activeCell="A208" sqref="A208:L209"/>
    </sheetView>
  </sheetViews>
  <sheetFormatPr defaultColWidth="9" defaultRowHeight="15.75"/>
  <cols>
    <col min="1" max="1" width="4.75" style="33" customWidth="1"/>
    <col min="2" max="2" width="9.58333333333333" style="33" customWidth="1"/>
    <col min="3" max="3" width="15.375" style="34" customWidth="1"/>
    <col min="4" max="4" width="22.125" style="34" customWidth="1"/>
    <col min="5" max="5" width="34.125" style="34" customWidth="1"/>
    <col min="6" max="6" width="12.875" style="33" customWidth="1"/>
    <col min="7" max="7" width="9" style="33"/>
    <col min="8" max="8" width="5.75" style="33" customWidth="1"/>
    <col min="9" max="9" width="31.375" style="33" customWidth="1"/>
    <col min="10" max="12" width="4.9" style="33" customWidth="1"/>
    <col min="13" max="16384" width="9" style="33"/>
  </cols>
  <sheetData>
    <row r="1" spans="1:14">
      <c r="A1" s="35" t="s">
        <v>383</v>
      </c>
      <c r="B1" s="35"/>
      <c r="C1" s="35"/>
      <c r="D1" s="36"/>
      <c r="E1" s="36"/>
      <c r="F1" s="37"/>
      <c r="G1" s="37"/>
      <c r="H1" s="37"/>
      <c r="I1" s="37"/>
      <c r="J1" s="38"/>
      <c r="K1" s="38"/>
      <c r="L1" s="38"/>
      <c r="M1" s="39"/>
      <c r="N1" s="40"/>
    </row>
    <row r="2" ht="20.25" spans="1:14">
      <c r="A2" s="41" t="s">
        <v>384</v>
      </c>
      <c r="B2" s="41"/>
      <c r="C2" s="42"/>
      <c r="D2" s="42"/>
      <c r="E2" s="42"/>
      <c r="F2" s="41"/>
      <c r="G2" s="41"/>
      <c r="H2" s="41"/>
      <c r="I2" s="41"/>
      <c r="J2" s="41"/>
      <c r="K2" s="41"/>
      <c r="L2" s="41"/>
      <c r="M2" s="38"/>
      <c r="N2" s="38"/>
    </row>
    <row r="3" ht="25.5" spans="1:14">
      <c r="A3" s="43" t="s">
        <v>2</v>
      </c>
      <c r="B3" s="44" t="s">
        <v>3</v>
      </c>
      <c r="C3" s="45" t="s">
        <v>4</v>
      </c>
      <c r="D3" s="45" t="s">
        <v>5</v>
      </c>
      <c r="E3" s="45" t="s">
        <v>6</v>
      </c>
      <c r="F3" s="44" t="s">
        <v>7</v>
      </c>
      <c r="G3" s="44" t="s">
        <v>8</v>
      </c>
      <c r="H3" s="43" t="s">
        <v>88</v>
      </c>
      <c r="I3" s="44" t="s">
        <v>10</v>
      </c>
      <c r="J3" s="46" t="s">
        <v>385</v>
      </c>
      <c r="K3" s="46" t="s">
        <v>12</v>
      </c>
      <c r="L3" s="46" t="s">
        <v>13</v>
      </c>
      <c r="M3" s="38"/>
      <c r="N3" s="38"/>
    </row>
    <row r="4" spans="1:14">
      <c r="A4" s="43"/>
      <c r="B4" s="44"/>
      <c r="C4" s="45"/>
      <c r="D4" s="45"/>
      <c r="E4" s="45"/>
      <c r="F4" s="44"/>
      <c r="G4" s="44"/>
      <c r="H4" s="43"/>
      <c r="I4" s="44"/>
      <c r="J4" s="44" t="s">
        <v>15</v>
      </c>
      <c r="K4" s="44"/>
      <c r="L4" s="44"/>
      <c r="M4" s="38"/>
      <c r="N4" s="38"/>
    </row>
    <row r="5" ht="36" spans="1:14">
      <c r="A5" s="47">
        <v>1</v>
      </c>
      <c r="B5" s="47" t="s">
        <v>386</v>
      </c>
      <c r="C5" s="48" t="s">
        <v>387</v>
      </c>
      <c r="D5" s="48" t="s">
        <v>388</v>
      </c>
      <c r="E5" s="48" t="s">
        <v>389</v>
      </c>
      <c r="F5" s="49"/>
      <c r="G5" s="49"/>
      <c r="H5" s="48" t="s">
        <v>390</v>
      </c>
      <c r="I5" s="48" t="s">
        <v>391</v>
      </c>
      <c r="J5" s="50" t="s">
        <v>392</v>
      </c>
      <c r="K5" s="50"/>
      <c r="L5" s="50"/>
      <c r="M5" s="38"/>
      <c r="N5" s="38"/>
    </row>
    <row r="6" ht="36" spans="1:14">
      <c r="A6" s="47">
        <v>2</v>
      </c>
      <c r="B6" s="47" t="s">
        <v>393</v>
      </c>
      <c r="C6" s="48" t="s">
        <v>394</v>
      </c>
      <c r="D6" s="48" t="s">
        <v>395</v>
      </c>
      <c r="E6" s="48" t="s">
        <v>396</v>
      </c>
      <c r="F6" s="49"/>
      <c r="G6" s="49"/>
      <c r="H6" s="48" t="s">
        <v>390</v>
      </c>
      <c r="I6" s="48" t="s">
        <v>397</v>
      </c>
      <c r="J6" s="50" t="s">
        <v>392</v>
      </c>
      <c r="K6" s="50"/>
      <c r="L6" s="50"/>
      <c r="M6" s="38"/>
      <c r="N6" s="38"/>
    </row>
    <row r="7" ht="24" spans="1:14">
      <c r="A7" s="47">
        <v>3</v>
      </c>
      <c r="B7" s="47" t="s">
        <v>398</v>
      </c>
      <c r="C7" s="48" t="s">
        <v>399</v>
      </c>
      <c r="D7" s="48" t="s">
        <v>400</v>
      </c>
      <c r="E7" s="48" t="s">
        <v>401</v>
      </c>
      <c r="F7" s="51"/>
      <c r="G7" s="49"/>
      <c r="H7" s="48" t="s">
        <v>402</v>
      </c>
      <c r="I7" s="48" t="s">
        <v>403</v>
      </c>
      <c r="J7" s="50" t="s">
        <v>392</v>
      </c>
      <c r="K7" s="50"/>
      <c r="L7" s="50"/>
      <c r="M7" s="38"/>
      <c r="N7" s="38"/>
    </row>
    <row r="8" ht="24" spans="1:14">
      <c r="A8" s="47">
        <v>4</v>
      </c>
      <c r="B8" s="47" t="s">
        <v>404</v>
      </c>
      <c r="C8" s="48" t="s">
        <v>405</v>
      </c>
      <c r="D8" s="48" t="s">
        <v>406</v>
      </c>
      <c r="E8" s="48" t="s">
        <v>401</v>
      </c>
      <c r="F8" s="51"/>
      <c r="G8" s="49"/>
      <c r="H8" s="48" t="s">
        <v>407</v>
      </c>
      <c r="I8" s="48" t="s">
        <v>403</v>
      </c>
      <c r="J8" s="50" t="s">
        <v>392</v>
      </c>
      <c r="K8" s="50"/>
      <c r="L8" s="50"/>
      <c r="M8" s="38"/>
      <c r="N8" s="38"/>
    </row>
    <row r="9" ht="24" spans="1:14">
      <c r="A9" s="47">
        <v>5</v>
      </c>
      <c r="B9" s="47" t="s">
        <v>408</v>
      </c>
      <c r="C9" s="48" t="s">
        <v>409</v>
      </c>
      <c r="D9" s="48" t="s">
        <v>410</v>
      </c>
      <c r="E9" s="48" t="s">
        <v>401</v>
      </c>
      <c r="F9" s="51"/>
      <c r="G9" s="49"/>
      <c r="H9" s="48" t="s">
        <v>407</v>
      </c>
      <c r="I9" s="48" t="s">
        <v>403</v>
      </c>
      <c r="J9" s="50" t="s">
        <v>392</v>
      </c>
      <c r="K9" s="50"/>
      <c r="L9" s="50"/>
      <c r="M9" s="38"/>
      <c r="N9" s="38"/>
    </row>
    <row r="10" ht="24" spans="1:14">
      <c r="A10" s="47">
        <v>6</v>
      </c>
      <c r="B10" s="47" t="s">
        <v>411</v>
      </c>
      <c r="C10" s="48" t="s">
        <v>412</v>
      </c>
      <c r="D10" s="48" t="s">
        <v>413</v>
      </c>
      <c r="E10" s="48" t="s">
        <v>401</v>
      </c>
      <c r="F10" s="51"/>
      <c r="G10" s="49"/>
      <c r="H10" s="48" t="s">
        <v>407</v>
      </c>
      <c r="I10" s="48" t="s">
        <v>403</v>
      </c>
      <c r="J10" s="50" t="s">
        <v>392</v>
      </c>
      <c r="K10" s="50"/>
      <c r="L10" s="50"/>
      <c r="M10" s="38"/>
      <c r="N10" s="38"/>
    </row>
    <row r="11" ht="24" spans="1:14">
      <c r="A11" s="47">
        <v>7</v>
      </c>
      <c r="B11" s="47" t="s">
        <v>414</v>
      </c>
      <c r="C11" s="48" t="s">
        <v>415</v>
      </c>
      <c r="D11" s="48" t="s">
        <v>416</v>
      </c>
      <c r="E11" s="48" t="s">
        <v>401</v>
      </c>
      <c r="F11" s="51"/>
      <c r="G11" s="49"/>
      <c r="H11" s="48" t="s">
        <v>407</v>
      </c>
      <c r="I11" s="48" t="s">
        <v>403</v>
      </c>
      <c r="J11" s="50" t="s">
        <v>392</v>
      </c>
      <c r="K11" s="50"/>
      <c r="L11" s="50"/>
      <c r="M11" s="38"/>
      <c r="N11" s="38"/>
    </row>
    <row r="12" ht="36" spans="1:14">
      <c r="A12" s="47">
        <v>8</v>
      </c>
      <c r="B12" s="47" t="s">
        <v>417</v>
      </c>
      <c r="C12" s="48" t="s">
        <v>418</v>
      </c>
      <c r="D12" s="48" t="s">
        <v>419</v>
      </c>
      <c r="E12" s="48" t="s">
        <v>420</v>
      </c>
      <c r="F12" s="51"/>
      <c r="G12" s="49"/>
      <c r="H12" s="48" t="s">
        <v>407</v>
      </c>
      <c r="I12" s="49"/>
      <c r="J12" s="50" t="s">
        <v>392</v>
      </c>
      <c r="K12" s="50"/>
      <c r="L12" s="50"/>
      <c r="M12" s="38"/>
      <c r="N12" s="38"/>
    </row>
    <row r="13" ht="24" spans="1:14">
      <c r="A13" s="47">
        <v>9</v>
      </c>
      <c r="B13" s="47" t="s">
        <v>421</v>
      </c>
      <c r="C13" s="48" t="s">
        <v>422</v>
      </c>
      <c r="D13" s="48" t="s">
        <v>423</v>
      </c>
      <c r="E13" s="48" t="s">
        <v>424</v>
      </c>
      <c r="F13" s="49"/>
      <c r="G13" s="49"/>
      <c r="H13" s="48" t="s">
        <v>43</v>
      </c>
      <c r="I13" s="49" t="s">
        <v>425</v>
      </c>
      <c r="J13" s="50" t="s">
        <v>392</v>
      </c>
      <c r="K13" s="50"/>
      <c r="L13" s="50"/>
      <c r="M13" s="38"/>
      <c r="N13" s="38"/>
    </row>
    <row r="14" ht="36" spans="1:14">
      <c r="A14" s="47">
        <v>10</v>
      </c>
      <c r="B14" s="47" t="s">
        <v>426</v>
      </c>
      <c r="C14" s="48" t="s">
        <v>427</v>
      </c>
      <c r="D14" s="48" t="s">
        <v>428</v>
      </c>
      <c r="E14" s="48" t="s">
        <v>429</v>
      </c>
      <c r="F14" s="51"/>
      <c r="G14" s="49"/>
      <c r="H14" s="48" t="s">
        <v>407</v>
      </c>
      <c r="I14" s="49"/>
      <c r="J14" s="50" t="s">
        <v>392</v>
      </c>
      <c r="K14" s="50"/>
      <c r="L14" s="50"/>
      <c r="M14" s="38"/>
      <c r="N14" s="38"/>
    </row>
    <row r="15" ht="36" spans="1:14">
      <c r="A15" s="47">
        <v>11</v>
      </c>
      <c r="B15" s="47" t="s">
        <v>430</v>
      </c>
      <c r="C15" s="48" t="s">
        <v>431</v>
      </c>
      <c r="D15" s="48" t="s">
        <v>432</v>
      </c>
      <c r="E15" s="48" t="s">
        <v>433</v>
      </c>
      <c r="F15" s="51"/>
      <c r="G15" s="49"/>
      <c r="H15" s="48" t="s">
        <v>407</v>
      </c>
      <c r="I15" s="49"/>
      <c r="J15" s="50" t="s">
        <v>392</v>
      </c>
      <c r="K15" s="50"/>
      <c r="L15" s="50"/>
      <c r="M15" s="38"/>
      <c r="N15" s="38"/>
    </row>
    <row r="16" ht="24" spans="1:14">
      <c r="A16" s="47">
        <v>12</v>
      </c>
      <c r="B16" s="47" t="s">
        <v>434</v>
      </c>
      <c r="C16" s="48" t="s">
        <v>435</v>
      </c>
      <c r="D16" s="48" t="s">
        <v>436</v>
      </c>
      <c r="E16" s="48" t="s">
        <v>437</v>
      </c>
      <c r="F16" s="49" t="s">
        <v>438</v>
      </c>
      <c r="G16" s="49"/>
      <c r="H16" s="48" t="s">
        <v>43</v>
      </c>
      <c r="I16" s="47" t="s">
        <v>439</v>
      </c>
      <c r="J16" s="50" t="s">
        <v>392</v>
      </c>
      <c r="K16" s="50"/>
      <c r="L16" s="50"/>
      <c r="M16" s="38"/>
      <c r="N16" s="38"/>
    </row>
    <row r="17" ht="24" spans="1:14">
      <c r="A17" s="47">
        <v>13</v>
      </c>
      <c r="B17" s="47" t="s">
        <v>440</v>
      </c>
      <c r="C17" s="48" t="s">
        <v>441</v>
      </c>
      <c r="D17" s="49"/>
      <c r="E17" s="49"/>
      <c r="F17" s="49"/>
      <c r="G17" s="49"/>
      <c r="H17" s="48" t="s">
        <v>43</v>
      </c>
      <c r="I17" s="47"/>
      <c r="J17" s="50" t="s">
        <v>392</v>
      </c>
      <c r="K17" s="50"/>
      <c r="L17" s="50"/>
      <c r="M17" s="38"/>
      <c r="N17" s="38"/>
    </row>
    <row r="18" ht="24" spans="1:14">
      <c r="A18" s="47">
        <v>14</v>
      </c>
      <c r="B18" s="47" t="s">
        <v>442</v>
      </c>
      <c r="C18" s="48" t="s">
        <v>443</v>
      </c>
      <c r="D18" s="48" t="s">
        <v>444</v>
      </c>
      <c r="E18" s="48" t="s">
        <v>437</v>
      </c>
      <c r="F18" s="49"/>
      <c r="G18" s="49"/>
      <c r="H18" s="48" t="s">
        <v>445</v>
      </c>
      <c r="I18" s="49"/>
      <c r="J18" s="50" t="s">
        <v>392</v>
      </c>
      <c r="K18" s="50"/>
      <c r="L18" s="50"/>
      <c r="M18" s="38"/>
      <c r="N18" s="38"/>
    </row>
    <row r="19" ht="36" spans="1:14">
      <c r="A19" s="47">
        <v>15</v>
      </c>
      <c r="B19" s="47" t="s">
        <v>446</v>
      </c>
      <c r="C19" s="48" t="s">
        <v>447</v>
      </c>
      <c r="D19" s="48" t="s">
        <v>448</v>
      </c>
      <c r="E19" s="48" t="s">
        <v>437</v>
      </c>
      <c r="F19" s="49"/>
      <c r="G19" s="49"/>
      <c r="H19" s="48" t="s">
        <v>445</v>
      </c>
      <c r="I19" s="49"/>
      <c r="J19" s="50" t="s">
        <v>392</v>
      </c>
      <c r="K19" s="50"/>
      <c r="L19" s="50"/>
      <c r="M19" s="38"/>
      <c r="N19" s="38"/>
    </row>
    <row r="20" ht="48" spans="1:14">
      <c r="A20" s="47">
        <v>16</v>
      </c>
      <c r="B20" s="47" t="s">
        <v>449</v>
      </c>
      <c r="C20" s="48" t="s">
        <v>450</v>
      </c>
      <c r="D20" s="48" t="s">
        <v>451</v>
      </c>
      <c r="E20" s="48" t="s">
        <v>452</v>
      </c>
      <c r="F20" s="49" t="s">
        <v>453</v>
      </c>
      <c r="G20" s="52"/>
      <c r="H20" s="48" t="s">
        <v>454</v>
      </c>
      <c r="I20" s="53" t="s">
        <v>455</v>
      </c>
      <c r="J20" s="50" t="s">
        <v>392</v>
      </c>
      <c r="K20" s="50"/>
      <c r="L20" s="50"/>
      <c r="M20" s="38"/>
      <c r="N20" s="38"/>
    </row>
    <row r="21" ht="24" spans="1:14">
      <c r="A21" s="47">
        <v>17</v>
      </c>
      <c r="B21" s="47" t="s">
        <v>456</v>
      </c>
      <c r="C21" s="48" t="s">
        <v>457</v>
      </c>
      <c r="D21" s="49"/>
      <c r="E21" s="49"/>
      <c r="F21" s="49"/>
      <c r="G21" s="52"/>
      <c r="H21" s="48" t="s">
        <v>454</v>
      </c>
      <c r="I21" s="47"/>
      <c r="J21" s="50" t="s">
        <v>392</v>
      </c>
      <c r="K21" s="50"/>
      <c r="L21" s="50"/>
      <c r="M21" s="38"/>
      <c r="N21" s="38"/>
    </row>
    <row r="22" ht="24" spans="1:14">
      <c r="A22" s="47">
        <v>18</v>
      </c>
      <c r="B22" s="47" t="s">
        <v>458</v>
      </c>
      <c r="C22" s="48" t="s">
        <v>459</v>
      </c>
      <c r="D22" s="49"/>
      <c r="E22" s="49"/>
      <c r="F22" s="49"/>
      <c r="G22" s="52"/>
      <c r="H22" s="48" t="s">
        <v>454</v>
      </c>
      <c r="I22" s="47"/>
      <c r="J22" s="50" t="s">
        <v>392</v>
      </c>
      <c r="K22" s="50"/>
      <c r="L22" s="50"/>
      <c r="M22" s="38"/>
      <c r="N22" s="38"/>
    </row>
    <row r="23" ht="24" spans="1:14">
      <c r="A23" s="47">
        <v>19</v>
      </c>
      <c r="B23" s="47" t="s">
        <v>460</v>
      </c>
      <c r="C23" s="48" t="s">
        <v>461</v>
      </c>
      <c r="D23" s="49"/>
      <c r="E23" s="49"/>
      <c r="F23" s="49"/>
      <c r="G23" s="52"/>
      <c r="H23" s="48" t="s">
        <v>454</v>
      </c>
      <c r="I23" s="47"/>
      <c r="J23" s="50" t="s">
        <v>392</v>
      </c>
      <c r="K23" s="50"/>
      <c r="L23" s="50"/>
      <c r="M23" s="38"/>
      <c r="N23" s="38"/>
    </row>
    <row r="24" ht="36" spans="1:14">
      <c r="A24" s="47">
        <v>20</v>
      </c>
      <c r="B24" s="47" t="s">
        <v>462</v>
      </c>
      <c r="C24" s="48" t="s">
        <v>463</v>
      </c>
      <c r="D24" s="48" t="s">
        <v>464</v>
      </c>
      <c r="E24" s="48" t="s">
        <v>465</v>
      </c>
      <c r="F24" s="54"/>
      <c r="G24" s="54"/>
      <c r="H24" s="48" t="s">
        <v>454</v>
      </c>
      <c r="I24" s="48" t="s">
        <v>466</v>
      </c>
      <c r="J24" s="50" t="s">
        <v>392</v>
      </c>
      <c r="K24" s="50"/>
      <c r="L24" s="50"/>
      <c r="M24" s="38"/>
      <c r="N24" s="38"/>
    </row>
    <row r="25" ht="36" spans="1:14">
      <c r="A25" s="47">
        <v>21</v>
      </c>
      <c r="B25" s="47" t="s">
        <v>467</v>
      </c>
      <c r="C25" s="48" t="s">
        <v>468</v>
      </c>
      <c r="D25" s="48" t="s">
        <v>469</v>
      </c>
      <c r="E25" s="48" t="s">
        <v>470</v>
      </c>
      <c r="F25" s="49"/>
      <c r="G25" s="49"/>
      <c r="H25" s="48" t="s">
        <v>43</v>
      </c>
      <c r="I25" s="48" t="s">
        <v>471</v>
      </c>
      <c r="J25" s="50" t="s">
        <v>392</v>
      </c>
      <c r="K25" s="50"/>
      <c r="L25" s="50"/>
      <c r="M25" s="38"/>
      <c r="N25" s="38"/>
    </row>
    <row r="26" ht="36" spans="1:14">
      <c r="A26" s="47">
        <v>22</v>
      </c>
      <c r="B26" s="47" t="s">
        <v>472</v>
      </c>
      <c r="C26" s="48" t="s">
        <v>473</v>
      </c>
      <c r="D26" s="48" t="s">
        <v>474</v>
      </c>
      <c r="E26" s="48" t="s">
        <v>475</v>
      </c>
      <c r="F26" s="49"/>
      <c r="G26" s="49"/>
      <c r="H26" s="48" t="s">
        <v>43</v>
      </c>
      <c r="I26" s="49"/>
      <c r="J26" s="50" t="s">
        <v>392</v>
      </c>
      <c r="K26" s="50"/>
      <c r="L26" s="50"/>
      <c r="M26" s="38"/>
      <c r="N26" s="38"/>
    </row>
    <row r="27" ht="36" spans="1:14">
      <c r="A27" s="47">
        <v>23</v>
      </c>
      <c r="B27" s="47" t="s">
        <v>476</v>
      </c>
      <c r="C27" s="48" t="s">
        <v>477</v>
      </c>
      <c r="D27" s="48" t="s">
        <v>478</v>
      </c>
      <c r="E27" s="48" t="s">
        <v>479</v>
      </c>
      <c r="F27" s="49"/>
      <c r="G27" s="49"/>
      <c r="H27" s="48" t="s">
        <v>43</v>
      </c>
      <c r="I27" s="48" t="s">
        <v>480</v>
      </c>
      <c r="J27" s="50" t="s">
        <v>392</v>
      </c>
      <c r="K27" s="50"/>
      <c r="L27" s="50"/>
      <c r="M27" s="38"/>
      <c r="N27" s="38"/>
    </row>
    <row r="28" ht="36" spans="1:14">
      <c r="A28" s="47">
        <v>24</v>
      </c>
      <c r="B28" s="47" t="s">
        <v>481</v>
      </c>
      <c r="C28" s="48" t="s">
        <v>482</v>
      </c>
      <c r="D28" s="48" t="s">
        <v>483</v>
      </c>
      <c r="E28" s="48" t="s">
        <v>484</v>
      </c>
      <c r="F28" s="49"/>
      <c r="G28" s="49"/>
      <c r="H28" s="48" t="s">
        <v>43</v>
      </c>
      <c r="I28" s="48" t="s">
        <v>485</v>
      </c>
      <c r="J28" s="50" t="s">
        <v>392</v>
      </c>
      <c r="K28" s="50"/>
      <c r="L28" s="50"/>
      <c r="M28" s="38"/>
      <c r="N28" s="38"/>
    </row>
    <row r="29" ht="36" spans="1:14">
      <c r="A29" s="47">
        <v>25</v>
      </c>
      <c r="B29" s="47" t="s">
        <v>486</v>
      </c>
      <c r="C29" s="48" t="s">
        <v>487</v>
      </c>
      <c r="D29" s="48" t="s">
        <v>488</v>
      </c>
      <c r="E29" s="48" t="s">
        <v>489</v>
      </c>
      <c r="F29" s="49"/>
      <c r="G29" s="49"/>
      <c r="H29" s="48" t="s">
        <v>490</v>
      </c>
      <c r="I29" s="49"/>
      <c r="J29" s="50" t="s">
        <v>392</v>
      </c>
      <c r="K29" s="50"/>
      <c r="L29" s="50"/>
      <c r="M29" s="38"/>
      <c r="N29" s="38"/>
    </row>
    <row r="30" ht="48" spans="1:14">
      <c r="A30" s="47">
        <v>26</v>
      </c>
      <c r="B30" s="47" t="s">
        <v>491</v>
      </c>
      <c r="C30" s="48" t="s">
        <v>492</v>
      </c>
      <c r="D30" s="48" t="s">
        <v>493</v>
      </c>
      <c r="E30" s="48" t="s">
        <v>494</v>
      </c>
      <c r="F30" s="49"/>
      <c r="G30" s="49"/>
      <c r="H30" s="48" t="s">
        <v>43</v>
      </c>
      <c r="I30" s="49" t="s">
        <v>495</v>
      </c>
      <c r="J30" s="50" t="s">
        <v>392</v>
      </c>
      <c r="K30" s="50"/>
      <c r="L30" s="50"/>
      <c r="M30" s="38"/>
      <c r="N30" s="38"/>
    </row>
    <row r="31" ht="48" spans="1:14">
      <c r="A31" s="47">
        <v>27</v>
      </c>
      <c r="B31" s="47" t="s">
        <v>496</v>
      </c>
      <c r="C31" s="48" t="s">
        <v>497</v>
      </c>
      <c r="D31" s="48" t="s">
        <v>498</v>
      </c>
      <c r="E31" s="48" t="s">
        <v>452</v>
      </c>
      <c r="F31" s="49" t="s">
        <v>499</v>
      </c>
      <c r="G31" s="49" t="s">
        <v>500</v>
      </c>
      <c r="H31" s="48" t="s">
        <v>490</v>
      </c>
      <c r="I31" s="49"/>
      <c r="J31" s="50" t="s">
        <v>392</v>
      </c>
      <c r="K31" s="50"/>
      <c r="L31" s="50"/>
      <c r="M31" s="38"/>
      <c r="N31" s="38"/>
    </row>
    <row r="32" ht="24" spans="1:14">
      <c r="A32" s="47">
        <v>28</v>
      </c>
      <c r="B32" s="47" t="s">
        <v>501</v>
      </c>
      <c r="C32" s="48" t="s">
        <v>502</v>
      </c>
      <c r="D32" s="49"/>
      <c r="E32" s="49"/>
      <c r="F32" s="49"/>
      <c r="G32" s="49"/>
      <c r="H32" s="48" t="s">
        <v>490</v>
      </c>
      <c r="I32" s="49"/>
      <c r="J32" s="50" t="s">
        <v>392</v>
      </c>
      <c r="K32" s="50"/>
      <c r="L32" s="50"/>
      <c r="M32" s="38"/>
      <c r="N32" s="38"/>
    </row>
    <row r="33" ht="24" spans="1:14">
      <c r="A33" s="47">
        <v>29</v>
      </c>
      <c r="B33" s="47" t="s">
        <v>503</v>
      </c>
      <c r="C33" s="48" t="s">
        <v>504</v>
      </c>
      <c r="D33" s="49"/>
      <c r="E33" s="49"/>
      <c r="F33" s="49"/>
      <c r="G33" s="49"/>
      <c r="H33" s="48" t="s">
        <v>490</v>
      </c>
      <c r="I33" s="49"/>
      <c r="J33" s="50" t="s">
        <v>392</v>
      </c>
      <c r="K33" s="50"/>
      <c r="L33" s="50"/>
      <c r="M33" s="38"/>
      <c r="N33" s="38"/>
    </row>
    <row r="34" ht="24" spans="1:14">
      <c r="A34" s="47">
        <v>30</v>
      </c>
      <c r="B34" s="47" t="s">
        <v>505</v>
      </c>
      <c r="C34" s="48" t="s">
        <v>506</v>
      </c>
      <c r="D34" s="49"/>
      <c r="E34" s="49"/>
      <c r="F34" s="49"/>
      <c r="G34" s="49"/>
      <c r="H34" s="48" t="s">
        <v>490</v>
      </c>
      <c r="I34" s="49"/>
      <c r="J34" s="50" t="s">
        <v>392</v>
      </c>
      <c r="K34" s="50"/>
      <c r="L34" s="50"/>
      <c r="M34" s="38"/>
      <c r="N34" s="38"/>
    </row>
    <row r="35" ht="24" spans="1:14">
      <c r="A35" s="47">
        <v>31</v>
      </c>
      <c r="B35" s="47" t="s">
        <v>507</v>
      </c>
      <c r="C35" s="48" t="s">
        <v>508</v>
      </c>
      <c r="D35" s="49"/>
      <c r="E35" s="49"/>
      <c r="F35" s="49"/>
      <c r="G35" s="49"/>
      <c r="H35" s="48" t="s">
        <v>490</v>
      </c>
      <c r="I35" s="49"/>
      <c r="J35" s="50" t="s">
        <v>392</v>
      </c>
      <c r="K35" s="50"/>
      <c r="L35" s="50"/>
      <c r="M35" s="38"/>
      <c r="N35" s="38"/>
    </row>
    <row r="36" ht="24" spans="1:14">
      <c r="A36" s="47">
        <v>32</v>
      </c>
      <c r="B36" s="47" t="s">
        <v>509</v>
      </c>
      <c r="C36" s="48" t="s">
        <v>510</v>
      </c>
      <c r="D36" s="49"/>
      <c r="E36" s="49"/>
      <c r="F36" s="49"/>
      <c r="G36" s="49"/>
      <c r="H36" s="48" t="s">
        <v>490</v>
      </c>
      <c r="I36" s="49"/>
      <c r="J36" s="50" t="s">
        <v>392</v>
      </c>
      <c r="K36" s="50"/>
      <c r="L36" s="50"/>
      <c r="M36" s="38"/>
      <c r="N36" s="38"/>
    </row>
    <row r="37" ht="36" spans="1:14">
      <c r="A37" s="47">
        <v>33</v>
      </c>
      <c r="B37" s="47" t="s">
        <v>511</v>
      </c>
      <c r="C37" s="48" t="s">
        <v>512</v>
      </c>
      <c r="D37" s="48" t="s">
        <v>513</v>
      </c>
      <c r="E37" s="48" t="s">
        <v>514</v>
      </c>
      <c r="F37" s="54"/>
      <c r="G37" s="49"/>
      <c r="H37" s="48" t="s">
        <v>43</v>
      </c>
      <c r="I37" s="49"/>
      <c r="J37" s="50" t="s">
        <v>392</v>
      </c>
      <c r="K37" s="50"/>
      <c r="L37" s="50"/>
      <c r="M37" s="38"/>
      <c r="N37" s="38"/>
    </row>
    <row r="38" ht="36" spans="1:14">
      <c r="A38" s="47">
        <v>34</v>
      </c>
      <c r="B38" s="47" t="s">
        <v>515</v>
      </c>
      <c r="C38" s="48" t="s">
        <v>516</v>
      </c>
      <c r="D38" s="48" t="s">
        <v>517</v>
      </c>
      <c r="E38" s="48" t="s">
        <v>518</v>
      </c>
      <c r="F38" s="49" t="s">
        <v>519</v>
      </c>
      <c r="G38" s="49"/>
      <c r="H38" s="48" t="s">
        <v>490</v>
      </c>
      <c r="I38" s="49"/>
      <c r="J38" s="50" t="s">
        <v>392</v>
      </c>
      <c r="K38" s="50"/>
      <c r="L38" s="50"/>
      <c r="M38" s="38"/>
      <c r="N38" s="38"/>
    </row>
    <row r="39" ht="24" spans="1:14">
      <c r="A39" s="47">
        <v>35</v>
      </c>
      <c r="B39" s="47" t="s">
        <v>520</v>
      </c>
      <c r="C39" s="48" t="s">
        <v>521</v>
      </c>
      <c r="D39" s="49"/>
      <c r="E39" s="49"/>
      <c r="F39" s="49"/>
      <c r="G39" s="49"/>
      <c r="H39" s="48" t="s">
        <v>490</v>
      </c>
      <c r="I39" s="49"/>
      <c r="J39" s="50" t="s">
        <v>392</v>
      </c>
      <c r="K39" s="50"/>
      <c r="L39" s="50"/>
      <c r="M39" s="38"/>
      <c r="N39" s="38"/>
    </row>
    <row r="40" ht="24" spans="1:14">
      <c r="A40" s="47">
        <v>36</v>
      </c>
      <c r="B40" s="47" t="s">
        <v>522</v>
      </c>
      <c r="C40" s="48" t="s">
        <v>523</v>
      </c>
      <c r="D40" s="49"/>
      <c r="E40" s="49"/>
      <c r="F40" s="49"/>
      <c r="G40" s="49"/>
      <c r="H40" s="48" t="s">
        <v>490</v>
      </c>
      <c r="I40" s="49"/>
      <c r="J40" s="50" t="s">
        <v>392</v>
      </c>
      <c r="K40" s="50"/>
      <c r="L40" s="50"/>
      <c r="M40" s="38"/>
      <c r="N40" s="38"/>
    </row>
    <row r="41" ht="24" spans="1:14">
      <c r="A41" s="47">
        <v>37</v>
      </c>
      <c r="B41" s="47" t="s">
        <v>524</v>
      </c>
      <c r="C41" s="48" t="s">
        <v>525</v>
      </c>
      <c r="D41" s="49"/>
      <c r="E41" s="49"/>
      <c r="F41" s="49"/>
      <c r="G41" s="49"/>
      <c r="H41" s="48" t="s">
        <v>490</v>
      </c>
      <c r="I41" s="49"/>
      <c r="J41" s="50" t="s">
        <v>392</v>
      </c>
      <c r="K41" s="50"/>
      <c r="L41" s="50"/>
      <c r="M41" s="38"/>
      <c r="N41" s="38"/>
    </row>
    <row r="42" ht="48" spans="1:14">
      <c r="A42" s="47">
        <v>38</v>
      </c>
      <c r="B42" s="47" t="s">
        <v>526</v>
      </c>
      <c r="C42" s="48" t="s">
        <v>527</v>
      </c>
      <c r="D42" s="48" t="s">
        <v>528</v>
      </c>
      <c r="E42" s="48" t="s">
        <v>518</v>
      </c>
      <c r="F42" s="49" t="s">
        <v>529</v>
      </c>
      <c r="G42" s="49"/>
      <c r="H42" s="48" t="s">
        <v>490</v>
      </c>
      <c r="I42" s="49"/>
      <c r="J42" s="50" t="s">
        <v>392</v>
      </c>
      <c r="K42" s="50"/>
      <c r="L42" s="50"/>
      <c r="M42" s="38"/>
      <c r="N42" s="38"/>
    </row>
    <row r="43" ht="24" spans="1:14">
      <c r="A43" s="47">
        <v>39</v>
      </c>
      <c r="B43" s="47" t="s">
        <v>530</v>
      </c>
      <c r="C43" s="48" t="s">
        <v>531</v>
      </c>
      <c r="D43" s="49"/>
      <c r="E43" s="49"/>
      <c r="F43" s="49"/>
      <c r="G43" s="49"/>
      <c r="H43" s="48" t="s">
        <v>490</v>
      </c>
      <c r="I43" s="49"/>
      <c r="J43" s="50" t="s">
        <v>392</v>
      </c>
      <c r="K43" s="50"/>
      <c r="L43" s="50"/>
      <c r="M43" s="38"/>
      <c r="N43" s="38"/>
    </row>
    <row r="44" ht="24" spans="1:14">
      <c r="A44" s="47">
        <v>40</v>
      </c>
      <c r="B44" s="47" t="s">
        <v>532</v>
      </c>
      <c r="C44" s="48" t="s">
        <v>533</v>
      </c>
      <c r="D44" s="49"/>
      <c r="E44" s="49"/>
      <c r="F44" s="49"/>
      <c r="G44" s="49"/>
      <c r="H44" s="48" t="s">
        <v>490</v>
      </c>
      <c r="I44" s="49"/>
      <c r="J44" s="50" t="s">
        <v>392</v>
      </c>
      <c r="K44" s="50"/>
      <c r="L44" s="50"/>
      <c r="M44" s="38"/>
      <c r="N44" s="38"/>
    </row>
    <row r="45" ht="24" spans="1:14">
      <c r="A45" s="47">
        <v>41</v>
      </c>
      <c r="B45" s="47" t="s">
        <v>534</v>
      </c>
      <c r="C45" s="48" t="s">
        <v>535</v>
      </c>
      <c r="D45" s="49"/>
      <c r="E45" s="49"/>
      <c r="F45" s="49"/>
      <c r="G45" s="49"/>
      <c r="H45" s="48" t="s">
        <v>490</v>
      </c>
      <c r="I45" s="49"/>
      <c r="J45" s="50" t="s">
        <v>392</v>
      </c>
      <c r="K45" s="50"/>
      <c r="L45" s="50"/>
      <c r="M45" s="38"/>
      <c r="N45" s="38"/>
    </row>
    <row r="46" ht="24" spans="1:14">
      <c r="A46" s="47">
        <v>42</v>
      </c>
      <c r="B46" s="47" t="s">
        <v>536</v>
      </c>
      <c r="C46" s="48" t="s">
        <v>537</v>
      </c>
      <c r="D46" s="48" t="s">
        <v>538</v>
      </c>
      <c r="E46" s="48" t="s">
        <v>465</v>
      </c>
      <c r="F46" s="49" t="s">
        <v>539</v>
      </c>
      <c r="G46" s="49" t="s">
        <v>540</v>
      </c>
      <c r="H46" s="48" t="s">
        <v>490</v>
      </c>
      <c r="I46" s="53" t="s">
        <v>541</v>
      </c>
      <c r="J46" s="50" t="s">
        <v>392</v>
      </c>
      <c r="K46" s="50"/>
      <c r="L46" s="50"/>
      <c r="M46" s="38"/>
      <c r="N46" s="38"/>
    </row>
    <row r="47" ht="24" spans="1:14">
      <c r="A47" s="47">
        <v>43</v>
      </c>
      <c r="B47" s="47" t="s">
        <v>542</v>
      </c>
      <c r="C47" s="48" t="s">
        <v>543</v>
      </c>
      <c r="D47" s="49"/>
      <c r="E47" s="49"/>
      <c r="F47" s="49"/>
      <c r="G47" s="49"/>
      <c r="H47" s="48" t="s">
        <v>490</v>
      </c>
      <c r="I47" s="47"/>
      <c r="J47" s="50" t="s">
        <v>392</v>
      </c>
      <c r="K47" s="50"/>
      <c r="L47" s="50"/>
      <c r="M47" s="38"/>
      <c r="N47" s="38"/>
    </row>
    <row r="48" ht="24" spans="1:14">
      <c r="A48" s="47">
        <v>44</v>
      </c>
      <c r="B48" s="47" t="s">
        <v>544</v>
      </c>
      <c r="C48" s="48" t="s">
        <v>545</v>
      </c>
      <c r="D48" s="49"/>
      <c r="E48" s="49"/>
      <c r="F48" s="49"/>
      <c r="G48" s="49"/>
      <c r="H48" s="48" t="s">
        <v>490</v>
      </c>
      <c r="I48" s="47"/>
      <c r="J48" s="50" t="s">
        <v>392</v>
      </c>
      <c r="K48" s="50"/>
      <c r="L48" s="50"/>
      <c r="M48" s="38"/>
      <c r="N48" s="38"/>
    </row>
    <row r="49" ht="36" spans="1:14">
      <c r="A49" s="47">
        <v>45</v>
      </c>
      <c r="B49" s="47" t="s">
        <v>546</v>
      </c>
      <c r="C49" s="48" t="s">
        <v>547</v>
      </c>
      <c r="D49" s="48" t="s">
        <v>548</v>
      </c>
      <c r="E49" s="48" t="s">
        <v>465</v>
      </c>
      <c r="F49" s="54"/>
      <c r="G49" s="49"/>
      <c r="H49" s="48" t="s">
        <v>490</v>
      </c>
      <c r="I49" s="49"/>
      <c r="J49" s="50" t="s">
        <v>392</v>
      </c>
      <c r="K49" s="50"/>
      <c r="L49" s="50"/>
      <c r="M49" s="38"/>
      <c r="N49" s="38"/>
    </row>
    <row r="50" ht="24" spans="1:14">
      <c r="A50" s="47">
        <v>46</v>
      </c>
      <c r="B50" s="47" t="s">
        <v>549</v>
      </c>
      <c r="C50" s="48" t="s">
        <v>550</v>
      </c>
      <c r="D50" s="48" t="s">
        <v>551</v>
      </c>
      <c r="E50" s="48" t="s">
        <v>552</v>
      </c>
      <c r="F50" s="49" t="s">
        <v>539</v>
      </c>
      <c r="G50" s="49" t="s">
        <v>553</v>
      </c>
      <c r="H50" s="48" t="s">
        <v>490</v>
      </c>
      <c r="I50" s="49"/>
      <c r="J50" s="50" t="s">
        <v>392</v>
      </c>
      <c r="K50" s="50"/>
      <c r="L50" s="50"/>
      <c r="M50" s="38"/>
      <c r="N50" s="38"/>
    </row>
    <row r="51" ht="24" spans="1:14">
      <c r="A51" s="47">
        <v>47</v>
      </c>
      <c r="B51" s="47" t="s">
        <v>554</v>
      </c>
      <c r="C51" s="48" t="s">
        <v>555</v>
      </c>
      <c r="D51" s="49"/>
      <c r="E51" s="49"/>
      <c r="F51" s="49"/>
      <c r="G51" s="49"/>
      <c r="H51" s="48" t="s">
        <v>490</v>
      </c>
      <c r="I51" s="49"/>
      <c r="J51" s="50" t="s">
        <v>392</v>
      </c>
      <c r="K51" s="50"/>
      <c r="L51" s="50"/>
      <c r="M51" s="38"/>
      <c r="N51" s="38"/>
    </row>
    <row r="52" ht="36" spans="1:14">
      <c r="A52" s="47">
        <v>48</v>
      </c>
      <c r="B52" s="47" t="s">
        <v>556</v>
      </c>
      <c r="C52" s="48" t="s">
        <v>557</v>
      </c>
      <c r="D52" s="49"/>
      <c r="E52" s="49"/>
      <c r="F52" s="49"/>
      <c r="G52" s="49"/>
      <c r="H52" s="48" t="s">
        <v>490</v>
      </c>
      <c r="I52" s="49"/>
      <c r="J52" s="50" t="s">
        <v>392</v>
      </c>
      <c r="K52" s="50"/>
      <c r="L52" s="50"/>
      <c r="M52" s="38"/>
      <c r="N52" s="38"/>
    </row>
    <row r="53" ht="36" spans="1:14">
      <c r="A53" s="47">
        <v>49</v>
      </c>
      <c r="B53" s="47" t="s">
        <v>558</v>
      </c>
      <c r="C53" s="48" t="s">
        <v>559</v>
      </c>
      <c r="D53" s="48" t="s">
        <v>560</v>
      </c>
      <c r="E53" s="48" t="s">
        <v>561</v>
      </c>
      <c r="F53" s="49"/>
      <c r="G53" s="49"/>
      <c r="H53" s="48" t="s">
        <v>562</v>
      </c>
      <c r="I53" s="49"/>
      <c r="J53" s="50" t="s">
        <v>392</v>
      </c>
      <c r="K53" s="50"/>
      <c r="L53" s="50"/>
      <c r="M53" s="38"/>
      <c r="N53" s="38"/>
    </row>
    <row r="54" ht="36" spans="1:14">
      <c r="A54" s="47">
        <v>50</v>
      </c>
      <c r="B54" s="47" t="s">
        <v>563</v>
      </c>
      <c r="C54" s="48" t="s">
        <v>564</v>
      </c>
      <c r="D54" s="48" t="s">
        <v>565</v>
      </c>
      <c r="E54" s="48" t="s">
        <v>566</v>
      </c>
      <c r="F54" s="54"/>
      <c r="G54" s="49"/>
      <c r="H54" s="48" t="s">
        <v>490</v>
      </c>
      <c r="I54" s="49"/>
      <c r="J54" s="50" t="s">
        <v>392</v>
      </c>
      <c r="K54" s="50"/>
      <c r="L54" s="50"/>
      <c r="M54" s="38"/>
      <c r="N54" s="38"/>
    </row>
    <row r="55" ht="24" spans="1:14">
      <c r="A55" s="47">
        <v>51</v>
      </c>
      <c r="B55" s="47" t="s">
        <v>567</v>
      </c>
      <c r="C55" s="48" t="s">
        <v>568</v>
      </c>
      <c r="D55" s="48" t="s">
        <v>569</v>
      </c>
      <c r="E55" s="48" t="s">
        <v>566</v>
      </c>
      <c r="F55" s="54"/>
      <c r="G55" s="119" t="s">
        <v>570</v>
      </c>
      <c r="H55" s="48" t="s">
        <v>490</v>
      </c>
      <c r="I55" s="53" t="s">
        <v>571</v>
      </c>
      <c r="J55" s="50" t="s">
        <v>392</v>
      </c>
      <c r="K55" s="50"/>
      <c r="L55" s="50"/>
      <c r="M55" s="38"/>
      <c r="N55" s="38"/>
    </row>
    <row r="56" ht="24" spans="1:14">
      <c r="A56" s="47">
        <v>52</v>
      </c>
      <c r="B56" s="47" t="s">
        <v>572</v>
      </c>
      <c r="C56" s="48" t="s">
        <v>573</v>
      </c>
      <c r="D56" s="49"/>
      <c r="E56" s="49"/>
      <c r="F56" s="54"/>
      <c r="G56" s="49"/>
      <c r="H56" s="48" t="s">
        <v>490</v>
      </c>
      <c r="I56" s="47"/>
      <c r="J56" s="50" t="s">
        <v>392</v>
      </c>
      <c r="K56" s="50"/>
      <c r="L56" s="50"/>
      <c r="M56" s="38"/>
      <c r="N56" s="38"/>
    </row>
    <row r="57" ht="36" spans="1:14">
      <c r="A57" s="47">
        <v>53</v>
      </c>
      <c r="B57" s="47" t="s">
        <v>574</v>
      </c>
      <c r="C57" s="48" t="s">
        <v>575</v>
      </c>
      <c r="D57" s="48" t="s">
        <v>576</v>
      </c>
      <c r="E57" s="48" t="s">
        <v>577</v>
      </c>
      <c r="F57" s="49"/>
      <c r="G57" s="49"/>
      <c r="H57" s="48" t="s">
        <v>490</v>
      </c>
      <c r="I57" s="49"/>
      <c r="J57" s="50" t="s">
        <v>392</v>
      </c>
      <c r="K57" s="50"/>
      <c r="L57" s="50"/>
      <c r="M57" s="38"/>
      <c r="N57" s="38"/>
    </row>
    <row r="58" ht="24" spans="1:14">
      <c r="A58" s="47">
        <v>54</v>
      </c>
      <c r="B58" s="47" t="s">
        <v>578</v>
      </c>
      <c r="C58" s="48" t="s">
        <v>579</v>
      </c>
      <c r="D58" s="48" t="s">
        <v>580</v>
      </c>
      <c r="E58" s="48" t="s">
        <v>581</v>
      </c>
      <c r="F58" s="49" t="s">
        <v>539</v>
      </c>
      <c r="G58" s="49"/>
      <c r="H58" s="48" t="s">
        <v>43</v>
      </c>
      <c r="I58" s="53" t="s">
        <v>582</v>
      </c>
      <c r="J58" s="50" t="s">
        <v>392</v>
      </c>
      <c r="K58" s="50"/>
      <c r="L58" s="50"/>
      <c r="M58" s="38"/>
      <c r="N58" s="38"/>
    </row>
    <row r="59" ht="36" spans="1:14">
      <c r="A59" s="47">
        <v>55</v>
      </c>
      <c r="B59" s="47" t="s">
        <v>583</v>
      </c>
      <c r="C59" s="48" t="s">
        <v>584</v>
      </c>
      <c r="D59" s="49"/>
      <c r="E59" s="49"/>
      <c r="F59" s="49"/>
      <c r="G59" s="49"/>
      <c r="H59" s="48" t="s">
        <v>43</v>
      </c>
      <c r="I59" s="47"/>
      <c r="J59" s="50" t="s">
        <v>392</v>
      </c>
      <c r="K59" s="50"/>
      <c r="L59" s="50"/>
      <c r="M59" s="38"/>
      <c r="N59" s="38"/>
    </row>
    <row r="60" ht="24" spans="1:14">
      <c r="A60" s="47">
        <v>56</v>
      </c>
      <c r="B60" s="47" t="s">
        <v>585</v>
      </c>
      <c r="C60" s="48" t="s">
        <v>586</v>
      </c>
      <c r="D60" s="48" t="s">
        <v>587</v>
      </c>
      <c r="E60" s="48" t="s">
        <v>581</v>
      </c>
      <c r="F60" s="49" t="s">
        <v>539</v>
      </c>
      <c r="G60" s="49"/>
      <c r="H60" s="48" t="s">
        <v>43</v>
      </c>
      <c r="I60" s="53" t="s">
        <v>582</v>
      </c>
      <c r="J60" s="50" t="s">
        <v>392</v>
      </c>
      <c r="K60" s="50"/>
      <c r="L60" s="50"/>
      <c r="M60" s="38"/>
      <c r="N60" s="38"/>
    </row>
    <row r="61" ht="36" spans="1:14">
      <c r="A61" s="47">
        <v>57</v>
      </c>
      <c r="B61" s="47" t="s">
        <v>588</v>
      </c>
      <c r="C61" s="48" t="s">
        <v>589</v>
      </c>
      <c r="D61" s="49"/>
      <c r="E61" s="49"/>
      <c r="F61" s="49"/>
      <c r="G61" s="49"/>
      <c r="H61" s="48" t="s">
        <v>43</v>
      </c>
      <c r="I61" s="47"/>
      <c r="J61" s="50" t="s">
        <v>392</v>
      </c>
      <c r="K61" s="50"/>
      <c r="L61" s="50"/>
      <c r="M61" s="38"/>
      <c r="N61" s="38"/>
    </row>
    <row r="62" ht="24" spans="1:14">
      <c r="A62" s="47">
        <v>58</v>
      </c>
      <c r="B62" s="47" t="s">
        <v>590</v>
      </c>
      <c r="C62" s="48" t="s">
        <v>591</v>
      </c>
      <c r="D62" s="48" t="s">
        <v>592</v>
      </c>
      <c r="E62" s="48" t="s">
        <v>593</v>
      </c>
      <c r="F62" s="49" t="s">
        <v>594</v>
      </c>
      <c r="G62" s="49"/>
      <c r="H62" s="48" t="s">
        <v>43</v>
      </c>
      <c r="I62" s="49"/>
      <c r="J62" s="50" t="s">
        <v>392</v>
      </c>
      <c r="K62" s="50"/>
      <c r="L62" s="50"/>
      <c r="M62" s="38"/>
      <c r="N62" s="38"/>
    </row>
    <row r="63" ht="24" spans="1:14">
      <c r="A63" s="47">
        <v>59</v>
      </c>
      <c r="B63" s="47" t="s">
        <v>595</v>
      </c>
      <c r="C63" s="48" t="s">
        <v>596</v>
      </c>
      <c r="D63" s="49"/>
      <c r="E63" s="49"/>
      <c r="F63" s="49"/>
      <c r="G63" s="49"/>
      <c r="H63" s="48" t="s">
        <v>43</v>
      </c>
      <c r="I63" s="49"/>
      <c r="J63" s="50" t="s">
        <v>392</v>
      </c>
      <c r="K63" s="50"/>
      <c r="L63" s="50"/>
      <c r="M63" s="38"/>
      <c r="N63" s="38"/>
    </row>
    <row r="64" ht="24" spans="1:14">
      <c r="A64" s="47">
        <v>60</v>
      </c>
      <c r="B64" s="47" t="s">
        <v>597</v>
      </c>
      <c r="C64" s="48" t="s">
        <v>598</v>
      </c>
      <c r="D64" s="49"/>
      <c r="E64" s="49"/>
      <c r="F64" s="49"/>
      <c r="G64" s="49"/>
      <c r="H64" s="48" t="s">
        <v>43</v>
      </c>
      <c r="I64" s="49"/>
      <c r="J64" s="50" t="s">
        <v>392</v>
      </c>
      <c r="K64" s="50"/>
      <c r="L64" s="50"/>
      <c r="M64" s="38"/>
      <c r="N64" s="38"/>
    </row>
    <row r="65" ht="24" spans="1:14">
      <c r="A65" s="47">
        <v>61</v>
      </c>
      <c r="B65" s="47" t="s">
        <v>599</v>
      </c>
      <c r="C65" s="48" t="s">
        <v>600</v>
      </c>
      <c r="D65" s="48" t="s">
        <v>601</v>
      </c>
      <c r="E65" s="48" t="s">
        <v>593</v>
      </c>
      <c r="F65" s="49" t="s">
        <v>602</v>
      </c>
      <c r="G65" s="49"/>
      <c r="H65" s="48" t="s">
        <v>43</v>
      </c>
      <c r="I65" s="49"/>
      <c r="J65" s="50" t="s">
        <v>392</v>
      </c>
      <c r="K65" s="50"/>
      <c r="L65" s="50"/>
      <c r="M65" s="38"/>
      <c r="N65" s="38"/>
    </row>
    <row r="66" ht="24" spans="1:14">
      <c r="A66" s="47">
        <v>62</v>
      </c>
      <c r="B66" s="47" t="s">
        <v>603</v>
      </c>
      <c r="C66" s="48" t="s">
        <v>604</v>
      </c>
      <c r="D66" s="49"/>
      <c r="E66" s="49"/>
      <c r="F66" s="49"/>
      <c r="G66" s="49"/>
      <c r="H66" s="48" t="s">
        <v>43</v>
      </c>
      <c r="I66" s="49"/>
      <c r="J66" s="50" t="s">
        <v>392</v>
      </c>
      <c r="K66" s="50"/>
      <c r="L66" s="50"/>
      <c r="M66" s="38"/>
      <c r="N66" s="38"/>
    </row>
    <row r="67" ht="24" spans="1:14">
      <c r="A67" s="47">
        <v>63</v>
      </c>
      <c r="B67" s="47" t="s">
        <v>605</v>
      </c>
      <c r="C67" s="48" t="s">
        <v>606</v>
      </c>
      <c r="D67" s="48" t="s">
        <v>607</v>
      </c>
      <c r="E67" s="48" t="s">
        <v>593</v>
      </c>
      <c r="F67" s="49" t="s">
        <v>594</v>
      </c>
      <c r="G67" s="49" t="s">
        <v>608</v>
      </c>
      <c r="H67" s="48" t="s">
        <v>43</v>
      </c>
      <c r="I67" s="49"/>
      <c r="J67" s="50" t="s">
        <v>392</v>
      </c>
      <c r="K67" s="50"/>
      <c r="L67" s="50"/>
      <c r="M67" s="38"/>
      <c r="N67" s="38"/>
    </row>
    <row r="68" ht="24" spans="1:14">
      <c r="A68" s="47">
        <v>64</v>
      </c>
      <c r="B68" s="47" t="s">
        <v>609</v>
      </c>
      <c r="C68" s="48" t="s">
        <v>610</v>
      </c>
      <c r="D68" s="49"/>
      <c r="E68" s="49"/>
      <c r="F68" s="49"/>
      <c r="G68" s="49"/>
      <c r="H68" s="48" t="s">
        <v>43</v>
      </c>
      <c r="I68" s="49"/>
      <c r="J68" s="50" t="s">
        <v>392</v>
      </c>
      <c r="K68" s="50"/>
      <c r="L68" s="50"/>
      <c r="M68" s="38"/>
      <c r="N68" s="38"/>
    </row>
    <row r="69" ht="24" spans="1:14">
      <c r="A69" s="47">
        <v>65</v>
      </c>
      <c r="B69" s="47" t="s">
        <v>611</v>
      </c>
      <c r="C69" s="48" t="s">
        <v>612</v>
      </c>
      <c r="D69" s="49"/>
      <c r="E69" s="49"/>
      <c r="F69" s="49"/>
      <c r="G69" s="49"/>
      <c r="H69" s="48" t="s">
        <v>43</v>
      </c>
      <c r="I69" s="49"/>
      <c r="J69" s="50" t="s">
        <v>392</v>
      </c>
      <c r="K69" s="50"/>
      <c r="L69" s="50"/>
      <c r="M69" s="38"/>
      <c r="N69" s="38"/>
    </row>
    <row r="70" ht="24" spans="1:14">
      <c r="A70" s="47">
        <v>66</v>
      </c>
      <c r="B70" s="47" t="s">
        <v>613</v>
      </c>
      <c r="C70" s="48" t="s">
        <v>614</v>
      </c>
      <c r="D70" s="49"/>
      <c r="E70" s="49"/>
      <c r="F70" s="49"/>
      <c r="G70" s="49"/>
      <c r="H70" s="48" t="s">
        <v>43</v>
      </c>
      <c r="I70" s="49"/>
      <c r="J70" s="50" t="s">
        <v>392</v>
      </c>
      <c r="K70" s="50"/>
      <c r="L70" s="50"/>
      <c r="M70" s="38"/>
      <c r="N70" s="38"/>
    </row>
    <row r="71" ht="24" spans="1:14">
      <c r="A71" s="47">
        <v>67</v>
      </c>
      <c r="B71" s="47" t="s">
        <v>615</v>
      </c>
      <c r="C71" s="48" t="s">
        <v>616</v>
      </c>
      <c r="D71" s="48" t="s">
        <v>617</v>
      </c>
      <c r="E71" s="48" t="s">
        <v>593</v>
      </c>
      <c r="F71" s="49" t="s">
        <v>594</v>
      </c>
      <c r="G71" s="49"/>
      <c r="H71" s="48" t="s">
        <v>43</v>
      </c>
      <c r="I71" s="49"/>
      <c r="J71" s="50" t="s">
        <v>392</v>
      </c>
      <c r="K71" s="50"/>
      <c r="L71" s="50"/>
      <c r="M71" s="38"/>
      <c r="N71" s="38"/>
    </row>
    <row r="72" ht="24" spans="1:14">
      <c r="A72" s="47">
        <v>68</v>
      </c>
      <c r="B72" s="47" t="s">
        <v>618</v>
      </c>
      <c r="C72" s="48" t="s">
        <v>619</v>
      </c>
      <c r="D72" s="49"/>
      <c r="E72" s="49"/>
      <c r="F72" s="49"/>
      <c r="G72" s="49"/>
      <c r="H72" s="48" t="s">
        <v>43</v>
      </c>
      <c r="I72" s="49"/>
      <c r="J72" s="50" t="s">
        <v>392</v>
      </c>
      <c r="K72" s="50"/>
      <c r="L72" s="50"/>
      <c r="M72" s="38"/>
      <c r="N72" s="38"/>
    </row>
    <row r="73" ht="24" spans="1:14">
      <c r="A73" s="47">
        <v>69</v>
      </c>
      <c r="B73" s="47" t="s">
        <v>620</v>
      </c>
      <c r="C73" s="48" t="s">
        <v>621</v>
      </c>
      <c r="D73" s="49"/>
      <c r="E73" s="49"/>
      <c r="F73" s="49"/>
      <c r="G73" s="49"/>
      <c r="H73" s="48" t="s">
        <v>43</v>
      </c>
      <c r="I73" s="49"/>
      <c r="J73" s="50" t="s">
        <v>392</v>
      </c>
      <c r="K73" s="50"/>
      <c r="L73" s="50"/>
      <c r="M73" s="38"/>
      <c r="N73" s="38"/>
    </row>
    <row r="74" ht="36" spans="1:14">
      <c r="A74" s="47">
        <v>70</v>
      </c>
      <c r="B74" s="47" t="s">
        <v>622</v>
      </c>
      <c r="C74" s="48" t="s">
        <v>623</v>
      </c>
      <c r="D74" s="48" t="s">
        <v>624</v>
      </c>
      <c r="E74" s="48" t="s">
        <v>593</v>
      </c>
      <c r="F74" s="54"/>
      <c r="G74" s="49"/>
      <c r="H74" s="48" t="s">
        <v>43</v>
      </c>
      <c r="I74" s="49"/>
      <c r="J74" s="50" t="s">
        <v>392</v>
      </c>
      <c r="K74" s="50"/>
      <c r="L74" s="50"/>
      <c r="M74" s="38"/>
      <c r="N74" s="38"/>
    </row>
    <row r="75" ht="36" spans="1:14">
      <c r="A75" s="47">
        <v>71</v>
      </c>
      <c r="B75" s="47" t="s">
        <v>625</v>
      </c>
      <c r="C75" s="48" t="s">
        <v>626</v>
      </c>
      <c r="D75" s="48" t="s">
        <v>627</v>
      </c>
      <c r="E75" s="48" t="s">
        <v>593</v>
      </c>
      <c r="F75" s="54"/>
      <c r="G75" s="49"/>
      <c r="H75" s="48" t="s">
        <v>43</v>
      </c>
      <c r="I75" s="49"/>
      <c r="J75" s="50" t="s">
        <v>392</v>
      </c>
      <c r="K75" s="50"/>
      <c r="L75" s="50"/>
      <c r="M75" s="38"/>
      <c r="N75" s="38"/>
    </row>
    <row r="76" ht="24" spans="1:14">
      <c r="A76" s="47">
        <v>72</v>
      </c>
      <c r="B76" s="47" t="s">
        <v>628</v>
      </c>
      <c r="C76" s="48" t="s">
        <v>629</v>
      </c>
      <c r="D76" s="48" t="s">
        <v>630</v>
      </c>
      <c r="E76" s="48" t="s">
        <v>593</v>
      </c>
      <c r="F76" s="49" t="s">
        <v>539</v>
      </c>
      <c r="G76" s="49"/>
      <c r="H76" s="48" t="s">
        <v>43</v>
      </c>
      <c r="I76" s="49"/>
      <c r="J76" s="50" t="s">
        <v>392</v>
      </c>
      <c r="K76" s="50"/>
      <c r="L76" s="50"/>
      <c r="M76" s="38"/>
      <c r="N76" s="38"/>
    </row>
    <row r="77" ht="24" spans="1:14">
      <c r="A77" s="47">
        <v>73</v>
      </c>
      <c r="B77" s="47" t="s">
        <v>631</v>
      </c>
      <c r="C77" s="48" t="s">
        <v>632</v>
      </c>
      <c r="D77" s="49"/>
      <c r="E77" s="49"/>
      <c r="F77" s="49"/>
      <c r="G77" s="49"/>
      <c r="H77" s="48" t="s">
        <v>43</v>
      </c>
      <c r="I77" s="49"/>
      <c r="J77" s="50" t="s">
        <v>392</v>
      </c>
      <c r="K77" s="50"/>
      <c r="L77" s="50"/>
      <c r="M77" s="38"/>
      <c r="N77" s="38"/>
    </row>
    <row r="78" ht="24" spans="1:14">
      <c r="A78" s="47">
        <v>74</v>
      </c>
      <c r="B78" s="47" t="s">
        <v>633</v>
      </c>
      <c r="C78" s="48" t="s">
        <v>634</v>
      </c>
      <c r="D78" s="48" t="s">
        <v>635</v>
      </c>
      <c r="E78" s="48" t="s">
        <v>593</v>
      </c>
      <c r="F78" s="49" t="s">
        <v>602</v>
      </c>
      <c r="G78" s="49"/>
      <c r="H78" s="48" t="s">
        <v>43</v>
      </c>
      <c r="I78" s="49"/>
      <c r="J78" s="50" t="s">
        <v>392</v>
      </c>
      <c r="K78" s="50"/>
      <c r="L78" s="50"/>
      <c r="M78" s="38"/>
      <c r="N78" s="38"/>
    </row>
    <row r="79" ht="24" spans="1:14">
      <c r="A79" s="47">
        <v>75</v>
      </c>
      <c r="B79" s="47" t="s">
        <v>636</v>
      </c>
      <c r="C79" s="48" t="s">
        <v>637</v>
      </c>
      <c r="D79" s="49"/>
      <c r="E79" s="49"/>
      <c r="F79" s="49"/>
      <c r="G79" s="49"/>
      <c r="H79" s="48" t="s">
        <v>43</v>
      </c>
      <c r="I79" s="49"/>
      <c r="J79" s="50" t="s">
        <v>392</v>
      </c>
      <c r="K79" s="50"/>
      <c r="L79" s="50"/>
      <c r="M79" s="38"/>
      <c r="N79" s="38"/>
    </row>
    <row r="80" ht="48" spans="1:14">
      <c r="A80" s="47">
        <v>76</v>
      </c>
      <c r="B80" s="47" t="s">
        <v>638</v>
      </c>
      <c r="C80" s="48" t="s">
        <v>639</v>
      </c>
      <c r="D80" s="48" t="s">
        <v>640</v>
      </c>
      <c r="E80" s="48" t="s">
        <v>581</v>
      </c>
      <c r="F80" s="49" t="s">
        <v>641</v>
      </c>
      <c r="G80" s="49"/>
      <c r="H80" s="48" t="s">
        <v>454</v>
      </c>
      <c r="I80" s="53" t="s">
        <v>642</v>
      </c>
      <c r="J80" s="50" t="s">
        <v>392</v>
      </c>
      <c r="K80" s="50"/>
      <c r="L80" s="50"/>
      <c r="M80" s="38"/>
      <c r="N80" s="38"/>
    </row>
    <row r="81" ht="24" spans="1:14">
      <c r="A81" s="47">
        <v>77</v>
      </c>
      <c r="B81" s="47" t="s">
        <v>643</v>
      </c>
      <c r="C81" s="48" t="s">
        <v>644</v>
      </c>
      <c r="D81" s="49"/>
      <c r="E81" s="49"/>
      <c r="F81" s="49"/>
      <c r="G81" s="49"/>
      <c r="H81" s="48" t="s">
        <v>454</v>
      </c>
      <c r="I81" s="47"/>
      <c r="J81" s="50" t="s">
        <v>392</v>
      </c>
      <c r="K81" s="50"/>
      <c r="L81" s="50"/>
      <c r="M81" s="38"/>
      <c r="N81" s="38"/>
    </row>
    <row r="82" ht="24" spans="1:14">
      <c r="A82" s="47">
        <v>78</v>
      </c>
      <c r="B82" s="47" t="s">
        <v>645</v>
      </c>
      <c r="C82" s="48" t="s">
        <v>646</v>
      </c>
      <c r="D82" s="49"/>
      <c r="E82" s="49"/>
      <c r="F82" s="49"/>
      <c r="G82" s="49"/>
      <c r="H82" s="48" t="s">
        <v>454</v>
      </c>
      <c r="I82" s="47"/>
      <c r="J82" s="50" t="s">
        <v>392</v>
      </c>
      <c r="K82" s="50"/>
      <c r="L82" s="50"/>
      <c r="M82" s="38"/>
      <c r="N82" s="38"/>
    </row>
    <row r="83" ht="36" spans="1:14">
      <c r="A83" s="47">
        <v>79</v>
      </c>
      <c r="B83" s="47" t="s">
        <v>647</v>
      </c>
      <c r="C83" s="48" t="s">
        <v>648</v>
      </c>
      <c r="D83" s="49"/>
      <c r="E83" s="49"/>
      <c r="F83" s="49"/>
      <c r="G83" s="49"/>
      <c r="H83" s="48" t="s">
        <v>454</v>
      </c>
      <c r="I83" s="47"/>
      <c r="J83" s="50" t="s">
        <v>392</v>
      </c>
      <c r="K83" s="50"/>
      <c r="L83" s="50"/>
      <c r="M83" s="38"/>
      <c r="N83" s="38"/>
    </row>
    <row r="84" ht="24" spans="1:14">
      <c r="A84" s="47">
        <v>80</v>
      </c>
      <c r="B84" s="47" t="s">
        <v>649</v>
      </c>
      <c r="C84" s="48" t="s">
        <v>650</v>
      </c>
      <c r="D84" s="48" t="s">
        <v>651</v>
      </c>
      <c r="E84" s="48" t="s">
        <v>581</v>
      </c>
      <c r="F84" s="49" t="s">
        <v>539</v>
      </c>
      <c r="G84" s="49"/>
      <c r="H84" s="48" t="s">
        <v>43</v>
      </c>
      <c r="I84" s="49"/>
      <c r="J84" s="50" t="s">
        <v>392</v>
      </c>
      <c r="K84" s="50"/>
      <c r="L84" s="50"/>
      <c r="M84" s="38"/>
      <c r="N84" s="38"/>
    </row>
    <row r="85" ht="24" spans="1:14">
      <c r="A85" s="47">
        <v>81</v>
      </c>
      <c r="B85" s="47" t="s">
        <v>652</v>
      </c>
      <c r="C85" s="48" t="s">
        <v>653</v>
      </c>
      <c r="D85" s="49"/>
      <c r="E85" s="49"/>
      <c r="F85" s="49"/>
      <c r="G85" s="49"/>
      <c r="H85" s="48" t="s">
        <v>43</v>
      </c>
      <c r="I85" s="49"/>
      <c r="J85" s="50" t="s">
        <v>392</v>
      </c>
      <c r="K85" s="50"/>
      <c r="L85" s="50"/>
      <c r="M85" s="38"/>
      <c r="N85" s="38"/>
    </row>
    <row r="86" ht="24" spans="1:14">
      <c r="A86" s="47">
        <v>82</v>
      </c>
      <c r="B86" s="47" t="s">
        <v>654</v>
      </c>
      <c r="C86" s="48" t="s">
        <v>655</v>
      </c>
      <c r="D86" s="48" t="s">
        <v>656</v>
      </c>
      <c r="E86" s="48" t="s">
        <v>581</v>
      </c>
      <c r="F86" s="49" t="s">
        <v>657</v>
      </c>
      <c r="G86" s="49"/>
      <c r="H86" s="48" t="s">
        <v>43</v>
      </c>
      <c r="I86" s="49"/>
      <c r="J86" s="50" t="s">
        <v>392</v>
      </c>
      <c r="K86" s="50"/>
      <c r="L86" s="50"/>
      <c r="M86" s="38"/>
      <c r="N86" s="38"/>
    </row>
    <row r="87" ht="24" spans="1:14">
      <c r="A87" s="47">
        <v>83</v>
      </c>
      <c r="B87" s="47" t="s">
        <v>658</v>
      </c>
      <c r="C87" s="48" t="s">
        <v>659</v>
      </c>
      <c r="D87" s="49"/>
      <c r="E87" s="49"/>
      <c r="F87" s="49"/>
      <c r="G87" s="49"/>
      <c r="H87" s="48" t="s">
        <v>43</v>
      </c>
      <c r="I87" s="49"/>
      <c r="J87" s="50" t="s">
        <v>392</v>
      </c>
      <c r="K87" s="50"/>
      <c r="L87" s="50"/>
      <c r="M87" s="38"/>
      <c r="N87" s="38"/>
    </row>
    <row r="88" ht="24" spans="1:14">
      <c r="A88" s="47">
        <v>84</v>
      </c>
      <c r="B88" s="47" t="s">
        <v>660</v>
      </c>
      <c r="C88" s="48" t="s">
        <v>661</v>
      </c>
      <c r="D88" s="49"/>
      <c r="E88" s="49"/>
      <c r="F88" s="49"/>
      <c r="G88" s="49"/>
      <c r="H88" s="48" t="s">
        <v>43</v>
      </c>
      <c r="I88" s="49"/>
      <c r="J88" s="50" t="s">
        <v>392</v>
      </c>
      <c r="K88" s="50"/>
      <c r="L88" s="50"/>
      <c r="M88" s="38"/>
      <c r="N88" s="38"/>
    </row>
    <row r="89" ht="24" spans="1:14">
      <c r="A89" s="47">
        <v>85</v>
      </c>
      <c r="B89" s="47" t="s">
        <v>662</v>
      </c>
      <c r="C89" s="48" t="s">
        <v>663</v>
      </c>
      <c r="D89" s="48" t="s">
        <v>664</v>
      </c>
      <c r="E89" s="48" t="s">
        <v>581</v>
      </c>
      <c r="F89" s="49" t="s">
        <v>657</v>
      </c>
      <c r="G89" s="49"/>
      <c r="H89" s="48" t="s">
        <v>490</v>
      </c>
      <c r="I89" s="49"/>
      <c r="J89" s="50" t="s">
        <v>392</v>
      </c>
      <c r="K89" s="50"/>
      <c r="L89" s="50"/>
      <c r="M89" s="38"/>
      <c r="N89" s="38"/>
    </row>
    <row r="90" ht="24" spans="1:14">
      <c r="A90" s="47">
        <v>86</v>
      </c>
      <c r="B90" s="47" t="s">
        <v>665</v>
      </c>
      <c r="C90" s="48" t="s">
        <v>666</v>
      </c>
      <c r="D90" s="49"/>
      <c r="E90" s="49"/>
      <c r="F90" s="49"/>
      <c r="G90" s="49"/>
      <c r="H90" s="48" t="s">
        <v>490</v>
      </c>
      <c r="I90" s="49"/>
      <c r="J90" s="50" t="s">
        <v>392</v>
      </c>
      <c r="K90" s="50"/>
      <c r="L90" s="50"/>
      <c r="M90" s="38"/>
      <c r="N90" s="38"/>
    </row>
    <row r="91" ht="24" spans="1:14">
      <c r="A91" s="47">
        <v>87</v>
      </c>
      <c r="B91" s="47" t="s">
        <v>667</v>
      </c>
      <c r="C91" s="48" t="s">
        <v>668</v>
      </c>
      <c r="D91" s="49"/>
      <c r="E91" s="49"/>
      <c r="F91" s="49"/>
      <c r="G91" s="49"/>
      <c r="H91" s="48" t="s">
        <v>490</v>
      </c>
      <c r="I91" s="49"/>
      <c r="J91" s="50" t="s">
        <v>392</v>
      </c>
      <c r="K91" s="50"/>
      <c r="L91" s="50"/>
      <c r="M91" s="38"/>
      <c r="N91" s="38"/>
    </row>
    <row r="92" ht="24" spans="1:14">
      <c r="A92" s="47">
        <v>88</v>
      </c>
      <c r="B92" s="47" t="s">
        <v>669</v>
      </c>
      <c r="C92" s="48" t="s">
        <v>670</v>
      </c>
      <c r="D92" s="48" t="s">
        <v>671</v>
      </c>
      <c r="E92" s="48" t="s">
        <v>581</v>
      </c>
      <c r="F92" s="49" t="s">
        <v>672</v>
      </c>
      <c r="G92" s="49"/>
      <c r="H92" s="48" t="s">
        <v>490</v>
      </c>
      <c r="I92" s="49"/>
      <c r="J92" s="50" t="s">
        <v>392</v>
      </c>
      <c r="K92" s="50"/>
      <c r="L92" s="50"/>
      <c r="M92" s="38"/>
      <c r="N92" s="38"/>
    </row>
    <row r="93" ht="36" spans="1:14">
      <c r="A93" s="47">
        <v>89</v>
      </c>
      <c r="B93" s="47" t="s">
        <v>673</v>
      </c>
      <c r="C93" s="48" t="s">
        <v>674</v>
      </c>
      <c r="D93" s="49"/>
      <c r="E93" s="49"/>
      <c r="F93" s="49"/>
      <c r="G93" s="49"/>
      <c r="H93" s="48" t="s">
        <v>490</v>
      </c>
      <c r="I93" s="49"/>
      <c r="J93" s="50" t="s">
        <v>392</v>
      </c>
      <c r="K93" s="50"/>
      <c r="L93" s="50"/>
      <c r="M93" s="38"/>
      <c r="N93" s="38"/>
    </row>
    <row r="94" ht="24" spans="1:14">
      <c r="A94" s="47">
        <v>90</v>
      </c>
      <c r="B94" s="47" t="s">
        <v>675</v>
      </c>
      <c r="C94" s="48" t="s">
        <v>676</v>
      </c>
      <c r="D94" s="48" t="s">
        <v>677</v>
      </c>
      <c r="E94" s="48" t="s">
        <v>593</v>
      </c>
      <c r="F94" s="49" t="s">
        <v>678</v>
      </c>
      <c r="G94" s="49" t="s">
        <v>679</v>
      </c>
      <c r="H94" s="48" t="s">
        <v>490</v>
      </c>
      <c r="I94" s="49"/>
      <c r="J94" s="50" t="s">
        <v>392</v>
      </c>
      <c r="K94" s="50"/>
      <c r="L94" s="50"/>
      <c r="M94" s="38"/>
      <c r="N94" s="38"/>
    </row>
    <row r="95" ht="24" spans="1:14">
      <c r="A95" s="47">
        <v>91</v>
      </c>
      <c r="B95" s="47" t="s">
        <v>680</v>
      </c>
      <c r="C95" s="48" t="s">
        <v>681</v>
      </c>
      <c r="D95" s="49"/>
      <c r="E95" s="49"/>
      <c r="F95" s="49"/>
      <c r="G95" s="49"/>
      <c r="H95" s="48" t="s">
        <v>490</v>
      </c>
      <c r="I95" s="49"/>
      <c r="J95" s="50" t="s">
        <v>392</v>
      </c>
      <c r="K95" s="50"/>
      <c r="L95" s="50"/>
      <c r="M95" s="38"/>
      <c r="N95" s="38"/>
    </row>
    <row r="96" ht="24" spans="1:14">
      <c r="A96" s="47">
        <v>92</v>
      </c>
      <c r="B96" s="47" t="s">
        <v>682</v>
      </c>
      <c r="C96" s="48" t="s">
        <v>683</v>
      </c>
      <c r="D96" s="49"/>
      <c r="E96" s="49"/>
      <c r="F96" s="49"/>
      <c r="G96" s="49"/>
      <c r="H96" s="48" t="s">
        <v>490</v>
      </c>
      <c r="I96" s="49"/>
      <c r="J96" s="50" t="s">
        <v>392</v>
      </c>
      <c r="K96" s="50"/>
      <c r="L96" s="50"/>
      <c r="M96" s="38"/>
      <c r="N96" s="38"/>
    </row>
    <row r="97" ht="24" spans="1:14">
      <c r="A97" s="47">
        <v>93</v>
      </c>
      <c r="B97" s="47" t="s">
        <v>684</v>
      </c>
      <c r="C97" s="48" t="s">
        <v>685</v>
      </c>
      <c r="D97" s="49"/>
      <c r="E97" s="49"/>
      <c r="F97" s="49"/>
      <c r="G97" s="49"/>
      <c r="H97" s="48" t="s">
        <v>490</v>
      </c>
      <c r="I97" s="49"/>
      <c r="J97" s="50" t="s">
        <v>392</v>
      </c>
      <c r="K97" s="50"/>
      <c r="L97" s="50"/>
      <c r="M97" s="38"/>
      <c r="N97" s="38"/>
    </row>
    <row r="98" ht="36" spans="1:14">
      <c r="A98" s="47">
        <v>94</v>
      </c>
      <c r="B98" s="47" t="s">
        <v>686</v>
      </c>
      <c r="C98" s="48" t="s">
        <v>687</v>
      </c>
      <c r="D98" s="48" t="s">
        <v>688</v>
      </c>
      <c r="E98" s="48" t="s">
        <v>593</v>
      </c>
      <c r="F98" s="49" t="s">
        <v>689</v>
      </c>
      <c r="G98" s="49" t="s">
        <v>370</v>
      </c>
      <c r="H98" s="48" t="s">
        <v>43</v>
      </c>
      <c r="I98" s="49"/>
      <c r="J98" s="50" t="s">
        <v>392</v>
      </c>
      <c r="K98" s="50"/>
      <c r="L98" s="50"/>
      <c r="M98" s="38"/>
      <c r="N98" s="38"/>
    </row>
    <row r="99" ht="24" spans="1:14">
      <c r="A99" s="47">
        <v>95</v>
      </c>
      <c r="B99" s="47" t="s">
        <v>690</v>
      </c>
      <c r="C99" s="48" t="s">
        <v>691</v>
      </c>
      <c r="D99" s="49"/>
      <c r="E99" s="49"/>
      <c r="F99" s="49"/>
      <c r="G99" s="49"/>
      <c r="H99" s="48" t="s">
        <v>43</v>
      </c>
      <c r="I99" s="49"/>
      <c r="J99" s="50" t="s">
        <v>392</v>
      </c>
      <c r="K99" s="50"/>
      <c r="L99" s="50"/>
      <c r="M99" s="38"/>
      <c r="N99" s="38"/>
    </row>
    <row r="100" ht="24" spans="1:14">
      <c r="A100" s="47">
        <v>96</v>
      </c>
      <c r="B100" s="47" t="s">
        <v>692</v>
      </c>
      <c r="C100" s="48" t="s">
        <v>693</v>
      </c>
      <c r="D100" s="49"/>
      <c r="E100" s="49"/>
      <c r="F100" s="49"/>
      <c r="G100" s="49"/>
      <c r="H100" s="48" t="s">
        <v>43</v>
      </c>
      <c r="I100" s="49"/>
      <c r="J100" s="50" t="s">
        <v>392</v>
      </c>
      <c r="K100" s="50"/>
      <c r="L100" s="50"/>
      <c r="M100" s="38"/>
      <c r="N100" s="38"/>
    </row>
    <row r="101" ht="24" spans="1:14">
      <c r="A101" s="47">
        <v>97</v>
      </c>
      <c r="B101" s="47" t="s">
        <v>694</v>
      </c>
      <c r="C101" s="48" t="s">
        <v>695</v>
      </c>
      <c r="D101" s="49"/>
      <c r="E101" s="49"/>
      <c r="F101" s="49"/>
      <c r="G101" s="49"/>
      <c r="H101" s="48" t="s">
        <v>43</v>
      </c>
      <c r="I101" s="48" t="s">
        <v>696</v>
      </c>
      <c r="J101" s="50" t="s">
        <v>392</v>
      </c>
      <c r="K101" s="50"/>
      <c r="L101" s="50"/>
      <c r="M101" s="38"/>
      <c r="N101" s="38"/>
    </row>
    <row r="102" ht="36" spans="1:14">
      <c r="A102" s="47">
        <v>98</v>
      </c>
      <c r="B102" s="47" t="s">
        <v>697</v>
      </c>
      <c r="C102" s="48" t="s">
        <v>698</v>
      </c>
      <c r="D102" s="48" t="s">
        <v>699</v>
      </c>
      <c r="E102" s="48" t="s">
        <v>700</v>
      </c>
      <c r="F102" s="54"/>
      <c r="G102" s="49"/>
      <c r="H102" s="48" t="s">
        <v>454</v>
      </c>
      <c r="I102" s="49"/>
      <c r="J102" s="50" t="s">
        <v>392</v>
      </c>
      <c r="K102" s="50"/>
      <c r="L102" s="50"/>
      <c r="M102" s="38"/>
      <c r="N102" s="38"/>
    </row>
    <row r="103" ht="36" spans="1:14">
      <c r="A103" s="47">
        <v>99</v>
      </c>
      <c r="B103" s="47" t="s">
        <v>701</v>
      </c>
      <c r="C103" s="48" t="s">
        <v>702</v>
      </c>
      <c r="D103" s="48" t="s">
        <v>703</v>
      </c>
      <c r="E103" s="48" t="s">
        <v>593</v>
      </c>
      <c r="F103" s="54"/>
      <c r="G103" s="49"/>
      <c r="H103" s="48" t="s">
        <v>490</v>
      </c>
      <c r="I103" s="49"/>
      <c r="J103" s="50" t="s">
        <v>392</v>
      </c>
      <c r="K103" s="50"/>
      <c r="L103" s="50"/>
      <c r="M103" s="38"/>
      <c r="N103" s="38"/>
    </row>
    <row r="104" ht="24" spans="1:14">
      <c r="A104" s="47">
        <v>100</v>
      </c>
      <c r="B104" s="47" t="s">
        <v>704</v>
      </c>
      <c r="C104" s="48" t="s">
        <v>705</v>
      </c>
      <c r="D104" s="48" t="s">
        <v>706</v>
      </c>
      <c r="E104" s="48" t="s">
        <v>707</v>
      </c>
      <c r="F104" s="54"/>
      <c r="G104" s="49" t="s">
        <v>708</v>
      </c>
      <c r="H104" s="48" t="s">
        <v>562</v>
      </c>
      <c r="I104" s="49"/>
      <c r="J104" s="50" t="s">
        <v>392</v>
      </c>
      <c r="K104" s="50"/>
      <c r="L104" s="50"/>
      <c r="M104" s="38"/>
      <c r="N104" s="38"/>
    </row>
    <row r="105" ht="36" spans="1:14">
      <c r="A105" s="47">
        <v>101</v>
      </c>
      <c r="B105" s="47" t="s">
        <v>709</v>
      </c>
      <c r="C105" s="48" t="s">
        <v>710</v>
      </c>
      <c r="D105" s="49"/>
      <c r="E105" s="49"/>
      <c r="F105" s="54"/>
      <c r="G105" s="49"/>
      <c r="H105" s="48" t="s">
        <v>562</v>
      </c>
      <c r="I105" s="49"/>
      <c r="J105" s="50" t="s">
        <v>392</v>
      </c>
      <c r="K105" s="50"/>
      <c r="L105" s="50"/>
      <c r="M105" s="38"/>
      <c r="N105" s="38"/>
    </row>
    <row r="106" ht="48" spans="1:14">
      <c r="A106" s="47">
        <v>102</v>
      </c>
      <c r="B106" s="47" t="s">
        <v>711</v>
      </c>
      <c r="C106" s="48" t="s">
        <v>712</v>
      </c>
      <c r="D106" s="48" t="s">
        <v>713</v>
      </c>
      <c r="E106" s="48" t="s">
        <v>714</v>
      </c>
      <c r="F106" s="49" t="s">
        <v>539</v>
      </c>
      <c r="G106" s="49" t="s">
        <v>715</v>
      </c>
      <c r="H106" s="48" t="s">
        <v>490</v>
      </c>
      <c r="I106" s="49"/>
      <c r="J106" s="50" t="s">
        <v>392</v>
      </c>
      <c r="K106" s="50"/>
      <c r="L106" s="50"/>
      <c r="M106" s="38"/>
      <c r="N106" s="38"/>
    </row>
    <row r="107" ht="24" spans="1:14">
      <c r="A107" s="47">
        <v>103</v>
      </c>
      <c r="B107" s="47" t="s">
        <v>716</v>
      </c>
      <c r="C107" s="48" t="s">
        <v>717</v>
      </c>
      <c r="D107" s="49"/>
      <c r="E107" s="49"/>
      <c r="F107" s="49"/>
      <c r="G107" s="49"/>
      <c r="H107" s="48" t="s">
        <v>490</v>
      </c>
      <c r="I107" s="49"/>
      <c r="J107" s="50" t="s">
        <v>392</v>
      </c>
      <c r="K107" s="50"/>
      <c r="L107" s="50"/>
      <c r="M107" s="38"/>
      <c r="N107" s="38"/>
    </row>
    <row r="108" ht="24" spans="1:14">
      <c r="A108" s="47">
        <v>104</v>
      </c>
      <c r="B108" s="47" t="s">
        <v>718</v>
      </c>
      <c r="C108" s="48" t="s">
        <v>719</v>
      </c>
      <c r="D108" s="49"/>
      <c r="E108" s="49"/>
      <c r="F108" s="49"/>
      <c r="G108" s="49"/>
      <c r="H108" s="48" t="s">
        <v>490</v>
      </c>
      <c r="I108" s="49"/>
      <c r="J108" s="50" t="s">
        <v>392</v>
      </c>
      <c r="K108" s="50"/>
      <c r="L108" s="50"/>
      <c r="M108" s="38"/>
      <c r="N108" s="38"/>
    </row>
    <row r="109" ht="24" spans="1:14">
      <c r="A109" s="47">
        <v>105</v>
      </c>
      <c r="B109" s="47" t="s">
        <v>720</v>
      </c>
      <c r="C109" s="48" t="s">
        <v>721</v>
      </c>
      <c r="D109" s="49"/>
      <c r="E109" s="49"/>
      <c r="F109" s="49"/>
      <c r="G109" s="49"/>
      <c r="H109" s="48" t="s">
        <v>490</v>
      </c>
      <c r="I109" s="49"/>
      <c r="J109" s="50" t="s">
        <v>392</v>
      </c>
      <c r="K109" s="50"/>
      <c r="L109" s="50"/>
      <c r="M109" s="38"/>
      <c r="N109" s="38"/>
    </row>
    <row r="110" ht="24" spans="1:14">
      <c r="A110" s="47">
        <v>106</v>
      </c>
      <c r="B110" s="47" t="s">
        <v>722</v>
      </c>
      <c r="C110" s="48" t="s">
        <v>723</v>
      </c>
      <c r="D110" s="48" t="s">
        <v>724</v>
      </c>
      <c r="E110" s="48" t="s">
        <v>725</v>
      </c>
      <c r="F110" s="49" t="s">
        <v>726</v>
      </c>
      <c r="G110" s="49"/>
      <c r="H110" s="48" t="s">
        <v>454</v>
      </c>
      <c r="I110" s="53" t="s">
        <v>727</v>
      </c>
      <c r="J110" s="50" t="s">
        <v>392</v>
      </c>
      <c r="K110" s="50"/>
      <c r="L110" s="50"/>
      <c r="M110" s="38"/>
      <c r="N110" s="38"/>
    </row>
    <row r="111" ht="24" spans="1:14">
      <c r="A111" s="47">
        <v>107</v>
      </c>
      <c r="B111" s="47" t="s">
        <v>728</v>
      </c>
      <c r="C111" s="48" t="s">
        <v>729</v>
      </c>
      <c r="D111" s="49"/>
      <c r="E111" s="49"/>
      <c r="F111" s="49"/>
      <c r="G111" s="49"/>
      <c r="H111" s="48" t="s">
        <v>454</v>
      </c>
      <c r="I111" s="47"/>
      <c r="J111" s="50" t="s">
        <v>392</v>
      </c>
      <c r="K111" s="50"/>
      <c r="L111" s="50"/>
      <c r="M111" s="38"/>
      <c r="N111" s="38"/>
    </row>
    <row r="112" ht="24" spans="1:14">
      <c r="A112" s="47">
        <v>108</v>
      </c>
      <c r="B112" s="47" t="s">
        <v>730</v>
      </c>
      <c r="C112" s="48" t="s">
        <v>731</v>
      </c>
      <c r="D112" s="48" t="s">
        <v>732</v>
      </c>
      <c r="E112" s="48" t="s">
        <v>725</v>
      </c>
      <c r="F112" s="49" t="s">
        <v>733</v>
      </c>
      <c r="G112" s="49"/>
      <c r="H112" s="48" t="s">
        <v>43</v>
      </c>
      <c r="I112" s="49" t="s">
        <v>370</v>
      </c>
      <c r="J112" s="50" t="s">
        <v>392</v>
      </c>
      <c r="K112" s="50"/>
      <c r="L112" s="50"/>
      <c r="M112" s="38"/>
      <c r="N112" s="38"/>
    </row>
    <row r="113" ht="36" spans="1:14">
      <c r="A113" s="47">
        <v>109</v>
      </c>
      <c r="B113" s="47" t="s">
        <v>734</v>
      </c>
      <c r="C113" s="48" t="s">
        <v>735</v>
      </c>
      <c r="D113" s="49"/>
      <c r="E113" s="49"/>
      <c r="F113" s="49"/>
      <c r="G113" s="49"/>
      <c r="H113" s="48" t="s">
        <v>43</v>
      </c>
      <c r="I113" s="49"/>
      <c r="J113" s="50" t="s">
        <v>392</v>
      </c>
      <c r="K113" s="50"/>
      <c r="L113" s="50"/>
      <c r="M113" s="38"/>
      <c r="N113" s="38"/>
    </row>
    <row r="114" ht="36" spans="1:14">
      <c r="A114" s="47">
        <v>110</v>
      </c>
      <c r="B114" s="47" t="s">
        <v>736</v>
      </c>
      <c r="C114" s="48" t="s">
        <v>737</v>
      </c>
      <c r="D114" s="48" t="s">
        <v>738</v>
      </c>
      <c r="E114" s="48" t="s">
        <v>725</v>
      </c>
      <c r="F114" s="49" t="s">
        <v>739</v>
      </c>
      <c r="G114" s="49"/>
      <c r="H114" s="48" t="s">
        <v>43</v>
      </c>
      <c r="I114" s="53" t="s">
        <v>740</v>
      </c>
      <c r="J114" s="50" t="s">
        <v>392</v>
      </c>
      <c r="K114" s="50"/>
      <c r="L114" s="50"/>
      <c r="M114" s="38"/>
      <c r="N114" s="38"/>
    </row>
    <row r="115" ht="36" spans="1:14">
      <c r="A115" s="47">
        <v>111</v>
      </c>
      <c r="B115" s="47" t="s">
        <v>741</v>
      </c>
      <c r="C115" s="48" t="s">
        <v>742</v>
      </c>
      <c r="D115" s="49"/>
      <c r="E115" s="49"/>
      <c r="F115" s="49"/>
      <c r="G115" s="49"/>
      <c r="H115" s="48" t="s">
        <v>43</v>
      </c>
      <c r="I115" s="47"/>
      <c r="J115" s="50" t="s">
        <v>392</v>
      </c>
      <c r="K115" s="50"/>
      <c r="L115" s="50"/>
      <c r="M115" s="38"/>
      <c r="N115" s="38"/>
    </row>
    <row r="116" ht="24" spans="1:14">
      <c r="A116" s="47">
        <v>112</v>
      </c>
      <c r="B116" s="47" t="s">
        <v>743</v>
      </c>
      <c r="C116" s="48" t="s">
        <v>744</v>
      </c>
      <c r="D116" s="48" t="s">
        <v>745</v>
      </c>
      <c r="E116" s="48" t="s">
        <v>746</v>
      </c>
      <c r="F116" s="49" t="s">
        <v>733</v>
      </c>
      <c r="G116" s="49"/>
      <c r="H116" s="48" t="s">
        <v>43</v>
      </c>
      <c r="I116" s="53" t="s">
        <v>747</v>
      </c>
      <c r="J116" s="50" t="s">
        <v>392</v>
      </c>
      <c r="K116" s="50"/>
      <c r="L116" s="50"/>
      <c r="M116" s="38"/>
      <c r="N116" s="38"/>
    </row>
    <row r="117" ht="36" spans="1:14">
      <c r="A117" s="47">
        <v>113</v>
      </c>
      <c r="B117" s="47" t="s">
        <v>748</v>
      </c>
      <c r="C117" s="48" t="s">
        <v>749</v>
      </c>
      <c r="D117" s="49"/>
      <c r="E117" s="49"/>
      <c r="F117" s="49"/>
      <c r="G117" s="49"/>
      <c r="H117" s="48" t="s">
        <v>43</v>
      </c>
      <c r="I117" s="47"/>
      <c r="J117" s="50" t="s">
        <v>392</v>
      </c>
      <c r="K117" s="50"/>
      <c r="L117" s="50"/>
      <c r="M117" s="38"/>
      <c r="N117" s="38"/>
    </row>
    <row r="118" ht="36" spans="1:14">
      <c r="A118" s="47">
        <v>114</v>
      </c>
      <c r="B118" s="47" t="s">
        <v>750</v>
      </c>
      <c r="C118" s="48" t="s">
        <v>751</v>
      </c>
      <c r="D118" s="48" t="s">
        <v>752</v>
      </c>
      <c r="E118" s="48" t="s">
        <v>753</v>
      </c>
      <c r="F118" s="49"/>
      <c r="G118" s="49"/>
      <c r="H118" s="48" t="s">
        <v>754</v>
      </c>
      <c r="I118" s="49"/>
      <c r="J118" s="50" t="s">
        <v>392</v>
      </c>
      <c r="K118" s="50"/>
      <c r="L118" s="50"/>
      <c r="M118" s="38"/>
      <c r="N118" s="38"/>
    </row>
    <row r="119" ht="36" spans="1:14">
      <c r="A119" s="47">
        <v>115</v>
      </c>
      <c r="B119" s="47" t="s">
        <v>755</v>
      </c>
      <c r="C119" s="48" t="s">
        <v>756</v>
      </c>
      <c r="D119" s="48" t="s">
        <v>757</v>
      </c>
      <c r="E119" s="48" t="s">
        <v>758</v>
      </c>
      <c r="F119" s="49"/>
      <c r="G119" s="51"/>
      <c r="H119" s="48" t="s">
        <v>43</v>
      </c>
      <c r="I119" s="48" t="s">
        <v>759</v>
      </c>
      <c r="J119" s="50" t="s">
        <v>392</v>
      </c>
      <c r="K119" s="50"/>
      <c r="L119" s="50"/>
      <c r="M119" s="38"/>
      <c r="N119" s="38"/>
    </row>
    <row r="120" ht="24" spans="1:14">
      <c r="A120" s="47">
        <v>116</v>
      </c>
      <c r="B120" s="47" t="s">
        <v>760</v>
      </c>
      <c r="C120" s="48" t="s">
        <v>761</v>
      </c>
      <c r="D120" s="48" t="s">
        <v>762</v>
      </c>
      <c r="E120" s="48" t="s">
        <v>763</v>
      </c>
      <c r="F120" s="49" t="s">
        <v>539</v>
      </c>
      <c r="G120" s="49"/>
      <c r="H120" s="48" t="s">
        <v>43</v>
      </c>
      <c r="I120" s="53" t="s">
        <v>764</v>
      </c>
      <c r="J120" s="50" t="s">
        <v>392</v>
      </c>
      <c r="K120" s="50"/>
      <c r="L120" s="50"/>
      <c r="M120" s="38"/>
      <c r="N120" s="38"/>
    </row>
    <row r="121" ht="24" spans="1:14">
      <c r="A121" s="47">
        <v>117</v>
      </c>
      <c r="B121" s="47" t="s">
        <v>765</v>
      </c>
      <c r="C121" s="48" t="s">
        <v>766</v>
      </c>
      <c r="D121" s="49"/>
      <c r="E121" s="49"/>
      <c r="F121" s="49"/>
      <c r="G121" s="49"/>
      <c r="H121" s="48" t="s">
        <v>43</v>
      </c>
      <c r="I121" s="47"/>
      <c r="J121" s="50" t="s">
        <v>392</v>
      </c>
      <c r="K121" s="50"/>
      <c r="L121" s="50"/>
      <c r="M121" s="38"/>
      <c r="N121" s="38"/>
    </row>
    <row r="122" ht="24" spans="1:14">
      <c r="A122" s="47">
        <v>118</v>
      </c>
      <c r="B122" s="47" t="s">
        <v>767</v>
      </c>
      <c r="C122" s="48" t="s">
        <v>768</v>
      </c>
      <c r="D122" s="48" t="s">
        <v>769</v>
      </c>
      <c r="E122" s="48" t="s">
        <v>452</v>
      </c>
      <c r="F122" s="49" t="s">
        <v>770</v>
      </c>
      <c r="G122" s="54"/>
      <c r="H122" s="48" t="s">
        <v>43</v>
      </c>
      <c r="I122" s="49"/>
      <c r="J122" s="50" t="s">
        <v>392</v>
      </c>
      <c r="K122" s="50"/>
      <c r="L122" s="50"/>
      <c r="M122" s="38"/>
      <c r="N122" s="38"/>
    </row>
    <row r="123" ht="24" spans="1:14">
      <c r="A123" s="47">
        <v>119</v>
      </c>
      <c r="B123" s="47" t="s">
        <v>771</v>
      </c>
      <c r="C123" s="48" t="s">
        <v>772</v>
      </c>
      <c r="D123" s="49"/>
      <c r="E123" s="49"/>
      <c r="F123" s="49"/>
      <c r="G123" s="54"/>
      <c r="H123" s="48" t="s">
        <v>43</v>
      </c>
      <c r="I123" s="49"/>
      <c r="J123" s="50" t="s">
        <v>392</v>
      </c>
      <c r="K123" s="50"/>
      <c r="L123" s="50"/>
      <c r="M123" s="38"/>
      <c r="N123" s="38"/>
    </row>
    <row r="124" ht="24" spans="1:14">
      <c r="A124" s="47">
        <v>120</v>
      </c>
      <c r="B124" s="47" t="s">
        <v>773</v>
      </c>
      <c r="C124" s="48" t="s">
        <v>774</v>
      </c>
      <c r="D124" s="49"/>
      <c r="E124" s="49"/>
      <c r="F124" s="49"/>
      <c r="G124" s="54"/>
      <c r="H124" s="48" t="s">
        <v>43</v>
      </c>
      <c r="I124" s="49"/>
      <c r="J124" s="50" t="s">
        <v>392</v>
      </c>
      <c r="K124" s="50"/>
      <c r="L124" s="50"/>
      <c r="M124" s="38"/>
      <c r="N124" s="38"/>
    </row>
    <row r="125" ht="24" spans="1:14">
      <c r="A125" s="47">
        <v>121</v>
      </c>
      <c r="B125" s="47" t="s">
        <v>775</v>
      </c>
      <c r="C125" s="48" t="s">
        <v>776</v>
      </c>
      <c r="D125" s="48" t="s">
        <v>777</v>
      </c>
      <c r="E125" s="48" t="s">
        <v>778</v>
      </c>
      <c r="F125" s="49" t="s">
        <v>779</v>
      </c>
      <c r="G125" s="49"/>
      <c r="H125" s="48" t="s">
        <v>43</v>
      </c>
      <c r="I125" s="49"/>
      <c r="J125" s="50" t="s">
        <v>392</v>
      </c>
      <c r="K125" s="50"/>
      <c r="L125" s="50"/>
      <c r="M125" s="38"/>
      <c r="N125" s="38"/>
    </row>
    <row r="126" ht="24" spans="1:14">
      <c r="A126" s="47">
        <v>122</v>
      </c>
      <c r="B126" s="47" t="s">
        <v>780</v>
      </c>
      <c r="C126" s="48" t="s">
        <v>781</v>
      </c>
      <c r="D126" s="49"/>
      <c r="E126" s="49"/>
      <c r="F126" s="49"/>
      <c r="G126" s="49"/>
      <c r="H126" s="48" t="s">
        <v>43</v>
      </c>
      <c r="I126" s="49"/>
      <c r="J126" s="50" t="s">
        <v>392</v>
      </c>
      <c r="K126" s="50"/>
      <c r="L126" s="50"/>
      <c r="M126" s="38"/>
      <c r="N126" s="38"/>
    </row>
    <row r="127" ht="24" spans="1:14">
      <c r="A127" s="47">
        <v>123</v>
      </c>
      <c r="B127" s="47" t="s">
        <v>782</v>
      </c>
      <c r="C127" s="48" t="s">
        <v>783</v>
      </c>
      <c r="D127" s="48" t="s">
        <v>784</v>
      </c>
      <c r="E127" s="48" t="s">
        <v>785</v>
      </c>
      <c r="F127" s="49" t="s">
        <v>786</v>
      </c>
      <c r="G127" s="49"/>
      <c r="H127" s="48" t="s">
        <v>490</v>
      </c>
      <c r="I127" s="49"/>
      <c r="J127" s="50" t="s">
        <v>392</v>
      </c>
      <c r="K127" s="50"/>
      <c r="L127" s="50"/>
      <c r="M127" s="38"/>
      <c r="N127" s="38"/>
    </row>
    <row r="128" ht="24" spans="1:14">
      <c r="A128" s="47">
        <v>124</v>
      </c>
      <c r="B128" s="47" t="s">
        <v>787</v>
      </c>
      <c r="C128" s="48" t="s">
        <v>788</v>
      </c>
      <c r="D128" s="49"/>
      <c r="E128" s="49"/>
      <c r="F128" s="49"/>
      <c r="G128" s="49"/>
      <c r="H128" s="48" t="s">
        <v>490</v>
      </c>
      <c r="I128" s="49"/>
      <c r="J128" s="50" t="s">
        <v>392</v>
      </c>
      <c r="K128" s="50"/>
      <c r="L128" s="50"/>
      <c r="M128" s="38"/>
      <c r="N128" s="38"/>
    </row>
    <row r="129" ht="24" spans="1:14">
      <c r="A129" s="47">
        <v>125</v>
      </c>
      <c r="B129" s="47" t="s">
        <v>789</v>
      </c>
      <c r="C129" s="48" t="s">
        <v>790</v>
      </c>
      <c r="D129" s="49"/>
      <c r="E129" s="49"/>
      <c r="F129" s="49"/>
      <c r="G129" s="49"/>
      <c r="H129" s="48" t="s">
        <v>490</v>
      </c>
      <c r="I129" s="49"/>
      <c r="J129" s="50" t="s">
        <v>392</v>
      </c>
      <c r="K129" s="50"/>
      <c r="L129" s="50"/>
      <c r="M129" s="38"/>
      <c r="N129" s="38"/>
    </row>
    <row r="130" ht="24" spans="1:14">
      <c r="A130" s="47">
        <v>126</v>
      </c>
      <c r="B130" s="47" t="s">
        <v>791</v>
      </c>
      <c r="C130" s="48" t="s">
        <v>792</v>
      </c>
      <c r="D130" s="48" t="s">
        <v>793</v>
      </c>
      <c r="E130" s="48" t="s">
        <v>794</v>
      </c>
      <c r="F130" s="49" t="s">
        <v>795</v>
      </c>
      <c r="G130" s="49"/>
      <c r="H130" s="48" t="s">
        <v>490</v>
      </c>
      <c r="I130" s="49"/>
      <c r="J130" s="50" t="s">
        <v>392</v>
      </c>
      <c r="K130" s="50"/>
      <c r="L130" s="50"/>
      <c r="M130" s="38"/>
      <c r="N130" s="38"/>
    </row>
    <row r="131" ht="24" spans="1:14">
      <c r="A131" s="47">
        <v>127</v>
      </c>
      <c r="B131" s="47" t="s">
        <v>796</v>
      </c>
      <c r="C131" s="55" t="s">
        <v>797</v>
      </c>
      <c r="D131" s="49"/>
      <c r="E131" s="49"/>
      <c r="F131" s="49"/>
      <c r="G131" s="49"/>
      <c r="H131" s="48" t="s">
        <v>490</v>
      </c>
      <c r="I131" s="49"/>
      <c r="J131" s="50" t="s">
        <v>392</v>
      </c>
      <c r="K131" s="50"/>
      <c r="L131" s="50"/>
      <c r="M131" s="38"/>
      <c r="N131" s="38"/>
    </row>
    <row r="132" ht="24" spans="1:14">
      <c r="A132" s="47">
        <v>128</v>
      </c>
      <c r="B132" s="47" t="s">
        <v>798</v>
      </c>
      <c r="C132" s="55" t="s">
        <v>799</v>
      </c>
      <c r="D132" s="49"/>
      <c r="E132" s="49"/>
      <c r="F132" s="49"/>
      <c r="G132" s="49"/>
      <c r="H132" s="48" t="s">
        <v>490</v>
      </c>
      <c r="I132" s="49"/>
      <c r="J132" s="50" t="s">
        <v>392</v>
      </c>
      <c r="K132" s="50"/>
      <c r="L132" s="50"/>
      <c r="M132" s="38"/>
      <c r="N132" s="38"/>
    </row>
    <row r="133" ht="36" spans="1:14">
      <c r="A133" s="47">
        <v>129</v>
      </c>
      <c r="B133" s="47" t="s">
        <v>800</v>
      </c>
      <c r="C133" s="55" t="s">
        <v>801</v>
      </c>
      <c r="D133" s="55" t="s">
        <v>802</v>
      </c>
      <c r="E133" s="55" t="s">
        <v>803</v>
      </c>
      <c r="F133" s="56" t="s">
        <v>804</v>
      </c>
      <c r="G133" s="56"/>
      <c r="H133" s="55" t="s">
        <v>43</v>
      </c>
      <c r="I133" s="50"/>
      <c r="J133" s="50" t="s">
        <v>392</v>
      </c>
      <c r="K133" s="50"/>
      <c r="L133" s="50"/>
      <c r="M133" s="38"/>
      <c r="N133" s="38"/>
    </row>
    <row r="134" ht="24" spans="1:14">
      <c r="A134" s="47">
        <v>130</v>
      </c>
      <c r="B134" s="47" t="s">
        <v>805</v>
      </c>
      <c r="C134" s="48" t="s">
        <v>806</v>
      </c>
      <c r="D134" s="56"/>
      <c r="E134" s="56"/>
      <c r="F134" s="56"/>
      <c r="G134" s="56"/>
      <c r="H134" s="55" t="s">
        <v>43</v>
      </c>
      <c r="I134" s="56"/>
      <c r="J134" s="50" t="s">
        <v>392</v>
      </c>
      <c r="K134" s="50"/>
      <c r="L134" s="50"/>
      <c r="M134" s="38"/>
      <c r="N134" s="38"/>
    </row>
    <row r="135" ht="24" spans="1:14">
      <c r="A135" s="47">
        <v>131</v>
      </c>
      <c r="B135" s="47" t="s">
        <v>807</v>
      </c>
      <c r="C135" s="48" t="s">
        <v>808</v>
      </c>
      <c r="D135" s="56"/>
      <c r="E135" s="56"/>
      <c r="F135" s="56"/>
      <c r="G135" s="56"/>
      <c r="H135" s="55" t="s">
        <v>43</v>
      </c>
      <c r="I135" s="55" t="s">
        <v>809</v>
      </c>
      <c r="J135" s="50" t="s">
        <v>392</v>
      </c>
      <c r="K135" s="50"/>
      <c r="L135" s="50"/>
      <c r="M135" s="38"/>
      <c r="N135" s="38"/>
    </row>
    <row r="136" ht="24" spans="1:14">
      <c r="A136" s="47">
        <v>132</v>
      </c>
      <c r="B136" s="47" t="s">
        <v>810</v>
      </c>
      <c r="C136" s="48" t="s">
        <v>811</v>
      </c>
      <c r="D136" s="48" t="s">
        <v>812</v>
      </c>
      <c r="E136" s="48" t="s">
        <v>794</v>
      </c>
      <c r="F136" s="49" t="s">
        <v>813</v>
      </c>
      <c r="G136" s="49"/>
      <c r="H136" s="48" t="s">
        <v>490</v>
      </c>
      <c r="I136" s="49"/>
      <c r="J136" s="50" t="s">
        <v>392</v>
      </c>
      <c r="K136" s="50"/>
      <c r="L136" s="50"/>
      <c r="M136" s="38"/>
      <c r="N136" s="38"/>
    </row>
    <row r="137" ht="24" spans="1:14">
      <c r="A137" s="47">
        <v>133</v>
      </c>
      <c r="B137" s="47" t="s">
        <v>814</v>
      </c>
      <c r="C137" s="55" t="s">
        <v>815</v>
      </c>
      <c r="D137" s="49"/>
      <c r="E137" s="49"/>
      <c r="F137" s="49"/>
      <c r="G137" s="49"/>
      <c r="H137" s="48" t="s">
        <v>490</v>
      </c>
      <c r="I137" s="49"/>
      <c r="J137" s="50" t="s">
        <v>392</v>
      </c>
      <c r="K137" s="50"/>
      <c r="L137" s="50"/>
      <c r="M137" s="38"/>
      <c r="N137" s="38"/>
    </row>
    <row r="138" ht="36" spans="1:14">
      <c r="A138" s="47">
        <v>134</v>
      </c>
      <c r="B138" s="47" t="s">
        <v>816</v>
      </c>
      <c r="C138" s="55" t="s">
        <v>817</v>
      </c>
      <c r="D138" s="55" t="s">
        <v>818</v>
      </c>
      <c r="E138" s="55" t="s">
        <v>819</v>
      </c>
      <c r="F138" s="57"/>
      <c r="G138" s="56"/>
      <c r="H138" s="55" t="s">
        <v>43</v>
      </c>
      <c r="I138" s="56"/>
      <c r="J138" s="50" t="s">
        <v>392</v>
      </c>
      <c r="K138" s="50"/>
      <c r="L138" s="50"/>
      <c r="M138" s="38"/>
      <c r="N138" s="38"/>
    </row>
    <row r="139" ht="24" spans="1:14">
      <c r="A139" s="47">
        <v>135</v>
      </c>
      <c r="B139" s="47" t="s">
        <v>820</v>
      </c>
      <c r="C139" s="48" t="s">
        <v>821</v>
      </c>
      <c r="D139" s="48" t="s">
        <v>822</v>
      </c>
      <c r="E139" s="48" t="s">
        <v>823</v>
      </c>
      <c r="F139" s="49" t="s">
        <v>824</v>
      </c>
      <c r="G139" s="49"/>
      <c r="H139" s="48" t="s">
        <v>490</v>
      </c>
      <c r="I139" s="50"/>
      <c r="J139" s="50" t="s">
        <v>392</v>
      </c>
      <c r="K139" s="50"/>
      <c r="L139" s="50"/>
      <c r="M139" s="38"/>
      <c r="N139" s="38"/>
    </row>
    <row r="140" ht="24" spans="1:14">
      <c r="A140" s="47">
        <v>136</v>
      </c>
      <c r="B140" s="47" t="s">
        <v>825</v>
      </c>
      <c r="C140" s="48" t="s">
        <v>826</v>
      </c>
      <c r="D140" s="49"/>
      <c r="E140" s="49"/>
      <c r="F140" s="49"/>
      <c r="G140" s="49"/>
      <c r="H140" s="48" t="s">
        <v>490</v>
      </c>
      <c r="I140" s="48" t="s">
        <v>827</v>
      </c>
      <c r="J140" s="50" t="s">
        <v>392</v>
      </c>
      <c r="K140" s="50"/>
      <c r="L140" s="50"/>
      <c r="M140" s="38"/>
      <c r="N140" s="38"/>
    </row>
    <row r="141" ht="24" spans="1:14">
      <c r="A141" s="47">
        <v>137</v>
      </c>
      <c r="B141" s="47" t="s">
        <v>828</v>
      </c>
      <c r="C141" s="48" t="s">
        <v>829</v>
      </c>
      <c r="D141" s="48" t="s">
        <v>830</v>
      </c>
      <c r="E141" s="48" t="s">
        <v>831</v>
      </c>
      <c r="F141" s="49" t="s">
        <v>832</v>
      </c>
      <c r="G141" s="49"/>
      <c r="H141" s="48" t="s">
        <v>490</v>
      </c>
      <c r="I141" s="49"/>
      <c r="J141" s="50" t="s">
        <v>392</v>
      </c>
      <c r="K141" s="50"/>
      <c r="L141" s="50"/>
      <c r="M141" s="38"/>
      <c r="N141" s="38"/>
    </row>
    <row r="142" ht="36" spans="1:14">
      <c r="A142" s="47">
        <v>138</v>
      </c>
      <c r="B142" s="47" t="s">
        <v>833</v>
      </c>
      <c r="C142" s="48" t="s">
        <v>834</v>
      </c>
      <c r="D142" s="49"/>
      <c r="E142" s="49"/>
      <c r="F142" s="49"/>
      <c r="G142" s="49"/>
      <c r="H142" s="48" t="s">
        <v>490</v>
      </c>
      <c r="I142" s="49"/>
      <c r="J142" s="50" t="s">
        <v>392</v>
      </c>
      <c r="K142" s="50"/>
      <c r="L142" s="50"/>
      <c r="M142" s="38"/>
      <c r="N142" s="38"/>
    </row>
    <row r="143" ht="24" spans="1:14">
      <c r="A143" s="47">
        <v>139</v>
      </c>
      <c r="B143" s="47" t="s">
        <v>835</v>
      </c>
      <c r="C143" s="48" t="s">
        <v>836</v>
      </c>
      <c r="D143" s="48" t="s">
        <v>837</v>
      </c>
      <c r="E143" s="48" t="s">
        <v>838</v>
      </c>
      <c r="F143" s="58" t="s">
        <v>839</v>
      </c>
      <c r="G143" s="49"/>
      <c r="H143" s="48" t="s">
        <v>490</v>
      </c>
      <c r="I143" s="49"/>
      <c r="J143" s="50" t="s">
        <v>392</v>
      </c>
      <c r="K143" s="50"/>
      <c r="L143" s="50"/>
      <c r="M143" s="38"/>
      <c r="N143" s="38"/>
    </row>
    <row r="144" ht="24" spans="1:14">
      <c r="A144" s="47">
        <v>140</v>
      </c>
      <c r="B144" s="47" t="s">
        <v>840</v>
      </c>
      <c r="C144" s="48" t="s">
        <v>841</v>
      </c>
      <c r="D144" s="49"/>
      <c r="E144" s="49"/>
      <c r="F144" s="58"/>
      <c r="G144" s="49"/>
      <c r="H144" s="48" t="s">
        <v>490</v>
      </c>
      <c r="I144" s="49"/>
      <c r="J144" s="50" t="s">
        <v>392</v>
      </c>
      <c r="K144" s="50"/>
      <c r="L144" s="50"/>
      <c r="M144" s="38"/>
      <c r="N144" s="38"/>
    </row>
    <row r="145" ht="24" spans="1:14">
      <c r="A145" s="47">
        <v>141</v>
      </c>
      <c r="B145" s="47" t="s">
        <v>842</v>
      </c>
      <c r="C145" s="48" t="s">
        <v>843</v>
      </c>
      <c r="D145" s="49"/>
      <c r="E145" s="49"/>
      <c r="F145" s="58"/>
      <c r="G145" s="49"/>
      <c r="H145" s="48" t="s">
        <v>490</v>
      </c>
      <c r="I145" s="48" t="s">
        <v>844</v>
      </c>
      <c r="J145" s="50" t="s">
        <v>392</v>
      </c>
      <c r="K145" s="50"/>
      <c r="L145" s="50"/>
      <c r="M145" s="38"/>
      <c r="N145" s="38"/>
    </row>
    <row r="146" ht="24" spans="1:14">
      <c r="A146" s="47">
        <v>142</v>
      </c>
      <c r="B146" s="47" t="s">
        <v>845</v>
      </c>
      <c r="C146" s="48" t="s">
        <v>846</v>
      </c>
      <c r="D146" s="48" t="s">
        <v>847</v>
      </c>
      <c r="E146" s="48" t="s">
        <v>848</v>
      </c>
      <c r="F146" s="49" t="s">
        <v>839</v>
      </c>
      <c r="G146" s="49"/>
      <c r="H146" s="48" t="s">
        <v>490</v>
      </c>
      <c r="I146" s="50"/>
      <c r="J146" s="50" t="s">
        <v>392</v>
      </c>
      <c r="K146" s="50"/>
      <c r="L146" s="50"/>
      <c r="M146" s="38"/>
      <c r="N146" s="38"/>
    </row>
    <row r="147" ht="24" spans="1:14">
      <c r="A147" s="47">
        <v>143</v>
      </c>
      <c r="B147" s="47" t="s">
        <v>849</v>
      </c>
      <c r="C147" s="48" t="s">
        <v>850</v>
      </c>
      <c r="D147" s="49"/>
      <c r="E147" s="49"/>
      <c r="F147" s="49"/>
      <c r="G147" s="49"/>
      <c r="H147" s="48" t="s">
        <v>490</v>
      </c>
      <c r="I147" s="49"/>
      <c r="J147" s="50" t="s">
        <v>392</v>
      </c>
      <c r="K147" s="50"/>
      <c r="L147" s="50"/>
      <c r="M147" s="38"/>
      <c r="N147" s="38"/>
    </row>
    <row r="148" ht="24" spans="1:14">
      <c r="A148" s="47">
        <v>144</v>
      </c>
      <c r="B148" s="47" t="s">
        <v>851</v>
      </c>
      <c r="C148" s="48" t="s">
        <v>852</v>
      </c>
      <c r="D148" s="49"/>
      <c r="E148" s="49"/>
      <c r="F148" s="49"/>
      <c r="G148" s="49"/>
      <c r="H148" s="48" t="s">
        <v>490</v>
      </c>
      <c r="I148" s="48" t="s">
        <v>853</v>
      </c>
      <c r="J148" s="50" t="s">
        <v>392</v>
      </c>
      <c r="K148" s="50"/>
      <c r="L148" s="50"/>
      <c r="M148" s="38"/>
      <c r="N148" s="38"/>
    </row>
    <row r="149" ht="24" spans="1:14">
      <c r="A149" s="47">
        <v>145</v>
      </c>
      <c r="B149" s="47" t="s">
        <v>854</v>
      </c>
      <c r="C149" s="48" t="s">
        <v>855</v>
      </c>
      <c r="D149" s="48" t="s">
        <v>856</v>
      </c>
      <c r="E149" s="48" t="s">
        <v>857</v>
      </c>
      <c r="F149" s="49" t="s">
        <v>858</v>
      </c>
      <c r="G149" s="49"/>
      <c r="H149" s="48" t="s">
        <v>490</v>
      </c>
      <c r="I149" s="50"/>
      <c r="J149" s="50" t="s">
        <v>392</v>
      </c>
      <c r="K149" s="50"/>
      <c r="L149" s="50"/>
      <c r="M149" s="38"/>
      <c r="N149" s="38"/>
    </row>
    <row r="150" ht="24" spans="1:14">
      <c r="A150" s="47">
        <v>146</v>
      </c>
      <c r="B150" s="47" t="s">
        <v>859</v>
      </c>
      <c r="C150" s="48" t="s">
        <v>860</v>
      </c>
      <c r="D150" s="49"/>
      <c r="E150" s="49"/>
      <c r="F150" s="49"/>
      <c r="G150" s="49"/>
      <c r="H150" s="48" t="s">
        <v>490</v>
      </c>
      <c r="I150" s="48" t="s">
        <v>861</v>
      </c>
      <c r="J150" s="50" t="s">
        <v>392</v>
      </c>
      <c r="K150" s="50"/>
      <c r="L150" s="50"/>
      <c r="M150" s="38"/>
      <c r="N150" s="38"/>
    </row>
    <row r="151" ht="36" spans="1:14">
      <c r="A151" s="47">
        <v>147</v>
      </c>
      <c r="B151" s="47" t="s">
        <v>862</v>
      </c>
      <c r="C151" s="48" t="s">
        <v>863</v>
      </c>
      <c r="D151" s="48" t="s">
        <v>864</v>
      </c>
      <c r="E151" s="48" t="s">
        <v>865</v>
      </c>
      <c r="F151" s="51"/>
      <c r="G151" s="49"/>
      <c r="H151" s="48" t="s">
        <v>490</v>
      </c>
      <c r="I151" s="49"/>
      <c r="J151" s="50" t="s">
        <v>392</v>
      </c>
      <c r="K151" s="50"/>
      <c r="L151" s="50"/>
      <c r="M151" s="38"/>
      <c r="N151" s="38"/>
    </row>
    <row r="152" ht="36" spans="1:14">
      <c r="A152" s="47">
        <v>148</v>
      </c>
      <c r="B152" s="47" t="s">
        <v>866</v>
      </c>
      <c r="C152" s="48" t="s">
        <v>867</v>
      </c>
      <c r="D152" s="48" t="s">
        <v>868</v>
      </c>
      <c r="E152" s="48" t="s">
        <v>869</v>
      </c>
      <c r="F152" s="49"/>
      <c r="G152" s="49"/>
      <c r="H152" s="48" t="s">
        <v>490</v>
      </c>
      <c r="I152" s="49"/>
      <c r="J152" s="50" t="s">
        <v>392</v>
      </c>
      <c r="K152" s="50"/>
      <c r="L152" s="50"/>
      <c r="M152" s="38"/>
      <c r="N152" s="38"/>
    </row>
    <row r="153" ht="24" spans="1:14">
      <c r="A153" s="47">
        <v>149</v>
      </c>
      <c r="B153" s="47" t="s">
        <v>870</v>
      </c>
      <c r="C153" s="48" t="s">
        <v>871</v>
      </c>
      <c r="D153" s="48" t="s">
        <v>872</v>
      </c>
      <c r="E153" s="48" t="s">
        <v>823</v>
      </c>
      <c r="F153" s="58" t="s">
        <v>873</v>
      </c>
      <c r="G153" s="49"/>
      <c r="H153" s="48" t="s">
        <v>490</v>
      </c>
      <c r="I153" s="49"/>
      <c r="J153" s="50" t="s">
        <v>392</v>
      </c>
      <c r="K153" s="50"/>
      <c r="L153" s="50"/>
      <c r="M153" s="38"/>
      <c r="N153" s="38"/>
    </row>
    <row r="154" ht="36" spans="1:14">
      <c r="A154" s="47">
        <v>150</v>
      </c>
      <c r="B154" s="47" t="s">
        <v>874</v>
      </c>
      <c r="C154" s="48" t="s">
        <v>875</v>
      </c>
      <c r="D154" s="49"/>
      <c r="E154" s="49"/>
      <c r="F154" s="58"/>
      <c r="G154" s="49"/>
      <c r="H154" s="48" t="s">
        <v>490</v>
      </c>
      <c r="I154" s="48" t="s">
        <v>827</v>
      </c>
      <c r="J154" s="50" t="s">
        <v>392</v>
      </c>
      <c r="K154" s="50"/>
      <c r="L154" s="50"/>
      <c r="M154" s="38"/>
      <c r="N154" s="38"/>
    </row>
    <row r="155" ht="36" spans="1:14">
      <c r="A155" s="47">
        <v>151</v>
      </c>
      <c r="B155" s="47" t="s">
        <v>876</v>
      </c>
      <c r="C155" s="48" t="s">
        <v>877</v>
      </c>
      <c r="D155" s="49"/>
      <c r="E155" s="49"/>
      <c r="F155" s="58"/>
      <c r="G155" s="49"/>
      <c r="H155" s="48" t="s">
        <v>490</v>
      </c>
      <c r="I155" s="48" t="s">
        <v>878</v>
      </c>
      <c r="J155" s="50" t="s">
        <v>392</v>
      </c>
      <c r="K155" s="50"/>
      <c r="L155" s="50"/>
      <c r="M155" s="38"/>
      <c r="N155" s="38"/>
    </row>
    <row r="156" ht="36" spans="1:14">
      <c r="A156" s="47">
        <v>152</v>
      </c>
      <c r="B156" s="47" t="s">
        <v>879</v>
      </c>
      <c r="C156" s="48" t="s">
        <v>880</v>
      </c>
      <c r="D156" s="48" t="s">
        <v>881</v>
      </c>
      <c r="E156" s="48" t="s">
        <v>882</v>
      </c>
      <c r="F156" s="49" t="s">
        <v>883</v>
      </c>
      <c r="G156" s="49"/>
      <c r="H156" s="48" t="s">
        <v>490</v>
      </c>
      <c r="I156" s="49"/>
      <c r="J156" s="50" t="s">
        <v>392</v>
      </c>
      <c r="K156" s="50"/>
      <c r="L156" s="50"/>
      <c r="M156" s="38"/>
      <c r="N156" s="38"/>
    </row>
    <row r="157" ht="24" spans="1:14">
      <c r="A157" s="47">
        <v>153</v>
      </c>
      <c r="B157" s="47" t="s">
        <v>884</v>
      </c>
      <c r="C157" s="48" t="s">
        <v>885</v>
      </c>
      <c r="D157" s="49"/>
      <c r="E157" s="49"/>
      <c r="F157" s="49"/>
      <c r="G157" s="49"/>
      <c r="H157" s="48" t="s">
        <v>490</v>
      </c>
      <c r="I157" s="49"/>
      <c r="J157" s="50" t="s">
        <v>392</v>
      </c>
      <c r="K157" s="50"/>
      <c r="L157" s="50"/>
      <c r="M157" s="38"/>
      <c r="N157" s="38"/>
    </row>
    <row r="158" ht="24" spans="1:14">
      <c r="A158" s="47">
        <v>154</v>
      </c>
      <c r="B158" s="47" t="s">
        <v>886</v>
      </c>
      <c r="C158" s="48" t="s">
        <v>887</v>
      </c>
      <c r="D158" s="49"/>
      <c r="E158" s="49"/>
      <c r="F158" s="49"/>
      <c r="G158" s="49"/>
      <c r="H158" s="48" t="s">
        <v>490</v>
      </c>
      <c r="I158" s="49"/>
      <c r="J158" s="50" t="s">
        <v>392</v>
      </c>
      <c r="K158" s="50"/>
      <c r="L158" s="50"/>
      <c r="M158" s="38"/>
      <c r="N158" s="38"/>
    </row>
    <row r="159" ht="24" spans="1:14">
      <c r="A159" s="47">
        <v>155</v>
      </c>
      <c r="B159" s="47" t="s">
        <v>888</v>
      </c>
      <c r="C159" s="48" t="s">
        <v>889</v>
      </c>
      <c r="D159" s="49"/>
      <c r="E159" s="49"/>
      <c r="F159" s="49"/>
      <c r="G159" s="49"/>
      <c r="H159" s="48" t="s">
        <v>490</v>
      </c>
      <c r="I159" s="49"/>
      <c r="J159" s="50" t="s">
        <v>392</v>
      </c>
      <c r="K159" s="50"/>
      <c r="L159" s="50"/>
      <c r="M159" s="38"/>
      <c r="N159" s="38"/>
    </row>
    <row r="160" ht="24" spans="1:14">
      <c r="A160" s="47">
        <v>156</v>
      </c>
      <c r="B160" s="47" t="s">
        <v>890</v>
      </c>
      <c r="C160" s="48" t="s">
        <v>891</v>
      </c>
      <c r="D160" s="48" t="s">
        <v>892</v>
      </c>
      <c r="E160" s="48" t="s">
        <v>893</v>
      </c>
      <c r="F160" s="49" t="s">
        <v>894</v>
      </c>
      <c r="G160" s="49" t="s">
        <v>895</v>
      </c>
      <c r="H160" s="48" t="s">
        <v>490</v>
      </c>
      <c r="I160" s="49"/>
      <c r="J160" s="50" t="s">
        <v>392</v>
      </c>
      <c r="K160" s="50"/>
      <c r="L160" s="50"/>
      <c r="M160" s="38"/>
      <c r="N160" s="38"/>
    </row>
    <row r="161" ht="24" spans="1:14">
      <c r="A161" s="47">
        <v>157</v>
      </c>
      <c r="B161" s="47" t="s">
        <v>896</v>
      </c>
      <c r="C161" s="48" t="s">
        <v>897</v>
      </c>
      <c r="D161" s="49"/>
      <c r="E161" s="49"/>
      <c r="F161" s="49"/>
      <c r="G161" s="49"/>
      <c r="H161" s="48" t="s">
        <v>490</v>
      </c>
      <c r="I161" s="49"/>
      <c r="J161" s="50" t="s">
        <v>392</v>
      </c>
      <c r="K161" s="50"/>
      <c r="L161" s="50"/>
      <c r="M161" s="38"/>
      <c r="N161" s="38"/>
    </row>
    <row r="162" ht="36" spans="1:14">
      <c r="A162" s="47">
        <v>158</v>
      </c>
      <c r="B162" s="47" t="s">
        <v>898</v>
      </c>
      <c r="C162" s="48" t="s">
        <v>899</v>
      </c>
      <c r="D162" s="49"/>
      <c r="E162" s="49"/>
      <c r="F162" s="49"/>
      <c r="G162" s="49"/>
      <c r="H162" s="48" t="s">
        <v>490</v>
      </c>
      <c r="I162" s="49"/>
      <c r="J162" s="50" t="s">
        <v>392</v>
      </c>
      <c r="K162" s="50"/>
      <c r="L162" s="50"/>
      <c r="M162" s="38"/>
      <c r="N162" s="38"/>
    </row>
    <row r="163" ht="36" spans="1:14">
      <c r="A163" s="47">
        <v>159</v>
      </c>
      <c r="B163" s="47" t="s">
        <v>900</v>
      </c>
      <c r="C163" s="48" t="s">
        <v>901</v>
      </c>
      <c r="D163" s="48" t="s">
        <v>902</v>
      </c>
      <c r="E163" s="48" t="s">
        <v>903</v>
      </c>
      <c r="F163" s="49" t="s">
        <v>904</v>
      </c>
      <c r="G163" s="49" t="s">
        <v>905</v>
      </c>
      <c r="H163" s="48" t="s">
        <v>490</v>
      </c>
      <c r="I163" s="49"/>
      <c r="J163" s="50" t="s">
        <v>392</v>
      </c>
      <c r="K163" s="50"/>
      <c r="L163" s="50"/>
      <c r="M163" s="38"/>
      <c r="N163" s="38"/>
    </row>
    <row r="164" ht="36" spans="1:14">
      <c r="A164" s="47">
        <v>160</v>
      </c>
      <c r="B164" s="47" t="s">
        <v>906</v>
      </c>
      <c r="C164" s="48" t="s">
        <v>907</v>
      </c>
      <c r="D164" s="49"/>
      <c r="E164" s="49"/>
      <c r="F164" s="49"/>
      <c r="G164" s="49"/>
      <c r="H164" s="48" t="s">
        <v>490</v>
      </c>
      <c r="I164" s="48" t="s">
        <v>908</v>
      </c>
      <c r="J164" s="50" t="s">
        <v>392</v>
      </c>
      <c r="K164" s="50"/>
      <c r="L164" s="50"/>
      <c r="M164" s="38"/>
      <c r="N164" s="38"/>
    </row>
    <row r="165" ht="36" spans="1:14">
      <c r="A165" s="47">
        <v>161</v>
      </c>
      <c r="B165" s="47" t="s">
        <v>909</v>
      </c>
      <c r="C165" s="48" t="s">
        <v>910</v>
      </c>
      <c r="D165" s="49"/>
      <c r="E165" s="49"/>
      <c r="F165" s="49"/>
      <c r="G165" s="49"/>
      <c r="H165" s="48" t="s">
        <v>490</v>
      </c>
      <c r="I165" s="49"/>
      <c r="J165" s="50" t="s">
        <v>392</v>
      </c>
      <c r="K165" s="50"/>
      <c r="L165" s="50"/>
      <c r="M165" s="38"/>
      <c r="N165" s="38"/>
    </row>
    <row r="166" ht="36" spans="1:14">
      <c r="A166" s="47">
        <v>162</v>
      </c>
      <c r="B166" s="47" t="s">
        <v>911</v>
      </c>
      <c r="C166" s="48" t="s">
        <v>912</v>
      </c>
      <c r="D166" s="49"/>
      <c r="E166" s="49"/>
      <c r="F166" s="49"/>
      <c r="G166" s="49"/>
      <c r="H166" s="48" t="s">
        <v>490</v>
      </c>
      <c r="I166" s="49"/>
      <c r="J166" s="50" t="s">
        <v>392</v>
      </c>
      <c r="K166" s="50"/>
      <c r="L166" s="50"/>
      <c r="M166" s="38"/>
      <c r="N166" s="38"/>
    </row>
    <row r="167" ht="36" spans="1:14">
      <c r="A167" s="47">
        <v>163</v>
      </c>
      <c r="B167" s="47" t="s">
        <v>913</v>
      </c>
      <c r="C167" s="48" t="s">
        <v>914</v>
      </c>
      <c r="D167" s="49"/>
      <c r="E167" s="49"/>
      <c r="F167" s="49"/>
      <c r="G167" s="49"/>
      <c r="H167" s="48" t="s">
        <v>490</v>
      </c>
      <c r="I167" s="49"/>
      <c r="J167" s="50" t="s">
        <v>392</v>
      </c>
      <c r="K167" s="50"/>
      <c r="L167" s="50"/>
      <c r="M167" s="38"/>
      <c r="N167" s="38"/>
    </row>
    <row r="168" ht="36" spans="1:14">
      <c r="A168" s="47">
        <v>164</v>
      </c>
      <c r="B168" s="47" t="s">
        <v>915</v>
      </c>
      <c r="C168" s="48" t="s">
        <v>916</v>
      </c>
      <c r="D168" s="48" t="s">
        <v>917</v>
      </c>
      <c r="E168" s="48" t="s">
        <v>918</v>
      </c>
      <c r="F168" s="51"/>
      <c r="G168" s="49"/>
      <c r="H168" s="48" t="s">
        <v>490</v>
      </c>
      <c r="I168" s="49"/>
      <c r="J168" s="50" t="s">
        <v>392</v>
      </c>
      <c r="K168" s="50"/>
      <c r="L168" s="50"/>
      <c r="M168" s="38"/>
      <c r="N168" s="38"/>
    </row>
    <row r="169" ht="48" spans="1:14">
      <c r="A169" s="47">
        <v>165</v>
      </c>
      <c r="B169" s="47" t="s">
        <v>919</v>
      </c>
      <c r="C169" s="48" t="s">
        <v>920</v>
      </c>
      <c r="D169" s="48" t="s">
        <v>921</v>
      </c>
      <c r="E169" s="48" t="s">
        <v>922</v>
      </c>
      <c r="F169" s="49" t="s">
        <v>923</v>
      </c>
      <c r="G169" s="49"/>
      <c r="H169" s="48" t="s">
        <v>490</v>
      </c>
      <c r="I169" s="49"/>
      <c r="J169" s="50" t="s">
        <v>392</v>
      </c>
      <c r="K169" s="50"/>
      <c r="L169" s="50"/>
      <c r="M169" s="38"/>
      <c r="N169" s="38"/>
    </row>
    <row r="170" ht="36" spans="1:14">
      <c r="A170" s="47">
        <v>166</v>
      </c>
      <c r="B170" s="47" t="s">
        <v>924</v>
      </c>
      <c r="C170" s="48" t="s">
        <v>925</v>
      </c>
      <c r="D170" s="49"/>
      <c r="E170" s="49"/>
      <c r="F170" s="49"/>
      <c r="G170" s="49"/>
      <c r="H170" s="48" t="s">
        <v>490</v>
      </c>
      <c r="I170" s="49"/>
      <c r="J170" s="50" t="s">
        <v>392</v>
      </c>
      <c r="K170" s="50"/>
      <c r="L170" s="50"/>
      <c r="M170" s="38"/>
      <c r="N170" s="38"/>
    </row>
    <row r="171" ht="36" spans="1:14">
      <c r="A171" s="47">
        <v>167</v>
      </c>
      <c r="B171" s="47" t="s">
        <v>926</v>
      </c>
      <c r="C171" s="48" t="s">
        <v>927</v>
      </c>
      <c r="D171" s="49"/>
      <c r="E171" s="49"/>
      <c r="F171" s="49"/>
      <c r="G171" s="49"/>
      <c r="H171" s="48" t="s">
        <v>490</v>
      </c>
      <c r="I171" s="49"/>
      <c r="J171" s="50" t="s">
        <v>392</v>
      </c>
      <c r="K171" s="50"/>
      <c r="L171" s="50"/>
      <c r="M171" s="38"/>
      <c r="N171" s="38"/>
    </row>
    <row r="172" ht="36" spans="1:14">
      <c r="A172" s="47">
        <v>168</v>
      </c>
      <c r="B172" s="47" t="s">
        <v>928</v>
      </c>
      <c r="C172" s="48" t="s">
        <v>929</v>
      </c>
      <c r="D172" s="49"/>
      <c r="E172" s="49"/>
      <c r="F172" s="49"/>
      <c r="G172" s="49"/>
      <c r="H172" s="48" t="s">
        <v>490</v>
      </c>
      <c r="I172" s="49"/>
      <c r="J172" s="50" t="s">
        <v>392</v>
      </c>
      <c r="K172" s="50"/>
      <c r="L172" s="50"/>
      <c r="M172" s="38"/>
      <c r="N172" s="38"/>
    </row>
    <row r="173" ht="24" spans="1:14">
      <c r="A173" s="47">
        <v>169</v>
      </c>
      <c r="B173" s="47" t="s">
        <v>930</v>
      </c>
      <c r="C173" s="48" t="s">
        <v>931</v>
      </c>
      <c r="D173" s="48" t="s">
        <v>932</v>
      </c>
      <c r="E173" s="48" t="s">
        <v>794</v>
      </c>
      <c r="F173" s="49" t="s">
        <v>933</v>
      </c>
      <c r="G173" s="49"/>
      <c r="H173" s="48" t="s">
        <v>43</v>
      </c>
      <c r="I173" s="58"/>
      <c r="J173" s="50" t="s">
        <v>392</v>
      </c>
      <c r="K173" s="50"/>
      <c r="L173" s="50"/>
      <c r="M173" s="38"/>
      <c r="N173" s="38"/>
    </row>
    <row r="174" ht="24" spans="1:14">
      <c r="A174" s="47">
        <v>170</v>
      </c>
      <c r="B174" s="47" t="s">
        <v>934</v>
      </c>
      <c r="C174" s="48" t="s">
        <v>935</v>
      </c>
      <c r="D174" s="49"/>
      <c r="E174" s="49"/>
      <c r="F174" s="49"/>
      <c r="G174" s="49"/>
      <c r="H174" s="48" t="s">
        <v>43</v>
      </c>
      <c r="I174" s="58"/>
      <c r="J174" s="50" t="s">
        <v>392</v>
      </c>
      <c r="K174" s="50"/>
      <c r="L174" s="50"/>
      <c r="M174" s="38"/>
      <c r="N174" s="38"/>
    </row>
    <row r="175" ht="24" spans="1:14">
      <c r="A175" s="47">
        <v>171</v>
      </c>
      <c r="B175" s="47" t="s">
        <v>936</v>
      </c>
      <c r="C175" s="48" t="s">
        <v>937</v>
      </c>
      <c r="D175" s="48" t="s">
        <v>938</v>
      </c>
      <c r="E175" s="48" t="s">
        <v>794</v>
      </c>
      <c r="F175" s="49" t="s">
        <v>939</v>
      </c>
      <c r="G175" s="49"/>
      <c r="H175" s="48" t="s">
        <v>490</v>
      </c>
      <c r="I175" s="49"/>
      <c r="J175" s="50" t="s">
        <v>392</v>
      </c>
      <c r="K175" s="50"/>
      <c r="L175" s="50"/>
      <c r="M175" s="38"/>
      <c r="N175" s="38"/>
    </row>
    <row r="176" ht="24" spans="1:14">
      <c r="A176" s="47">
        <v>172</v>
      </c>
      <c r="B176" s="47" t="s">
        <v>940</v>
      </c>
      <c r="C176" s="48" t="s">
        <v>941</v>
      </c>
      <c r="D176" s="49"/>
      <c r="E176" s="49"/>
      <c r="F176" s="49"/>
      <c r="G176" s="49"/>
      <c r="H176" s="48" t="s">
        <v>490</v>
      </c>
      <c r="I176" s="48" t="s">
        <v>942</v>
      </c>
      <c r="J176" s="50" t="s">
        <v>392</v>
      </c>
      <c r="K176" s="50"/>
      <c r="L176" s="50"/>
      <c r="M176" s="38"/>
      <c r="N176" s="38"/>
    </row>
    <row r="177" ht="24" spans="1:14">
      <c r="A177" s="47">
        <v>173</v>
      </c>
      <c r="B177" s="47" t="s">
        <v>943</v>
      </c>
      <c r="C177" s="48" t="s">
        <v>944</v>
      </c>
      <c r="D177" s="48" t="s">
        <v>945</v>
      </c>
      <c r="E177" s="48" t="s">
        <v>946</v>
      </c>
      <c r="F177" s="49" t="s">
        <v>933</v>
      </c>
      <c r="G177" s="49"/>
      <c r="H177" s="48" t="s">
        <v>43</v>
      </c>
      <c r="I177" s="49"/>
      <c r="J177" s="50" t="s">
        <v>392</v>
      </c>
      <c r="K177" s="50"/>
      <c r="L177" s="50"/>
      <c r="M177" s="38"/>
      <c r="N177" s="38"/>
    </row>
    <row r="178" ht="24" spans="1:14">
      <c r="A178" s="47">
        <v>174</v>
      </c>
      <c r="B178" s="47" t="s">
        <v>947</v>
      </c>
      <c r="C178" s="48" t="s">
        <v>948</v>
      </c>
      <c r="D178" s="49"/>
      <c r="E178" s="49"/>
      <c r="F178" s="49"/>
      <c r="G178" s="49"/>
      <c r="H178" s="48" t="s">
        <v>43</v>
      </c>
      <c r="I178" s="49"/>
      <c r="J178" s="50" t="s">
        <v>392</v>
      </c>
      <c r="K178" s="50"/>
      <c r="L178" s="50"/>
      <c r="M178" s="38"/>
      <c r="N178" s="38"/>
    </row>
    <row r="179" ht="36" spans="1:14">
      <c r="A179" s="47">
        <v>175</v>
      </c>
      <c r="B179" s="47" t="s">
        <v>949</v>
      </c>
      <c r="C179" s="48" t="s">
        <v>950</v>
      </c>
      <c r="D179" s="48" t="s">
        <v>951</v>
      </c>
      <c r="E179" s="48" t="s">
        <v>794</v>
      </c>
      <c r="F179" s="54"/>
      <c r="G179" s="49"/>
      <c r="H179" s="48" t="s">
        <v>43</v>
      </c>
      <c r="I179" s="49"/>
      <c r="J179" s="50" t="s">
        <v>392</v>
      </c>
      <c r="K179" s="50"/>
      <c r="L179" s="50"/>
      <c r="M179" s="38"/>
      <c r="N179" s="38"/>
    </row>
    <row r="180" ht="36" spans="1:14">
      <c r="A180" s="47">
        <v>176</v>
      </c>
      <c r="B180" s="47" t="s">
        <v>952</v>
      </c>
      <c r="C180" s="48" t="s">
        <v>953</v>
      </c>
      <c r="D180" s="48" t="s">
        <v>954</v>
      </c>
      <c r="E180" s="48" t="s">
        <v>955</v>
      </c>
      <c r="F180" s="54"/>
      <c r="G180" s="49"/>
      <c r="H180" s="48" t="s">
        <v>43</v>
      </c>
      <c r="I180" s="49"/>
      <c r="J180" s="50" t="s">
        <v>392</v>
      </c>
      <c r="K180" s="50"/>
      <c r="L180" s="50"/>
      <c r="M180" s="38"/>
      <c r="N180" s="38"/>
    </row>
    <row r="181" ht="24" spans="1:14">
      <c r="A181" s="47">
        <v>177</v>
      </c>
      <c r="B181" s="47" t="s">
        <v>956</v>
      </c>
      <c r="C181" s="48" t="s">
        <v>957</v>
      </c>
      <c r="D181" s="48" t="s">
        <v>958</v>
      </c>
      <c r="E181" s="48" t="s">
        <v>794</v>
      </c>
      <c r="F181" s="49" t="s">
        <v>933</v>
      </c>
      <c r="G181" s="49"/>
      <c r="H181" s="48" t="s">
        <v>43</v>
      </c>
      <c r="I181" s="49"/>
      <c r="J181" s="50" t="s">
        <v>392</v>
      </c>
      <c r="K181" s="50"/>
      <c r="L181" s="50"/>
      <c r="M181" s="38"/>
      <c r="N181" s="38"/>
    </row>
    <row r="182" ht="24" spans="1:14">
      <c r="A182" s="47">
        <v>178</v>
      </c>
      <c r="B182" s="47" t="s">
        <v>959</v>
      </c>
      <c r="C182" s="48" t="s">
        <v>960</v>
      </c>
      <c r="D182" s="49"/>
      <c r="E182" s="49"/>
      <c r="F182" s="49"/>
      <c r="G182" s="49"/>
      <c r="H182" s="48" t="s">
        <v>43</v>
      </c>
      <c r="I182" s="49"/>
      <c r="J182" s="50" t="s">
        <v>392</v>
      </c>
      <c r="K182" s="50"/>
      <c r="L182" s="50"/>
      <c r="M182" s="38"/>
      <c r="N182" s="38"/>
    </row>
    <row r="183" ht="24" spans="1:14">
      <c r="A183" s="47">
        <v>179</v>
      </c>
      <c r="B183" s="47" t="s">
        <v>961</v>
      </c>
      <c r="C183" s="48" t="s">
        <v>962</v>
      </c>
      <c r="D183" s="48" t="s">
        <v>963</v>
      </c>
      <c r="E183" s="48" t="s">
        <v>964</v>
      </c>
      <c r="F183" s="49" t="s">
        <v>933</v>
      </c>
      <c r="G183" s="49"/>
      <c r="H183" s="48" t="s">
        <v>43</v>
      </c>
      <c r="I183" s="49"/>
      <c r="J183" s="50" t="s">
        <v>392</v>
      </c>
      <c r="K183" s="50"/>
      <c r="L183" s="50"/>
      <c r="M183" s="38"/>
      <c r="N183" s="38"/>
    </row>
    <row r="184" ht="24" spans="1:14">
      <c r="A184" s="47">
        <v>180</v>
      </c>
      <c r="B184" s="47" t="s">
        <v>965</v>
      </c>
      <c r="C184" s="48" t="s">
        <v>966</v>
      </c>
      <c r="D184" s="49"/>
      <c r="E184" s="49"/>
      <c r="F184" s="49"/>
      <c r="G184" s="49"/>
      <c r="H184" s="48" t="s">
        <v>43</v>
      </c>
      <c r="I184" s="49"/>
      <c r="J184" s="50" t="s">
        <v>392</v>
      </c>
      <c r="K184" s="50"/>
      <c r="L184" s="50"/>
      <c r="M184" s="38"/>
      <c r="N184" s="38"/>
    </row>
    <row r="185" ht="24" spans="1:14">
      <c r="A185" s="47">
        <v>181</v>
      </c>
      <c r="B185" s="47" t="s">
        <v>967</v>
      </c>
      <c r="C185" s="48" t="s">
        <v>968</v>
      </c>
      <c r="D185" s="48" t="s">
        <v>969</v>
      </c>
      <c r="E185" s="48" t="s">
        <v>465</v>
      </c>
      <c r="F185" s="54"/>
      <c r="G185" s="49" t="s">
        <v>970</v>
      </c>
      <c r="H185" s="48" t="s">
        <v>562</v>
      </c>
      <c r="I185" s="49"/>
      <c r="J185" s="50" t="s">
        <v>392</v>
      </c>
      <c r="K185" s="50"/>
      <c r="L185" s="50"/>
      <c r="M185" s="38"/>
      <c r="N185" s="38"/>
    </row>
    <row r="186" ht="24" spans="1:14">
      <c r="A186" s="47">
        <v>182</v>
      </c>
      <c r="B186" s="47" t="s">
        <v>971</v>
      </c>
      <c r="C186" s="48" t="s">
        <v>972</v>
      </c>
      <c r="D186" s="49"/>
      <c r="E186" s="49"/>
      <c r="F186" s="54"/>
      <c r="G186" s="49"/>
      <c r="H186" s="48" t="s">
        <v>562</v>
      </c>
      <c r="I186" s="49"/>
      <c r="J186" s="50" t="s">
        <v>392</v>
      </c>
      <c r="K186" s="50"/>
      <c r="L186" s="50"/>
      <c r="M186" s="38"/>
      <c r="N186" s="38"/>
    </row>
    <row r="187" ht="24" spans="1:14">
      <c r="A187" s="47">
        <v>183</v>
      </c>
      <c r="B187" s="47" t="s">
        <v>973</v>
      </c>
      <c r="C187" s="48" t="s">
        <v>974</v>
      </c>
      <c r="D187" s="48" t="s">
        <v>975</v>
      </c>
      <c r="E187" s="48" t="s">
        <v>465</v>
      </c>
      <c r="F187" s="54"/>
      <c r="G187" s="49" t="s">
        <v>976</v>
      </c>
      <c r="H187" s="48" t="s">
        <v>454</v>
      </c>
      <c r="I187" s="49"/>
      <c r="J187" s="50" t="s">
        <v>392</v>
      </c>
      <c r="K187" s="50"/>
      <c r="L187" s="50"/>
      <c r="M187" s="38"/>
      <c r="N187" s="38"/>
    </row>
    <row r="188" ht="36" spans="1:14">
      <c r="A188" s="47">
        <v>184</v>
      </c>
      <c r="B188" s="47" t="s">
        <v>977</v>
      </c>
      <c r="C188" s="48" t="s">
        <v>978</v>
      </c>
      <c r="D188" s="49"/>
      <c r="E188" s="49"/>
      <c r="F188" s="54"/>
      <c r="G188" s="49"/>
      <c r="H188" s="48" t="s">
        <v>454</v>
      </c>
      <c r="I188" s="49"/>
      <c r="J188" s="50" t="s">
        <v>392</v>
      </c>
      <c r="K188" s="50"/>
      <c r="L188" s="50"/>
      <c r="M188" s="38"/>
      <c r="N188" s="38"/>
    </row>
    <row r="189" ht="24" spans="1:14">
      <c r="A189" s="47">
        <v>185</v>
      </c>
      <c r="B189" s="47" t="s">
        <v>979</v>
      </c>
      <c r="C189" s="48" t="s">
        <v>980</v>
      </c>
      <c r="D189" s="48" t="s">
        <v>981</v>
      </c>
      <c r="E189" s="48" t="s">
        <v>982</v>
      </c>
      <c r="F189" s="49" t="s">
        <v>983</v>
      </c>
      <c r="G189" s="52"/>
      <c r="H189" s="48" t="s">
        <v>407</v>
      </c>
      <c r="I189" s="52"/>
      <c r="J189" s="50" t="s">
        <v>392</v>
      </c>
      <c r="K189" s="50"/>
      <c r="L189" s="50"/>
      <c r="M189" s="38"/>
      <c r="N189" s="38"/>
    </row>
    <row r="190" ht="24" spans="1:14">
      <c r="A190" s="47">
        <v>186</v>
      </c>
      <c r="B190" s="47" t="s">
        <v>984</v>
      </c>
      <c r="C190" s="48" t="s">
        <v>985</v>
      </c>
      <c r="D190" s="49"/>
      <c r="E190" s="49"/>
      <c r="F190" s="49"/>
      <c r="G190" s="52"/>
      <c r="H190" s="48" t="s">
        <v>407</v>
      </c>
      <c r="I190" s="52"/>
      <c r="J190" s="50" t="s">
        <v>392</v>
      </c>
      <c r="K190" s="50"/>
      <c r="L190" s="50"/>
      <c r="M190" s="38"/>
      <c r="N190" s="38"/>
    </row>
    <row r="191" ht="24" spans="1:14">
      <c r="A191" s="47">
        <v>187</v>
      </c>
      <c r="B191" s="47" t="s">
        <v>986</v>
      </c>
      <c r="C191" s="48" t="s">
        <v>987</v>
      </c>
      <c r="D191" s="48" t="s">
        <v>988</v>
      </c>
      <c r="E191" s="48" t="s">
        <v>989</v>
      </c>
      <c r="F191" s="49" t="s">
        <v>990</v>
      </c>
      <c r="G191" s="49"/>
      <c r="H191" s="48" t="s">
        <v>43</v>
      </c>
      <c r="I191" s="49"/>
      <c r="J191" s="50" t="s">
        <v>392</v>
      </c>
      <c r="K191" s="50"/>
      <c r="L191" s="50"/>
      <c r="M191" s="38"/>
      <c r="N191" s="38"/>
    </row>
    <row r="192" ht="24" spans="1:14">
      <c r="A192" s="47">
        <v>188</v>
      </c>
      <c r="B192" s="47" t="s">
        <v>991</v>
      </c>
      <c r="C192" s="48" t="s">
        <v>992</v>
      </c>
      <c r="D192" s="49"/>
      <c r="E192" s="49"/>
      <c r="F192" s="49"/>
      <c r="G192" s="49"/>
      <c r="H192" s="48" t="s">
        <v>43</v>
      </c>
      <c r="I192" s="49"/>
      <c r="J192" s="50" t="s">
        <v>392</v>
      </c>
      <c r="K192" s="50"/>
      <c r="L192" s="50"/>
      <c r="M192" s="38"/>
      <c r="N192" s="38"/>
    </row>
    <row r="193" ht="24" spans="1:14">
      <c r="A193" s="47">
        <v>189</v>
      </c>
      <c r="B193" s="47" t="s">
        <v>993</v>
      </c>
      <c r="C193" s="48" t="s">
        <v>994</v>
      </c>
      <c r="D193" s="49"/>
      <c r="E193" s="49"/>
      <c r="F193" s="49"/>
      <c r="G193" s="49"/>
      <c r="H193" s="48" t="s">
        <v>43</v>
      </c>
      <c r="I193" s="49"/>
      <c r="J193" s="50" t="s">
        <v>392</v>
      </c>
      <c r="K193" s="50"/>
      <c r="L193" s="50"/>
      <c r="M193" s="38"/>
      <c r="N193" s="38"/>
    </row>
    <row r="194" ht="24" spans="1:14">
      <c r="A194" s="47">
        <v>190</v>
      </c>
      <c r="B194" s="47" t="s">
        <v>995</v>
      </c>
      <c r="C194" s="48" t="s">
        <v>996</v>
      </c>
      <c r="D194" s="48" t="s">
        <v>997</v>
      </c>
      <c r="E194" s="48" t="s">
        <v>989</v>
      </c>
      <c r="F194" s="49" t="s">
        <v>998</v>
      </c>
      <c r="G194" s="49"/>
      <c r="H194" s="48" t="s">
        <v>43</v>
      </c>
      <c r="I194" s="49"/>
      <c r="J194" s="50" t="s">
        <v>392</v>
      </c>
      <c r="K194" s="50"/>
      <c r="L194" s="50"/>
      <c r="M194" s="38"/>
      <c r="N194" s="38"/>
    </row>
    <row r="195" ht="24" spans="1:14">
      <c r="A195" s="47">
        <v>191</v>
      </c>
      <c r="B195" s="47" t="s">
        <v>999</v>
      </c>
      <c r="C195" s="48" t="s">
        <v>1000</v>
      </c>
      <c r="D195" s="49"/>
      <c r="E195" s="49"/>
      <c r="F195" s="49"/>
      <c r="G195" s="49"/>
      <c r="H195" s="48" t="s">
        <v>43</v>
      </c>
      <c r="I195" s="49"/>
      <c r="J195" s="50" t="s">
        <v>392</v>
      </c>
      <c r="K195" s="50"/>
      <c r="L195" s="50"/>
      <c r="M195" s="38"/>
      <c r="N195" s="38"/>
    </row>
    <row r="196" ht="24" spans="1:14">
      <c r="A196" s="47">
        <v>192</v>
      </c>
      <c r="B196" s="47" t="s">
        <v>1001</v>
      </c>
      <c r="C196" s="48" t="s">
        <v>1002</v>
      </c>
      <c r="D196" s="49"/>
      <c r="E196" s="49"/>
      <c r="F196" s="49"/>
      <c r="G196" s="49"/>
      <c r="H196" s="48" t="s">
        <v>43</v>
      </c>
      <c r="I196" s="49"/>
      <c r="J196" s="50" t="s">
        <v>392</v>
      </c>
      <c r="K196" s="50"/>
      <c r="L196" s="50"/>
      <c r="M196" s="38"/>
      <c r="N196" s="38"/>
    </row>
    <row r="197" ht="24" spans="1:14">
      <c r="A197" s="47">
        <v>193</v>
      </c>
      <c r="B197" s="47" t="s">
        <v>1003</v>
      </c>
      <c r="C197" s="48" t="s">
        <v>1004</v>
      </c>
      <c r="D197" s="48" t="s">
        <v>1005</v>
      </c>
      <c r="E197" s="48" t="s">
        <v>989</v>
      </c>
      <c r="F197" s="49" t="s">
        <v>1006</v>
      </c>
      <c r="G197" s="49"/>
      <c r="H197" s="48" t="s">
        <v>43</v>
      </c>
      <c r="I197" s="49"/>
      <c r="J197" s="50" t="s">
        <v>392</v>
      </c>
      <c r="K197" s="50"/>
      <c r="L197" s="50"/>
      <c r="M197" s="38"/>
      <c r="N197" s="38"/>
    </row>
    <row r="198" ht="24" spans="1:14">
      <c r="A198" s="47">
        <v>194</v>
      </c>
      <c r="B198" s="47" t="s">
        <v>1007</v>
      </c>
      <c r="C198" s="48" t="s">
        <v>1008</v>
      </c>
      <c r="D198" s="49"/>
      <c r="E198" s="49"/>
      <c r="F198" s="49"/>
      <c r="G198" s="49"/>
      <c r="H198" s="48" t="s">
        <v>43</v>
      </c>
      <c r="I198" s="48" t="s">
        <v>1009</v>
      </c>
      <c r="J198" s="50" t="s">
        <v>392</v>
      </c>
      <c r="K198" s="50"/>
      <c r="L198" s="50"/>
      <c r="M198" s="38"/>
      <c r="N198" s="38"/>
    </row>
    <row r="199" ht="24" spans="1:14">
      <c r="A199" s="47">
        <v>195</v>
      </c>
      <c r="B199" s="47" t="s">
        <v>1010</v>
      </c>
      <c r="C199" s="48" t="s">
        <v>1011</v>
      </c>
      <c r="D199" s="48" t="s">
        <v>1012</v>
      </c>
      <c r="E199" s="48" t="s">
        <v>1013</v>
      </c>
      <c r="F199" s="51"/>
      <c r="G199" s="49" t="s">
        <v>1014</v>
      </c>
      <c r="H199" s="48" t="s">
        <v>43</v>
      </c>
      <c r="I199" s="49"/>
      <c r="J199" s="50" t="s">
        <v>392</v>
      </c>
      <c r="K199" s="50"/>
      <c r="L199" s="50"/>
      <c r="M199" s="38"/>
      <c r="N199" s="38"/>
    </row>
    <row r="200" ht="24" spans="1:14">
      <c r="A200" s="47">
        <v>196</v>
      </c>
      <c r="B200" s="47" t="s">
        <v>1015</v>
      </c>
      <c r="C200" s="48" t="s">
        <v>1016</v>
      </c>
      <c r="D200" s="49"/>
      <c r="E200" s="49"/>
      <c r="F200" s="51"/>
      <c r="G200" s="49"/>
      <c r="H200" s="48" t="s">
        <v>43</v>
      </c>
      <c r="I200" s="49"/>
      <c r="J200" s="50" t="s">
        <v>392</v>
      </c>
      <c r="K200" s="50"/>
      <c r="L200" s="50"/>
      <c r="M200" s="38"/>
      <c r="N200" s="38"/>
    </row>
    <row r="201" ht="36" spans="1:14">
      <c r="A201" s="47">
        <v>197</v>
      </c>
      <c r="B201" s="47" t="s">
        <v>1017</v>
      </c>
      <c r="C201" s="48" t="s">
        <v>1018</v>
      </c>
      <c r="D201" s="48" t="s">
        <v>1019</v>
      </c>
      <c r="E201" s="48" t="s">
        <v>778</v>
      </c>
      <c r="F201" s="54"/>
      <c r="G201" s="49"/>
      <c r="H201" s="48" t="s">
        <v>43</v>
      </c>
      <c r="I201" s="49"/>
      <c r="J201" s="50" t="s">
        <v>392</v>
      </c>
      <c r="K201" s="50"/>
      <c r="L201" s="50"/>
      <c r="M201" s="38"/>
      <c r="N201" s="38"/>
    </row>
    <row r="202" ht="36" spans="1:14">
      <c r="A202" s="47">
        <v>198</v>
      </c>
      <c r="B202" s="47" t="s">
        <v>1020</v>
      </c>
      <c r="C202" s="48" t="s">
        <v>1021</v>
      </c>
      <c r="D202" s="48" t="s">
        <v>1022</v>
      </c>
      <c r="E202" s="48" t="s">
        <v>778</v>
      </c>
      <c r="F202" s="54"/>
      <c r="G202" s="49"/>
      <c r="H202" s="48" t="s">
        <v>43</v>
      </c>
      <c r="I202" s="49"/>
      <c r="J202" s="50" t="s">
        <v>392</v>
      </c>
      <c r="K202" s="50"/>
      <c r="L202" s="50"/>
      <c r="M202" s="38"/>
      <c r="N202" s="38"/>
    </row>
    <row r="203" ht="36" spans="1:14">
      <c r="A203" s="47">
        <v>199</v>
      </c>
      <c r="B203" s="47" t="s">
        <v>1023</v>
      </c>
      <c r="C203" s="48" t="s">
        <v>1024</v>
      </c>
      <c r="D203" s="48" t="s">
        <v>1025</v>
      </c>
      <c r="E203" s="48" t="s">
        <v>778</v>
      </c>
      <c r="F203" s="54"/>
      <c r="G203" s="49"/>
      <c r="H203" s="48" t="s">
        <v>490</v>
      </c>
      <c r="I203" s="49"/>
      <c r="J203" s="50" t="s">
        <v>392</v>
      </c>
      <c r="K203" s="50"/>
      <c r="L203" s="50"/>
      <c r="M203" s="38"/>
      <c r="N203" s="38"/>
    </row>
    <row r="204" ht="36" spans="1:14">
      <c r="A204" s="47">
        <v>200</v>
      </c>
      <c r="B204" s="47" t="s">
        <v>1026</v>
      </c>
      <c r="C204" s="48" t="s">
        <v>1027</v>
      </c>
      <c r="D204" s="48" t="s">
        <v>1028</v>
      </c>
      <c r="E204" s="48" t="s">
        <v>778</v>
      </c>
      <c r="F204" s="54"/>
      <c r="G204" s="49"/>
      <c r="H204" s="48" t="s">
        <v>43</v>
      </c>
      <c r="I204" s="49"/>
      <c r="J204" s="50" t="s">
        <v>392</v>
      </c>
      <c r="K204" s="50"/>
      <c r="L204" s="50"/>
      <c r="M204" s="38"/>
      <c r="N204" s="38"/>
    </row>
    <row r="205" ht="36" spans="1:14">
      <c r="A205" s="47">
        <v>201</v>
      </c>
      <c r="B205" s="47" t="s">
        <v>1029</v>
      </c>
      <c r="C205" s="48" t="s">
        <v>1030</v>
      </c>
      <c r="D205" s="48" t="s">
        <v>1031</v>
      </c>
      <c r="E205" s="48" t="s">
        <v>778</v>
      </c>
      <c r="F205" s="54"/>
      <c r="G205" s="49"/>
      <c r="H205" s="48" t="s">
        <v>43</v>
      </c>
      <c r="I205" s="49"/>
      <c r="J205" s="50" t="s">
        <v>392</v>
      </c>
      <c r="K205" s="50"/>
      <c r="L205" s="50"/>
      <c r="M205" s="38"/>
      <c r="N205" s="38"/>
    </row>
    <row r="206" ht="24" spans="1:14">
      <c r="A206" s="47">
        <v>202</v>
      </c>
      <c r="B206" s="47" t="s">
        <v>1032</v>
      </c>
      <c r="C206" s="48" t="s">
        <v>1033</v>
      </c>
      <c r="D206" s="48" t="s">
        <v>1034</v>
      </c>
      <c r="E206" s="48" t="s">
        <v>1035</v>
      </c>
      <c r="F206" s="49"/>
      <c r="G206" s="52"/>
      <c r="H206" s="48" t="s">
        <v>43</v>
      </c>
      <c r="I206" s="48" t="s">
        <v>1036</v>
      </c>
      <c r="J206" s="50" t="s">
        <v>392</v>
      </c>
      <c r="K206" s="50"/>
      <c r="L206" s="50"/>
      <c r="M206" s="38"/>
      <c r="N206" s="38"/>
    </row>
    <row r="207" ht="188" customHeight="1" spans="1:14">
      <c r="A207" s="59" t="s">
        <v>1037</v>
      </c>
      <c r="B207" s="60"/>
      <c r="C207" s="60"/>
      <c r="D207" s="60"/>
      <c r="E207" s="60"/>
      <c r="F207" s="60"/>
      <c r="G207" s="60"/>
      <c r="H207" s="60"/>
      <c r="I207" s="60"/>
      <c r="J207" s="60"/>
      <c r="K207" s="60"/>
      <c r="L207" s="61"/>
      <c r="M207" s="38"/>
      <c r="N207" s="38"/>
    </row>
    <row r="208" spans="1:14">
      <c r="A208" s="62"/>
      <c r="B208" s="63"/>
      <c r="C208" s="63"/>
      <c r="D208" s="63"/>
      <c r="E208" s="63"/>
      <c r="F208" s="63"/>
      <c r="G208" s="63"/>
      <c r="H208" s="63"/>
      <c r="I208" s="63"/>
      <c r="J208" s="63"/>
      <c r="K208" s="63"/>
      <c r="L208" s="63"/>
    </row>
    <row r="209" ht="256" customHeight="1" spans="1:12">
      <c r="A209" s="62"/>
      <c r="B209" s="63"/>
      <c r="C209" s="63"/>
      <c r="D209" s="63"/>
      <c r="E209" s="63"/>
      <c r="F209" s="63"/>
      <c r="G209" s="63"/>
      <c r="H209" s="63"/>
      <c r="I209" s="63"/>
      <c r="J209" s="63"/>
      <c r="K209" s="63"/>
      <c r="L209" s="63"/>
    </row>
  </sheetData>
  <mergeCells count="342">
    <mergeCell ref="A1:C1"/>
    <mergeCell ref="M1:N1"/>
    <mergeCell ref="A2:L2"/>
    <mergeCell ref="J4:L4"/>
    <mergeCell ref="J5:L5"/>
    <mergeCell ref="J6:L6"/>
    <mergeCell ref="J7:L7"/>
    <mergeCell ref="J8:L8"/>
    <mergeCell ref="J9:L9"/>
    <mergeCell ref="J10:L10"/>
    <mergeCell ref="J11:L11"/>
    <mergeCell ref="J12:L12"/>
    <mergeCell ref="J13:L13"/>
    <mergeCell ref="J14:L14"/>
    <mergeCell ref="J15:L15"/>
    <mergeCell ref="J16:L16"/>
    <mergeCell ref="J17:L17"/>
    <mergeCell ref="J18:L18"/>
    <mergeCell ref="J19:L19"/>
    <mergeCell ref="J20:L20"/>
    <mergeCell ref="J21:L21"/>
    <mergeCell ref="J22:L22"/>
    <mergeCell ref="J23:L23"/>
    <mergeCell ref="J24:L24"/>
    <mergeCell ref="J25:L25"/>
    <mergeCell ref="J26:L26"/>
    <mergeCell ref="J27:L27"/>
    <mergeCell ref="J28:L28"/>
    <mergeCell ref="J29:L29"/>
    <mergeCell ref="J30:L30"/>
    <mergeCell ref="J31:L31"/>
    <mergeCell ref="J32:L32"/>
    <mergeCell ref="J33:L33"/>
    <mergeCell ref="J34:L34"/>
    <mergeCell ref="J35:L35"/>
    <mergeCell ref="J36:L36"/>
    <mergeCell ref="J37:L37"/>
    <mergeCell ref="J38:L38"/>
    <mergeCell ref="J39:L39"/>
    <mergeCell ref="J40:L40"/>
    <mergeCell ref="J41:L41"/>
    <mergeCell ref="J42:L42"/>
    <mergeCell ref="J43:L43"/>
    <mergeCell ref="J44:L44"/>
    <mergeCell ref="J45:L45"/>
    <mergeCell ref="J46:L46"/>
    <mergeCell ref="J47:L47"/>
    <mergeCell ref="J48:L48"/>
    <mergeCell ref="J49:L49"/>
    <mergeCell ref="J50:L50"/>
    <mergeCell ref="J51:L51"/>
    <mergeCell ref="J52:L52"/>
    <mergeCell ref="J53:L53"/>
    <mergeCell ref="J54:L54"/>
    <mergeCell ref="J55:L55"/>
    <mergeCell ref="J56:L56"/>
    <mergeCell ref="J57:L57"/>
    <mergeCell ref="J58:L58"/>
    <mergeCell ref="J59:L59"/>
    <mergeCell ref="J60:L60"/>
    <mergeCell ref="J61:L61"/>
    <mergeCell ref="J62:L62"/>
    <mergeCell ref="J63:L63"/>
    <mergeCell ref="J64:L64"/>
    <mergeCell ref="J65:L65"/>
    <mergeCell ref="J66:L66"/>
    <mergeCell ref="J67:L67"/>
    <mergeCell ref="J68:L68"/>
    <mergeCell ref="J69:L69"/>
    <mergeCell ref="J70:L70"/>
    <mergeCell ref="J71:L71"/>
    <mergeCell ref="J72:L72"/>
    <mergeCell ref="J73:L73"/>
    <mergeCell ref="J74:L74"/>
    <mergeCell ref="J75:L75"/>
    <mergeCell ref="J76:L76"/>
    <mergeCell ref="J77:L77"/>
    <mergeCell ref="J78:L78"/>
    <mergeCell ref="J79:L79"/>
    <mergeCell ref="J80:L80"/>
    <mergeCell ref="J81:L81"/>
    <mergeCell ref="J82:L82"/>
    <mergeCell ref="J83:L83"/>
    <mergeCell ref="J84:L84"/>
    <mergeCell ref="J85:L85"/>
    <mergeCell ref="J86:L86"/>
    <mergeCell ref="J87:L87"/>
    <mergeCell ref="J88:L88"/>
    <mergeCell ref="J89:L89"/>
    <mergeCell ref="J90:L90"/>
    <mergeCell ref="J91:L91"/>
    <mergeCell ref="J92:L92"/>
    <mergeCell ref="J93:L93"/>
    <mergeCell ref="J94:L94"/>
    <mergeCell ref="J95:L95"/>
    <mergeCell ref="J96:L96"/>
    <mergeCell ref="J97:L97"/>
    <mergeCell ref="J98:L98"/>
    <mergeCell ref="J99:L99"/>
    <mergeCell ref="J100:L100"/>
    <mergeCell ref="J101:L101"/>
    <mergeCell ref="J102:L102"/>
    <mergeCell ref="J103:L103"/>
    <mergeCell ref="J104:L104"/>
    <mergeCell ref="J105:L105"/>
    <mergeCell ref="J106:L106"/>
    <mergeCell ref="J107:L107"/>
    <mergeCell ref="J108:L108"/>
    <mergeCell ref="J109:L109"/>
    <mergeCell ref="J110:L110"/>
    <mergeCell ref="J111:L111"/>
    <mergeCell ref="J112:L112"/>
    <mergeCell ref="J113:L113"/>
    <mergeCell ref="J114:L114"/>
    <mergeCell ref="J115:L115"/>
    <mergeCell ref="J116:L116"/>
    <mergeCell ref="J117:L117"/>
    <mergeCell ref="J118:L118"/>
    <mergeCell ref="J119:L119"/>
    <mergeCell ref="J120:L120"/>
    <mergeCell ref="J121:L121"/>
    <mergeCell ref="J122:L122"/>
    <mergeCell ref="J123:L123"/>
    <mergeCell ref="J124:L124"/>
    <mergeCell ref="J125:L125"/>
    <mergeCell ref="J126:L126"/>
    <mergeCell ref="J127:L127"/>
    <mergeCell ref="J128:L128"/>
    <mergeCell ref="J129:L129"/>
    <mergeCell ref="J130:L130"/>
    <mergeCell ref="J131:L131"/>
    <mergeCell ref="J132:L132"/>
    <mergeCell ref="J133:L133"/>
    <mergeCell ref="J134:L134"/>
    <mergeCell ref="J135:L135"/>
    <mergeCell ref="J136:L136"/>
    <mergeCell ref="J137:L137"/>
    <mergeCell ref="J138:L138"/>
    <mergeCell ref="J139:L139"/>
    <mergeCell ref="J140:L140"/>
    <mergeCell ref="J141:L141"/>
    <mergeCell ref="J142:L142"/>
    <mergeCell ref="J143:L143"/>
    <mergeCell ref="J144:L144"/>
    <mergeCell ref="J145:L145"/>
    <mergeCell ref="J146:L146"/>
    <mergeCell ref="J147:L147"/>
    <mergeCell ref="J148:L148"/>
    <mergeCell ref="J149:L149"/>
    <mergeCell ref="J150:L150"/>
    <mergeCell ref="J151:L151"/>
    <mergeCell ref="J152:L152"/>
    <mergeCell ref="J153:L153"/>
    <mergeCell ref="J154:L154"/>
    <mergeCell ref="J155:L155"/>
    <mergeCell ref="J156:L156"/>
    <mergeCell ref="J157:L157"/>
    <mergeCell ref="J158:L158"/>
    <mergeCell ref="J159:L159"/>
    <mergeCell ref="J160:L160"/>
    <mergeCell ref="J161:L161"/>
    <mergeCell ref="J162:L162"/>
    <mergeCell ref="J163:L163"/>
    <mergeCell ref="J164:L164"/>
    <mergeCell ref="J165:L165"/>
    <mergeCell ref="J166:L166"/>
    <mergeCell ref="J167:L167"/>
    <mergeCell ref="J168:L168"/>
    <mergeCell ref="J169:L169"/>
    <mergeCell ref="J170:L170"/>
    <mergeCell ref="J171:L171"/>
    <mergeCell ref="J172:L172"/>
    <mergeCell ref="J173:L173"/>
    <mergeCell ref="J174:L174"/>
    <mergeCell ref="J175:L175"/>
    <mergeCell ref="J176:L176"/>
    <mergeCell ref="J177:L177"/>
    <mergeCell ref="J178:L178"/>
    <mergeCell ref="J179:L179"/>
    <mergeCell ref="J180:L180"/>
    <mergeCell ref="J181:L181"/>
    <mergeCell ref="J182:L182"/>
    <mergeCell ref="J183:L183"/>
    <mergeCell ref="J184:L184"/>
    <mergeCell ref="J185:L185"/>
    <mergeCell ref="J186:L186"/>
    <mergeCell ref="J187:L187"/>
    <mergeCell ref="J188:L188"/>
    <mergeCell ref="J189:L189"/>
    <mergeCell ref="J190:L190"/>
    <mergeCell ref="J191:L191"/>
    <mergeCell ref="J192:L192"/>
    <mergeCell ref="J193:L193"/>
    <mergeCell ref="J194:L194"/>
    <mergeCell ref="J195:L195"/>
    <mergeCell ref="J196:L196"/>
    <mergeCell ref="J197:L197"/>
    <mergeCell ref="J198:L198"/>
    <mergeCell ref="J199:L199"/>
    <mergeCell ref="J200:L200"/>
    <mergeCell ref="J201:L201"/>
    <mergeCell ref="J202:L202"/>
    <mergeCell ref="J203:L203"/>
    <mergeCell ref="J204:L204"/>
    <mergeCell ref="J205:L205"/>
    <mergeCell ref="J206:L206"/>
    <mergeCell ref="A207:L207"/>
    <mergeCell ref="A3:A4"/>
    <mergeCell ref="B3:B4"/>
    <mergeCell ref="C3:C4"/>
    <mergeCell ref="D3:D4"/>
    <mergeCell ref="D16:D17"/>
    <mergeCell ref="D20:D23"/>
    <mergeCell ref="D31:D36"/>
    <mergeCell ref="D38:D41"/>
    <mergeCell ref="D46:D48"/>
    <mergeCell ref="D50:D52"/>
    <mergeCell ref="D55:D56"/>
    <mergeCell ref="D58:D59"/>
    <mergeCell ref="D60:D61"/>
    <mergeCell ref="D62:D64"/>
    <mergeCell ref="D65:D66"/>
    <mergeCell ref="D67:D70"/>
    <mergeCell ref="D71:D73"/>
    <mergeCell ref="D76:D77"/>
    <mergeCell ref="D78:D79"/>
    <mergeCell ref="D80:D83"/>
    <mergeCell ref="D84:D85"/>
    <mergeCell ref="D86:D88"/>
    <mergeCell ref="D89:D91"/>
    <mergeCell ref="D92:D93"/>
    <mergeCell ref="D94:D97"/>
    <mergeCell ref="D98:D101"/>
    <mergeCell ref="D104:D105"/>
    <mergeCell ref="D106:D109"/>
    <mergeCell ref="D110:D111"/>
    <mergeCell ref="D112:D113"/>
    <mergeCell ref="D114:D115"/>
    <mergeCell ref="D116:D117"/>
    <mergeCell ref="D120:D121"/>
    <mergeCell ref="D122:D124"/>
    <mergeCell ref="D125:D126"/>
    <mergeCell ref="D127:D129"/>
    <mergeCell ref="D130:D132"/>
    <mergeCell ref="D133:D135"/>
    <mergeCell ref="D136:D137"/>
    <mergeCell ref="D139:D140"/>
    <mergeCell ref="D141:D142"/>
    <mergeCell ref="D143:D145"/>
    <mergeCell ref="D146:D148"/>
    <mergeCell ref="D149:D150"/>
    <mergeCell ref="D153:D155"/>
    <mergeCell ref="D156:D159"/>
    <mergeCell ref="D160:D162"/>
    <mergeCell ref="D163:D167"/>
    <mergeCell ref="D169:D172"/>
    <mergeCell ref="D173:D174"/>
    <mergeCell ref="D175:D176"/>
    <mergeCell ref="D177:D178"/>
    <mergeCell ref="D181:D182"/>
    <mergeCell ref="D183:D184"/>
    <mergeCell ref="D185:D186"/>
    <mergeCell ref="D187:D188"/>
    <mergeCell ref="D189:D190"/>
    <mergeCell ref="D191:D193"/>
    <mergeCell ref="D194:D196"/>
    <mergeCell ref="D197:D198"/>
    <mergeCell ref="D199:D200"/>
    <mergeCell ref="E3:E4"/>
    <mergeCell ref="E16:E17"/>
    <mergeCell ref="E20:E23"/>
    <mergeCell ref="E31:E36"/>
    <mergeCell ref="E38:E41"/>
    <mergeCell ref="E46:E48"/>
    <mergeCell ref="E50:E52"/>
    <mergeCell ref="E55:E56"/>
    <mergeCell ref="E58:E59"/>
    <mergeCell ref="E60:E61"/>
    <mergeCell ref="E62:E64"/>
    <mergeCell ref="E65:E66"/>
    <mergeCell ref="E67:E70"/>
    <mergeCell ref="E71:E73"/>
    <mergeCell ref="E76:E77"/>
    <mergeCell ref="E78:E79"/>
    <mergeCell ref="E80:E83"/>
    <mergeCell ref="E84:E85"/>
    <mergeCell ref="E86:E88"/>
    <mergeCell ref="E89:E91"/>
    <mergeCell ref="E92:E93"/>
    <mergeCell ref="E94:E97"/>
    <mergeCell ref="E98:E101"/>
    <mergeCell ref="E104:E105"/>
    <mergeCell ref="E106:E109"/>
    <mergeCell ref="E110:E111"/>
    <mergeCell ref="E112:E113"/>
    <mergeCell ref="E114:E115"/>
    <mergeCell ref="E116:E117"/>
    <mergeCell ref="E120:E121"/>
    <mergeCell ref="E122:E124"/>
    <mergeCell ref="E125:E126"/>
    <mergeCell ref="E127:E129"/>
    <mergeCell ref="E130:E132"/>
    <mergeCell ref="E133:E135"/>
    <mergeCell ref="E136:E137"/>
    <mergeCell ref="E139:E140"/>
    <mergeCell ref="E141:E142"/>
    <mergeCell ref="E143:E145"/>
    <mergeCell ref="E146:E148"/>
    <mergeCell ref="E149:E150"/>
    <mergeCell ref="E153:E155"/>
    <mergeCell ref="E156:E159"/>
    <mergeCell ref="E160:E162"/>
    <mergeCell ref="E163:E167"/>
    <mergeCell ref="E169:E172"/>
    <mergeCell ref="E173:E174"/>
    <mergeCell ref="E175:E176"/>
    <mergeCell ref="E177:E178"/>
    <mergeCell ref="E181:E182"/>
    <mergeCell ref="E183:E184"/>
    <mergeCell ref="E185:E186"/>
    <mergeCell ref="E187:E188"/>
    <mergeCell ref="E189:E190"/>
    <mergeCell ref="E191:E193"/>
    <mergeCell ref="E194:E196"/>
    <mergeCell ref="E197:E198"/>
    <mergeCell ref="E199:E200"/>
    <mergeCell ref="F3:F4"/>
    <mergeCell ref="G3:G4"/>
    <mergeCell ref="H3:H4"/>
    <mergeCell ref="I3:I4"/>
    <mergeCell ref="I16:I17"/>
    <mergeCell ref="I20:I23"/>
    <mergeCell ref="I46:I48"/>
    <mergeCell ref="I55:I56"/>
    <mergeCell ref="I58:I59"/>
    <mergeCell ref="I60:I61"/>
    <mergeCell ref="I80:I83"/>
    <mergeCell ref="I110:I111"/>
    <mergeCell ref="I114:I115"/>
    <mergeCell ref="I116:I117"/>
    <mergeCell ref="I120:I121"/>
    <mergeCell ref="A208:L209"/>
  </mergeCells>
  <dataValidations count="1">
    <dataValidation type="list" allowBlank="1" showInputMessage="1" showErrorMessage="1" sqref="M1:N1">
      <formula1>"长沙市,永州市,益阳市,湘西州,娄底市,怀化市,衡阳市,郴州市,常德市,邵阳市,湘潭市,岳阳市,张家界市,株洲市,湖南省,验算"</formula1>
    </dataValidation>
  </dataValidations>
  <pageMargins left="0.357638888888889" right="0.161111111111111" top="0.708333333333333" bottom="0.432638888888889" header="0.511805555555556" footer="0.354166666666667"/>
  <pageSetup paperSize="9" scale="83" fitToHeight="0" orientation="landscape" horizontalDpi="600"/>
  <headerFooter alignWithMargins="0" scaleWithDoc="0">
    <oddFooter>&amp;C第 &amp;P 页，共 &amp;N 页</oddFooter>
  </headerFooter>
  <rowBreaks count="2" manualBreakCount="2">
    <brk id="20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E10" sqref="E10:E11"/>
    </sheetView>
  </sheetViews>
  <sheetFormatPr defaultColWidth="9" defaultRowHeight="15.75"/>
  <cols>
    <col min="1" max="1" width="6" style="15" customWidth="1"/>
    <col min="2" max="2" width="9" style="15"/>
    <col min="3" max="4" width="13" style="15" customWidth="1"/>
    <col min="5" max="5" width="13.8" style="15" customWidth="1"/>
    <col min="6" max="6" width="15.5" style="15" customWidth="1"/>
    <col min="7" max="7" width="19.0833333333333" style="15" customWidth="1"/>
    <col min="8" max="8" width="9" style="15"/>
    <col min="9" max="9" width="6" style="15" customWidth="1"/>
    <col min="10" max="10" width="11.3" style="15" customWidth="1"/>
    <col min="11" max="14" width="8.7" style="15" customWidth="1"/>
    <col min="15" max="16384" width="9" style="15"/>
  </cols>
  <sheetData>
    <row r="1" s="14" customFormat="1" spans="1:14">
      <c r="A1" s="16" t="s">
        <v>1038</v>
      </c>
      <c r="B1" s="16"/>
      <c r="C1" s="17"/>
      <c r="D1" s="17"/>
      <c r="E1" s="17"/>
      <c r="F1" s="17"/>
      <c r="G1" s="17"/>
      <c r="H1" s="17"/>
      <c r="I1" s="17"/>
      <c r="J1" s="2"/>
      <c r="K1" s="3"/>
      <c r="L1" s="18"/>
      <c r="M1" s="18"/>
      <c r="N1" s="18"/>
    </row>
    <row r="2" s="14" customFormat="1" ht="20.25" spans="1:14">
      <c r="A2" s="19" t="s">
        <v>1039</v>
      </c>
      <c r="B2" s="19"/>
      <c r="C2" s="19"/>
      <c r="D2" s="19"/>
      <c r="E2" s="19"/>
      <c r="F2" s="19"/>
      <c r="G2" s="19"/>
      <c r="H2" s="19"/>
      <c r="I2" s="19"/>
      <c r="J2" s="19"/>
      <c r="K2" s="19"/>
      <c r="L2" s="19"/>
      <c r="M2" s="19"/>
      <c r="N2" s="19"/>
    </row>
    <row r="3" s="14" customFormat="1" ht="31.5" spans="1:14">
      <c r="A3" s="20" t="s">
        <v>2</v>
      </c>
      <c r="B3" s="21" t="s">
        <v>81</v>
      </c>
      <c r="C3" s="22" t="s">
        <v>82</v>
      </c>
      <c r="D3" s="21" t="s">
        <v>83</v>
      </c>
      <c r="E3" s="23" t="s">
        <v>84</v>
      </c>
      <c r="F3" s="21" t="s">
        <v>85</v>
      </c>
      <c r="G3" s="21" t="s">
        <v>86</v>
      </c>
      <c r="H3" s="21" t="s">
        <v>87</v>
      </c>
      <c r="I3" s="24" t="s">
        <v>88</v>
      </c>
      <c r="J3" s="21" t="s">
        <v>10</v>
      </c>
      <c r="K3" s="25" t="s">
        <v>1040</v>
      </c>
      <c r="L3" s="25" t="s">
        <v>1041</v>
      </c>
      <c r="M3" s="25" t="s">
        <v>1042</v>
      </c>
      <c r="N3" s="25" t="s">
        <v>1043</v>
      </c>
    </row>
    <row r="4" s="15" customFormat="1" ht="24" spans="1:14">
      <c r="A4" s="26">
        <v>1</v>
      </c>
      <c r="B4" s="27" t="s">
        <v>99</v>
      </c>
      <c r="C4" s="28" t="s">
        <v>1044</v>
      </c>
      <c r="D4" s="29" t="s">
        <v>1045</v>
      </c>
      <c r="E4" s="30">
        <v>311400018</v>
      </c>
      <c r="F4" s="29" t="s">
        <v>1045</v>
      </c>
      <c r="G4" s="30"/>
      <c r="H4" s="30"/>
      <c r="I4" s="27" t="s">
        <v>1046</v>
      </c>
      <c r="J4" s="29" t="s">
        <v>1047</v>
      </c>
      <c r="K4" s="31">
        <v>18</v>
      </c>
      <c r="L4" s="31">
        <v>15</v>
      </c>
      <c r="M4" s="31">
        <v>14</v>
      </c>
      <c r="N4" s="31">
        <v>11</v>
      </c>
    </row>
    <row r="5" s="15" customFormat="1" spans="1:14">
      <c r="A5" s="26">
        <v>2</v>
      </c>
      <c r="B5" s="27" t="s">
        <v>99</v>
      </c>
      <c r="C5" s="28" t="s">
        <v>1048</v>
      </c>
      <c r="D5" s="29" t="s">
        <v>1049</v>
      </c>
      <c r="E5" s="30">
        <v>311400024</v>
      </c>
      <c r="F5" s="29" t="s">
        <v>1049</v>
      </c>
      <c r="G5" s="29" t="s">
        <v>1050</v>
      </c>
      <c r="H5" s="30"/>
      <c r="I5" s="29" t="s">
        <v>43</v>
      </c>
      <c r="J5" s="30"/>
      <c r="K5" s="31">
        <v>86</v>
      </c>
      <c r="L5" s="31">
        <v>74</v>
      </c>
      <c r="M5" s="31">
        <v>67</v>
      </c>
      <c r="N5" s="31">
        <v>54</v>
      </c>
    </row>
    <row r="6" s="15" customFormat="1" ht="24" spans="1:14">
      <c r="A6" s="26">
        <v>3</v>
      </c>
      <c r="B6" s="27" t="s">
        <v>99</v>
      </c>
      <c r="C6" s="28" t="s">
        <v>1051</v>
      </c>
      <c r="D6" s="29" t="s">
        <v>1052</v>
      </c>
      <c r="E6" s="30">
        <v>311400034</v>
      </c>
      <c r="F6" s="29" t="s">
        <v>1052</v>
      </c>
      <c r="G6" s="30"/>
      <c r="H6" s="30"/>
      <c r="I6" s="29" t="s">
        <v>1053</v>
      </c>
      <c r="J6" s="30"/>
      <c r="K6" s="31">
        <v>12</v>
      </c>
      <c r="L6" s="31">
        <v>10</v>
      </c>
      <c r="M6" s="31">
        <v>9</v>
      </c>
      <c r="N6" s="31">
        <v>7</v>
      </c>
    </row>
    <row r="7" s="15" customFormat="1" ht="24" spans="1:14">
      <c r="A7" s="26">
        <v>4</v>
      </c>
      <c r="B7" s="27" t="s">
        <v>99</v>
      </c>
      <c r="C7" s="28" t="s">
        <v>1054</v>
      </c>
      <c r="D7" s="29" t="s">
        <v>1055</v>
      </c>
      <c r="E7" s="30">
        <v>311400035</v>
      </c>
      <c r="F7" s="29" t="s">
        <v>1055</v>
      </c>
      <c r="G7" s="30"/>
      <c r="H7" s="30"/>
      <c r="I7" s="29" t="s">
        <v>1053</v>
      </c>
      <c r="J7" s="30"/>
      <c r="K7" s="31">
        <v>12</v>
      </c>
      <c r="L7" s="31">
        <v>10</v>
      </c>
      <c r="M7" s="31">
        <v>9</v>
      </c>
      <c r="N7" s="31">
        <v>7</v>
      </c>
    </row>
    <row r="8" s="15" customFormat="1" spans="1:14">
      <c r="A8" s="26">
        <v>5</v>
      </c>
      <c r="B8" s="27" t="s">
        <v>99</v>
      </c>
      <c r="C8" s="28" t="s">
        <v>1056</v>
      </c>
      <c r="D8" s="29" t="s">
        <v>1057</v>
      </c>
      <c r="E8" s="30">
        <v>311400038</v>
      </c>
      <c r="F8" s="29" t="s">
        <v>1057</v>
      </c>
      <c r="G8" s="30"/>
      <c r="H8" s="30"/>
      <c r="I8" s="29" t="s">
        <v>490</v>
      </c>
      <c r="J8" s="30"/>
      <c r="K8" s="31">
        <v>223</v>
      </c>
      <c r="L8" s="31">
        <v>192</v>
      </c>
      <c r="M8" s="31">
        <v>173</v>
      </c>
      <c r="N8" s="31">
        <v>138</v>
      </c>
    </row>
    <row r="9" s="15" customFormat="1" ht="24" spans="1:14">
      <c r="A9" s="26">
        <v>6</v>
      </c>
      <c r="B9" s="27" t="s">
        <v>1058</v>
      </c>
      <c r="C9" s="28" t="s">
        <v>1059</v>
      </c>
      <c r="D9" s="29" t="s">
        <v>1060</v>
      </c>
      <c r="E9" s="30">
        <v>330601022</v>
      </c>
      <c r="F9" s="29" t="s">
        <v>1060</v>
      </c>
      <c r="G9" s="30"/>
      <c r="H9" s="29" t="s">
        <v>1061</v>
      </c>
      <c r="I9" s="29" t="s">
        <v>43</v>
      </c>
      <c r="J9" s="30"/>
      <c r="K9" s="32" t="s">
        <v>1062</v>
      </c>
      <c r="L9" s="32" t="s">
        <v>1062</v>
      </c>
      <c r="M9" s="32" t="s">
        <v>1062</v>
      </c>
      <c r="N9" s="32" t="s">
        <v>1062</v>
      </c>
    </row>
    <row r="10" s="15" customFormat="1" ht="24" spans="1:14">
      <c r="A10" s="26">
        <v>7</v>
      </c>
      <c r="B10" s="27" t="s">
        <v>1058</v>
      </c>
      <c r="C10" s="28" t="s">
        <v>1063</v>
      </c>
      <c r="D10" s="29" t="s">
        <v>1064</v>
      </c>
      <c r="E10" s="30">
        <v>331601011</v>
      </c>
      <c r="F10" s="29" t="s">
        <v>1064</v>
      </c>
      <c r="G10" s="29" t="s">
        <v>1065</v>
      </c>
      <c r="H10" s="29" t="s">
        <v>1066</v>
      </c>
      <c r="I10" s="29" t="s">
        <v>490</v>
      </c>
      <c r="J10" s="30"/>
      <c r="K10" s="32" t="s">
        <v>1062</v>
      </c>
      <c r="L10" s="32" t="s">
        <v>1062</v>
      </c>
      <c r="M10" s="32" t="s">
        <v>1062</v>
      </c>
      <c r="N10" s="32" t="s">
        <v>1062</v>
      </c>
    </row>
    <row r="11" s="15" customFormat="1" ht="24" spans="1:14">
      <c r="A11" s="26">
        <v>8</v>
      </c>
      <c r="B11" s="27" t="s">
        <v>1058</v>
      </c>
      <c r="C11" s="28" t="s">
        <v>1067</v>
      </c>
      <c r="D11" s="29" t="s">
        <v>1068</v>
      </c>
      <c r="E11" s="30">
        <v>331601012</v>
      </c>
      <c r="F11" s="29" t="s">
        <v>1068</v>
      </c>
      <c r="G11" s="30"/>
      <c r="H11" s="29" t="s">
        <v>1066</v>
      </c>
      <c r="I11" s="29" t="s">
        <v>490</v>
      </c>
      <c r="J11" s="30"/>
      <c r="K11" s="32" t="s">
        <v>1062</v>
      </c>
      <c r="L11" s="32" t="s">
        <v>1062</v>
      </c>
      <c r="M11" s="32" t="s">
        <v>1062</v>
      </c>
      <c r="N11" s="32" t="s">
        <v>1062</v>
      </c>
    </row>
    <row r="12" s="15" customFormat="1" ht="24" spans="1:14">
      <c r="A12" s="26">
        <v>9</v>
      </c>
      <c r="B12" s="27" t="s">
        <v>1058</v>
      </c>
      <c r="C12" s="28" t="s">
        <v>1069</v>
      </c>
      <c r="D12" s="29" t="s">
        <v>1070</v>
      </c>
      <c r="E12" s="30">
        <v>331601014</v>
      </c>
      <c r="F12" s="29" t="s">
        <v>1070</v>
      </c>
      <c r="G12" s="29" t="s">
        <v>1071</v>
      </c>
      <c r="H12" s="30"/>
      <c r="I12" s="29" t="s">
        <v>490</v>
      </c>
      <c r="J12" s="30"/>
      <c r="K12" s="32" t="s">
        <v>1062</v>
      </c>
      <c r="L12" s="32" t="s">
        <v>1062</v>
      </c>
      <c r="M12" s="32" t="s">
        <v>1062</v>
      </c>
      <c r="N12" s="32" t="s">
        <v>1062</v>
      </c>
    </row>
    <row r="13" s="15" customFormat="1" ht="24" spans="1:14">
      <c r="A13" s="26">
        <v>10</v>
      </c>
      <c r="B13" s="27" t="s">
        <v>1058</v>
      </c>
      <c r="C13" s="28" t="s">
        <v>1072</v>
      </c>
      <c r="D13" s="29" t="s">
        <v>1073</v>
      </c>
      <c r="E13" s="30">
        <v>331602011</v>
      </c>
      <c r="F13" s="29" t="s">
        <v>1073</v>
      </c>
      <c r="G13" s="30"/>
      <c r="H13" s="30"/>
      <c r="I13" s="29" t="s">
        <v>490</v>
      </c>
      <c r="J13" s="30"/>
      <c r="K13" s="32" t="s">
        <v>1062</v>
      </c>
      <c r="L13" s="32" t="s">
        <v>1062</v>
      </c>
      <c r="M13" s="32" t="s">
        <v>1062</v>
      </c>
      <c r="N13" s="32" t="s">
        <v>1062</v>
      </c>
    </row>
    <row r="14" s="15" customFormat="1" ht="24" spans="1:14">
      <c r="A14" s="26">
        <v>11</v>
      </c>
      <c r="B14" s="27" t="s">
        <v>1058</v>
      </c>
      <c r="C14" s="28" t="s">
        <v>1074</v>
      </c>
      <c r="D14" s="29" t="s">
        <v>1075</v>
      </c>
      <c r="E14" s="30">
        <v>331604001</v>
      </c>
      <c r="F14" s="29" t="s">
        <v>1075</v>
      </c>
      <c r="G14" s="29" t="s">
        <v>1076</v>
      </c>
      <c r="H14" s="30"/>
      <c r="I14" s="27" t="s">
        <v>1077</v>
      </c>
      <c r="J14" s="30"/>
      <c r="K14" s="32" t="s">
        <v>1062</v>
      </c>
      <c r="L14" s="32" t="s">
        <v>1062</v>
      </c>
      <c r="M14" s="32" t="s">
        <v>1062</v>
      </c>
      <c r="N14" s="32" t="s">
        <v>1062</v>
      </c>
    </row>
    <row r="15" s="15" customFormat="1" ht="24" spans="1:14">
      <c r="A15" s="26">
        <v>12</v>
      </c>
      <c r="B15" s="27" t="s">
        <v>1058</v>
      </c>
      <c r="C15" s="28" t="s">
        <v>1078</v>
      </c>
      <c r="D15" s="29" t="s">
        <v>1079</v>
      </c>
      <c r="E15" s="30">
        <v>331604003</v>
      </c>
      <c r="F15" s="29" t="s">
        <v>1079</v>
      </c>
      <c r="G15" s="30"/>
      <c r="H15" s="29" t="s">
        <v>1080</v>
      </c>
      <c r="I15" s="29" t="s">
        <v>1081</v>
      </c>
      <c r="J15" s="30"/>
      <c r="K15" s="32" t="s">
        <v>1062</v>
      </c>
      <c r="L15" s="32" t="s">
        <v>1062</v>
      </c>
      <c r="M15" s="32" t="s">
        <v>1062</v>
      </c>
      <c r="N15" s="32" t="s">
        <v>1062</v>
      </c>
    </row>
    <row r="16" s="15" customFormat="1" ht="24" spans="1:14">
      <c r="A16" s="26">
        <v>13</v>
      </c>
      <c r="B16" s="27" t="s">
        <v>1058</v>
      </c>
      <c r="C16" s="28" t="s">
        <v>1082</v>
      </c>
      <c r="D16" s="29" t="s">
        <v>1083</v>
      </c>
      <c r="E16" s="30">
        <v>331604004</v>
      </c>
      <c r="F16" s="29" t="s">
        <v>1083</v>
      </c>
      <c r="G16" s="30"/>
      <c r="H16" s="29" t="s">
        <v>1080</v>
      </c>
      <c r="I16" s="29" t="s">
        <v>43</v>
      </c>
      <c r="J16" s="30"/>
      <c r="K16" s="32" t="s">
        <v>1062</v>
      </c>
      <c r="L16" s="32" t="s">
        <v>1062</v>
      </c>
      <c r="M16" s="32" t="s">
        <v>1062</v>
      </c>
      <c r="N16" s="32" t="s">
        <v>1062</v>
      </c>
    </row>
    <row r="17" s="15" customFormat="1" ht="24" spans="1:14">
      <c r="A17" s="26">
        <v>14</v>
      </c>
      <c r="B17" s="27" t="s">
        <v>1058</v>
      </c>
      <c r="C17" s="28" t="s">
        <v>1084</v>
      </c>
      <c r="D17" s="29" t="s">
        <v>1085</v>
      </c>
      <c r="E17" s="30">
        <v>331604007</v>
      </c>
      <c r="F17" s="29" t="s">
        <v>1085</v>
      </c>
      <c r="G17" s="29" t="s">
        <v>1086</v>
      </c>
      <c r="H17" s="30"/>
      <c r="I17" s="29" t="s">
        <v>43</v>
      </c>
      <c r="J17" s="30"/>
      <c r="K17" s="32" t="s">
        <v>1062</v>
      </c>
      <c r="L17" s="32" t="s">
        <v>1062</v>
      </c>
      <c r="M17" s="32" t="s">
        <v>1062</v>
      </c>
      <c r="N17" s="32" t="s">
        <v>1062</v>
      </c>
    </row>
    <row r="18" s="15" customFormat="1" ht="24" spans="1:14">
      <c r="A18" s="26">
        <v>15</v>
      </c>
      <c r="B18" s="27" t="s">
        <v>1058</v>
      </c>
      <c r="C18" s="28" t="s">
        <v>1087</v>
      </c>
      <c r="D18" s="29" t="s">
        <v>1088</v>
      </c>
      <c r="E18" s="30">
        <v>331604008</v>
      </c>
      <c r="F18" s="29" t="s">
        <v>1088</v>
      </c>
      <c r="G18" s="29" t="s">
        <v>1089</v>
      </c>
      <c r="H18" s="29" t="s">
        <v>1090</v>
      </c>
      <c r="I18" s="29" t="s">
        <v>43</v>
      </c>
      <c r="J18" s="30"/>
      <c r="K18" s="32" t="s">
        <v>1062</v>
      </c>
      <c r="L18" s="32" t="s">
        <v>1062</v>
      </c>
      <c r="M18" s="32" t="s">
        <v>1062</v>
      </c>
      <c r="N18" s="32" t="s">
        <v>1062</v>
      </c>
    </row>
    <row r="19" s="15" customFormat="1" ht="24" spans="1:14">
      <c r="A19" s="26">
        <v>16</v>
      </c>
      <c r="B19" s="27" t="s">
        <v>1058</v>
      </c>
      <c r="C19" s="28" t="s">
        <v>1091</v>
      </c>
      <c r="D19" s="29" t="s">
        <v>1092</v>
      </c>
      <c r="E19" s="30">
        <v>331604009</v>
      </c>
      <c r="F19" s="29" t="s">
        <v>1092</v>
      </c>
      <c r="G19" s="29" t="s">
        <v>1093</v>
      </c>
      <c r="H19" s="29" t="s">
        <v>1090</v>
      </c>
      <c r="I19" s="29" t="s">
        <v>43</v>
      </c>
      <c r="J19" s="30"/>
      <c r="K19" s="32" t="s">
        <v>1062</v>
      </c>
      <c r="L19" s="32" t="s">
        <v>1062</v>
      </c>
      <c r="M19" s="32" t="s">
        <v>1062</v>
      </c>
      <c r="N19" s="32" t="s">
        <v>1062</v>
      </c>
    </row>
    <row r="20" s="15" customFormat="1" ht="24" spans="1:14">
      <c r="A20" s="26">
        <v>17</v>
      </c>
      <c r="B20" s="27" t="s">
        <v>1058</v>
      </c>
      <c r="C20" s="28" t="s">
        <v>1094</v>
      </c>
      <c r="D20" s="29" t="s">
        <v>1095</v>
      </c>
      <c r="E20" s="30">
        <v>331604010</v>
      </c>
      <c r="F20" s="29" t="s">
        <v>1095</v>
      </c>
      <c r="G20" s="30"/>
      <c r="H20" s="29" t="s">
        <v>1096</v>
      </c>
      <c r="I20" s="29" t="s">
        <v>43</v>
      </c>
      <c r="J20" s="30"/>
      <c r="K20" s="32" t="s">
        <v>1062</v>
      </c>
      <c r="L20" s="32" t="s">
        <v>1062</v>
      </c>
      <c r="M20" s="32" t="s">
        <v>1062</v>
      </c>
      <c r="N20" s="32" t="s">
        <v>1062</v>
      </c>
    </row>
    <row r="21" s="15" customFormat="1" ht="24" spans="1:14">
      <c r="A21" s="26">
        <v>18</v>
      </c>
      <c r="B21" s="27" t="s">
        <v>1058</v>
      </c>
      <c r="C21" s="28" t="s">
        <v>1097</v>
      </c>
      <c r="D21" s="29" t="s">
        <v>1098</v>
      </c>
      <c r="E21" s="30">
        <v>331604011</v>
      </c>
      <c r="F21" s="29" t="s">
        <v>1098</v>
      </c>
      <c r="G21" s="30"/>
      <c r="H21" s="30"/>
      <c r="I21" s="29" t="s">
        <v>1081</v>
      </c>
      <c r="J21" s="30"/>
      <c r="K21" s="32" t="s">
        <v>1062</v>
      </c>
      <c r="L21" s="32" t="s">
        <v>1062</v>
      </c>
      <c r="M21" s="32" t="s">
        <v>1062</v>
      </c>
      <c r="N21" s="32" t="s">
        <v>1062</v>
      </c>
    </row>
    <row r="22" s="15" customFormat="1" ht="24" spans="1:14">
      <c r="A22" s="26">
        <v>19</v>
      </c>
      <c r="B22" s="27" t="s">
        <v>1058</v>
      </c>
      <c r="C22" s="28" t="s">
        <v>1099</v>
      </c>
      <c r="D22" s="29" t="s">
        <v>1100</v>
      </c>
      <c r="E22" s="30">
        <v>331604014</v>
      </c>
      <c r="F22" s="29" t="s">
        <v>1100</v>
      </c>
      <c r="G22" s="29" t="s">
        <v>1101</v>
      </c>
      <c r="H22" s="30"/>
      <c r="I22" s="29" t="s">
        <v>1102</v>
      </c>
      <c r="J22" s="30"/>
      <c r="K22" s="32" t="s">
        <v>1062</v>
      </c>
      <c r="L22" s="32" t="s">
        <v>1062</v>
      </c>
      <c r="M22" s="32" t="s">
        <v>1062</v>
      </c>
      <c r="N22" s="32" t="s">
        <v>1062</v>
      </c>
    </row>
    <row r="23" s="15" customFormat="1" ht="36" spans="1:14">
      <c r="A23" s="26">
        <v>20</v>
      </c>
      <c r="B23" s="27" t="s">
        <v>1058</v>
      </c>
      <c r="C23" s="28" t="s">
        <v>1103</v>
      </c>
      <c r="D23" s="29" t="s">
        <v>1104</v>
      </c>
      <c r="E23" s="30">
        <v>331604021</v>
      </c>
      <c r="F23" s="29" t="s">
        <v>1104</v>
      </c>
      <c r="G23" s="29" t="s">
        <v>1105</v>
      </c>
      <c r="H23" s="30"/>
      <c r="I23" s="29" t="s">
        <v>1106</v>
      </c>
      <c r="J23" s="30"/>
      <c r="K23" s="32" t="s">
        <v>1062</v>
      </c>
      <c r="L23" s="32" t="s">
        <v>1062</v>
      </c>
      <c r="M23" s="32" t="s">
        <v>1062</v>
      </c>
      <c r="N23" s="32" t="s">
        <v>1062</v>
      </c>
    </row>
    <row r="24" s="15" customFormat="1" ht="24" spans="1:14">
      <c r="A24" s="26">
        <v>21</v>
      </c>
      <c r="B24" s="27" t="s">
        <v>1058</v>
      </c>
      <c r="C24" s="28" t="s">
        <v>1107</v>
      </c>
      <c r="D24" s="29" t="s">
        <v>1108</v>
      </c>
      <c r="E24" s="30">
        <v>331604022</v>
      </c>
      <c r="F24" s="29" t="s">
        <v>1108</v>
      </c>
      <c r="G24" s="30"/>
      <c r="H24" s="30"/>
      <c r="I24" s="27" t="s">
        <v>1109</v>
      </c>
      <c r="J24" s="30"/>
      <c r="K24" s="32" t="s">
        <v>1062</v>
      </c>
      <c r="L24" s="32" t="s">
        <v>1062</v>
      </c>
      <c r="M24" s="32" t="s">
        <v>1062</v>
      </c>
      <c r="N24" s="32" t="s">
        <v>1062</v>
      </c>
    </row>
    <row r="25" s="15" customFormat="1" ht="24" spans="1:14">
      <c r="A25" s="26">
        <v>22</v>
      </c>
      <c r="B25" s="27" t="s">
        <v>1058</v>
      </c>
      <c r="C25" s="28" t="s">
        <v>1110</v>
      </c>
      <c r="D25" s="29" t="s">
        <v>1111</v>
      </c>
      <c r="E25" s="30">
        <v>331204014</v>
      </c>
      <c r="F25" s="29" t="s">
        <v>1111</v>
      </c>
      <c r="G25" s="29" t="s">
        <v>1112</v>
      </c>
      <c r="H25" s="29" t="s">
        <v>1066</v>
      </c>
      <c r="I25" s="29" t="s">
        <v>43</v>
      </c>
      <c r="J25" s="30"/>
      <c r="K25" s="32" t="s">
        <v>1062</v>
      </c>
      <c r="L25" s="32" t="s">
        <v>1062</v>
      </c>
      <c r="M25" s="32" t="s">
        <v>1062</v>
      </c>
      <c r="N25" s="32" t="s">
        <v>1062</v>
      </c>
    </row>
  </sheetData>
  <mergeCells count="2">
    <mergeCell ref="A1:I1"/>
    <mergeCell ref="A2:N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C13" sqref="C13"/>
    </sheetView>
  </sheetViews>
  <sheetFormatPr defaultColWidth="9" defaultRowHeight="15.75" outlineLevelRow="3"/>
  <sheetData>
    <row r="1" spans="1:11">
      <c r="A1" s="1" t="s">
        <v>1038</v>
      </c>
      <c r="B1" s="1"/>
      <c r="C1" s="1"/>
      <c r="D1" s="1"/>
      <c r="E1" s="1"/>
      <c r="F1" s="1"/>
      <c r="G1" s="1"/>
      <c r="H1" s="1"/>
      <c r="I1" s="2"/>
      <c r="J1" s="3"/>
      <c r="K1" s="2"/>
    </row>
    <row r="2" ht="20.25" spans="1:11">
      <c r="A2" s="4" t="s">
        <v>1113</v>
      </c>
      <c r="B2" s="4"/>
      <c r="C2" s="4"/>
      <c r="D2" s="4"/>
      <c r="E2" s="4"/>
      <c r="F2" s="4"/>
      <c r="G2" s="4"/>
      <c r="H2" s="4"/>
      <c r="I2" s="4"/>
      <c r="J2" s="4"/>
      <c r="K2" s="4"/>
    </row>
    <row r="3" spans="1:11">
      <c r="A3" s="5" t="s">
        <v>2</v>
      </c>
      <c r="B3" s="5" t="s">
        <v>3</v>
      </c>
      <c r="C3" s="5" t="s">
        <v>4</v>
      </c>
      <c r="D3" s="5" t="s">
        <v>5</v>
      </c>
      <c r="E3" s="5" t="s">
        <v>6</v>
      </c>
      <c r="F3" s="5" t="s">
        <v>87</v>
      </c>
      <c r="G3" s="5" t="s">
        <v>7</v>
      </c>
      <c r="H3" s="5" t="s">
        <v>8</v>
      </c>
      <c r="I3" s="5" t="s">
        <v>88</v>
      </c>
      <c r="J3" s="6" t="s">
        <v>1114</v>
      </c>
      <c r="K3" s="7" t="s">
        <v>1115</v>
      </c>
    </row>
    <row r="4" ht="240" spans="1:11">
      <c r="A4" s="8">
        <v>23</v>
      </c>
      <c r="B4" s="9" t="s">
        <v>1116</v>
      </c>
      <c r="C4" s="8" t="s">
        <v>1117</v>
      </c>
      <c r="D4" s="10" t="s">
        <v>1118</v>
      </c>
      <c r="E4" s="10" t="s">
        <v>1119</v>
      </c>
      <c r="F4" s="8"/>
      <c r="G4" s="11" t="s">
        <v>1120</v>
      </c>
      <c r="H4" s="8"/>
      <c r="I4" s="12" t="s">
        <v>1121</v>
      </c>
      <c r="J4" s="10" t="s">
        <v>1122</v>
      </c>
      <c r="K4" s="13" t="s">
        <v>1123</v>
      </c>
    </row>
  </sheetData>
  <mergeCells count="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精神类1</vt:lpstr>
      <vt:lpstr>精神类2</vt:lpstr>
      <vt:lpstr>康复1</vt:lpstr>
      <vt:lpstr>康复2</vt:lpstr>
      <vt:lpstr>康复废止续</vt:lpstr>
      <vt:lpstr>美容类</vt:lpstr>
      <vt:lpstr>废止表1</vt:lpstr>
      <vt:lpstr>废止表2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龙斗士</cp:lastModifiedBy>
  <dcterms:created xsi:type="dcterms:W3CDTF">2026-04-03T08:23:00Z</dcterms:created>
  <dcterms:modified xsi:type="dcterms:W3CDTF">2026-06-09T09:08:27Z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949B815AE6204C58950B7232506B7A61_11</vt:lpwstr>
  </property>
  <property fmtid="{D5CDD505-2E9C-101B-9397-08002B2CF9AE}" pid="3" name="KSOProductBuildVer">
    <vt:lpwstr>2052-12.1.2.24730</vt:lpwstr>
  </property>
  <property fmtid="{D5CDD505-2E9C-101B-9397-08002B2CF9AE}" pid="4" name="CalculationRule">
    <vt:i4>0</vt:i4>
  </property>
</Properties>
</file>