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555" activeTab="5"/>
  </bookViews>
  <sheets>
    <sheet name="神经系统价格表" sheetId="1" r:id="rId1"/>
    <sheet name="神经系统废止表" sheetId="2" r:id="rId2"/>
    <sheet name="耳鼻喉价格表" sheetId="3" r:id="rId3"/>
    <sheet name="耳鼻喉废止表" sheetId="4" r:id="rId4"/>
    <sheet name="体被价格表" sheetId="5" r:id="rId5"/>
    <sheet name="体被废止表" sheetId="6" r:id="rId6"/>
  </sheets>
  <externalReferences>
    <externalReference r:id="rId7"/>
    <externalReference r:id="rId8"/>
    <externalReference r:id="rId9"/>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<sst xmlns="http://schemas.openxmlformats.org/spreadsheetml/2006/main" count="5641" uniqueCount="3328">
  <si>
    <t>附件1</t>
  </si>
  <si>
    <t>怀化市神经系统类医疗服务价格项目价格表</t>
  </si>
  <si>
    <t>序号</t>
  </si>
  <si>
    <t>项目编码</t>
  </si>
  <si>
    <t>项目名称</t>
  </si>
  <si>
    <t>服务产出</t>
  </si>
  <si>
    <t>价格构成</t>
  </si>
  <si>
    <t>加收项</t>
  </si>
  <si>
    <t>扩展项</t>
  </si>
  <si>
    <t>计价单位</t>
  </si>
  <si>
    <t>计价说明</t>
  </si>
  <si>
    <t>一类价格（元）</t>
  </si>
  <si>
    <t>二类价格（元）</t>
  </si>
  <si>
    <t>三类价格（元）</t>
  </si>
  <si>
    <t>基层价格（元）</t>
  </si>
  <si>
    <t>012401000010000</t>
  </si>
  <si>
    <t>脑电图检查费</t>
  </si>
  <si>
    <t>通过脑电图仪器采集分析脑电活动。</t>
  </si>
  <si>
    <t>所定价格涵盖设备准备、安装、记录、分析、出具报告等步骤所需的人力资源和基本物质资源消耗。</t>
  </si>
  <si>
    <t>次</t>
  </si>
  <si>
    <t>4个小时及以内按一次收费，4个小时以上脑电图录像监测每增加1小时一类加收28元、二类加收25元、三类加收23元、基层加收18元。动态脑电图每增加1小时一类加收13元、二类加收11元、三类加收10元、基层加收8元。加收20小时封顶。</t>
  </si>
  <si>
    <t>012401000010001</t>
  </si>
  <si>
    <t>脑电图检查费-床旁（加收）</t>
  </si>
  <si>
    <t>01床旁加收</t>
  </si>
  <si>
    <t>同一次上机检查，无论时长，仅加收一次。</t>
  </si>
  <si>
    <t>012401000010011</t>
  </si>
  <si>
    <t>脑电图检查费-特殊电极脑电图检查（加收）</t>
  </si>
  <si>
    <t>11特殊电极脑电图检查</t>
  </si>
  <si>
    <t>本项目所称“特殊电极脑电图检查”指：使用鼻咽、蝶骨、皮层特殊电极进行脑电图检查。</t>
  </si>
  <si>
    <t>012401000010021</t>
  </si>
  <si>
    <t>脑电图检查费-特殊诱发脑电图检查（加收）</t>
  </si>
  <si>
    <t>21特殊诱发脑电图检查</t>
  </si>
  <si>
    <t>012401000010031</t>
  </si>
  <si>
    <t>脑电图检查费-高密度脑电图检查（加收）</t>
  </si>
  <si>
    <t>31高密度脑电图检查</t>
  </si>
  <si>
    <t>本项目所称“高密度脑电图”指：128导联及以上脑电图。</t>
  </si>
  <si>
    <t>012401000020000</t>
  </si>
  <si>
    <t>脑磁图检查费</t>
  </si>
  <si>
    <t>通过仪器采集分析脑磁图电波，</t>
  </si>
  <si>
    <t>所定价格涵盖设备准备、安装、定位、采集、记录、出具报告等步骤所需的人力资源和基本物质资源消耗。</t>
  </si>
  <si>
    <t>市场调节价</t>
  </si>
  <si>
    <t>012401000030000</t>
  </si>
  <si>
    <t>针极肌电图检查费</t>
  </si>
  <si>
    <t>通过仪器采集分析静息状态或特定运动中各组肌群数据。</t>
  </si>
  <si>
    <t>所定价格涵盖设备准备、安装、采集、分析、出具报告等步骤所需的人力资源和基本物质资源消耗。</t>
  </si>
  <si>
    <t>01床旁加收11单纤维检查21震颤分析</t>
  </si>
  <si>
    <t>1.“次”指1条肌肉，每增加1条肌肉加收90%，12条肌肉348.8元（一类）、316.1元（二类）、283.4元（三类）、228.9元（基层）封顶。2.震颤分析按单侧（头部左右侧、单肢）收费。</t>
  </si>
  <si>
    <t>012401000030001</t>
  </si>
  <si>
    <t>针极肌电图检查费-床旁（加收）</t>
  </si>
  <si>
    <t>012401000030011</t>
  </si>
  <si>
    <t>针极肌电图检查费-单纤维检查（加收）</t>
  </si>
  <si>
    <t>“次”指1条肌肉，每增加1条肌肉加收90%，12条肌肉封顶，主项与加收项不超过403.3元（一类）、370.6元（二类）、337.9元（三类）、272.5元（基层）。</t>
  </si>
  <si>
    <t>012401000030021</t>
  </si>
  <si>
    <t>针极肌电图检查费-震颤分析（加收）</t>
  </si>
  <si>
    <t>单侧</t>
  </si>
  <si>
    <t>012401000040000</t>
  </si>
  <si>
    <t>神经传导速度测定费</t>
  </si>
  <si>
    <t>通过仪器对感觉神经或混合神经进行测量。</t>
  </si>
  <si>
    <t>所定价格涵盖设备准备、安装、刺激、分析、出具报告等步骤所需的人力资源和基本物质资源消耗。</t>
  </si>
  <si>
    <t>每根神经</t>
  </si>
  <si>
    <t>长时程运动诱发试验按次收费。</t>
  </si>
  <si>
    <t>012401000040001</t>
  </si>
  <si>
    <t>神经传导速度测定费-床旁（加收）</t>
  </si>
  <si>
    <t>012401000040011</t>
  </si>
  <si>
    <t>神经传导速度测定费-长时程运动诱发试验（加收）</t>
  </si>
  <si>
    <t>11长时程运动诱发试验</t>
  </si>
  <si>
    <t>012401000040021</t>
  </si>
  <si>
    <t>神经传导速度测定费-寸移运动神经传导测定（加收）</t>
  </si>
  <si>
    <t>21寸移运动神经传导测定</t>
  </si>
  <si>
    <t>012401000050000</t>
  </si>
  <si>
    <t>神经电图费</t>
  </si>
  <si>
    <t>通过仪器刺激周围神经，评定H反射、F波、瞬目反射以及重复神经电刺激等周围神经功能。</t>
  </si>
  <si>
    <t>所定价格涵盖设备准备、安装、刺激、记录、分析、出具报告等步骤所需的人力资源和基本物质资源消耗。</t>
  </si>
  <si>
    <t>012401000050001</t>
  </si>
  <si>
    <t>神经电图费-床旁（加收）</t>
  </si>
  <si>
    <t>012401000060000</t>
  </si>
  <si>
    <t>皮肤交感反应检查费</t>
  </si>
  <si>
    <t>通过仪器刺激对四肢交感神经功能进行检查。</t>
  </si>
  <si>
    <t>所定价格涵盖设备准备、安装、刺激、采集、分析、出具报告等步骤所需的人力资源和基本物质资源消耗。</t>
  </si>
  <si>
    <t>012401000070000</t>
  </si>
  <si>
    <t>事件相关电位费</t>
  </si>
  <si>
    <t>通过采集脑诱发电位，对患者注意力、记忆力等认知功能进行评估。</t>
  </si>
  <si>
    <t>项</t>
  </si>
  <si>
    <t>以3项费用174元（一类）、156元（二类）、141元（三类）、114元（基层）封顶。</t>
  </si>
  <si>
    <t>012401000080000</t>
  </si>
  <si>
    <t>脑干听觉诱发电位费</t>
  </si>
  <si>
    <t>通过仪器测定主观听阈和双侧听觉诱发电位，评定听觉传导通路功能。</t>
  </si>
  <si>
    <t>不与耳鼻喉科立项指南中的“听阈检查费”同时收取。</t>
  </si>
  <si>
    <t>012401000080001</t>
  </si>
  <si>
    <t>脑干听觉诱发电位费-床旁（加收）</t>
  </si>
  <si>
    <t>012401000090000</t>
  </si>
  <si>
    <t>体感诱发电位费</t>
  </si>
  <si>
    <t>通过刺激体感通路采集分析诱发电位。</t>
  </si>
  <si>
    <t>单肢</t>
  </si>
  <si>
    <t>012401000090001</t>
  </si>
  <si>
    <t>体感诱发电位费-床旁（加收）</t>
  </si>
  <si>
    <t>012401000100000</t>
  </si>
  <si>
    <t>运动诱发电位费</t>
  </si>
  <si>
    <t>通过刺激运动通路采集分析诱发电位。</t>
  </si>
  <si>
    <t>012401000110000</t>
  </si>
  <si>
    <t>睡眠神经多导监测费</t>
  </si>
  <si>
    <t>重点对睡眠状态下患者脑电、肌电、心电等电生理指标进行监测，同步监测患者体动、呼吸行为和功能。</t>
  </si>
  <si>
    <t>01便携睡眠神经多导监测减收</t>
  </si>
  <si>
    <t>不与呼吸系统类立项指南中的“睡眠呼吸监测费”同时收取。</t>
  </si>
  <si>
    <t>012401000110001</t>
  </si>
  <si>
    <t>睡眠神经多导监测费-便携睡眠神经多导监测（减收）</t>
  </si>
  <si>
    <t>012401000120000</t>
  </si>
  <si>
    <t>颅内压监测费（有创）</t>
  </si>
  <si>
    <t>通过有创方式监测颅内压变化。</t>
  </si>
  <si>
    <t>所定价格涵盖摆位、设备准备、安装、监测、记录、分析等步骤所需的人力资源和基本物质资源消耗。</t>
  </si>
  <si>
    <t>小时</t>
  </si>
  <si>
    <t>012401000130000</t>
  </si>
  <si>
    <t>颅内压监测费（无创）</t>
  </si>
  <si>
    <t>通过无创方式监测颅内压变化。</t>
  </si>
  <si>
    <t>012401000140000</t>
  </si>
  <si>
    <t>脑血管造影费</t>
  </si>
  <si>
    <t>通过介入方式对脑血管进行造影检查。</t>
  </si>
  <si>
    <t>所定价格涵盖手术计划、术区准备、消毒铺巾、建立通路、脑血管造影、撤除、闭合血管通路等步骤所需的人力资源和基本物质资源消耗。</t>
  </si>
  <si>
    <t>“次”指3根及以下血管，超过3根血管，每增加1根血管加收5%。以8根血管2227.5元（一类）、2005元（二类）、1705元（三类）、1363.75元（基层）封顶。</t>
  </si>
  <si>
    <t>012401000150000</t>
  </si>
  <si>
    <t>脊髓血管造影费</t>
  </si>
  <si>
    <t>通过介入方式对脊髓血管进行造影检查。</t>
  </si>
  <si>
    <t>所定价格涵盖手术计划、术区准备、消毒铺巾、建立通路、脊髓血管造影、撤除、闭合血管通路等步骤所需的人力资源和基本物质资源消耗。</t>
  </si>
  <si>
    <t>次指4根及以下血管，超过4根血管，每增加1根血管加收5%。以12根血管2268元（一类）、2041.2元（二类）、1734.6元（三类）、1387.4元（基层）封顶。</t>
  </si>
  <si>
    <t>013101000020000</t>
  </si>
  <si>
    <t>无创神经刺激治疗费</t>
  </si>
  <si>
    <t>通过仪器经颅电/磁刺激神经系统的相关部位。</t>
  </si>
  <si>
    <t>所定价格涵盖连接电极、设置参数、电/磁刺激治疗等步骤所需的人力资源和基本物质资源消耗。</t>
  </si>
  <si>
    <t>013302000030000</t>
  </si>
  <si>
    <t>脑血管球囊扩张费（介入）</t>
  </si>
  <si>
    <t>通过球囊扩张脑血管。</t>
  </si>
  <si>
    <t>所定价格涵盖手术计划、术区准备、消毒铺巾、建立通路、球囊扩张、撤除、闭合通路，必要时造影确认治疗效果等步骤所需的人力资源和基本物质资源消耗。不含脑血管造影费用。</t>
  </si>
  <si>
    <t>01颅内血管11儿童加收</t>
  </si>
  <si>
    <t>血管</t>
  </si>
  <si>
    <t>1.同一血管扩张颅内和颅外多处狭窄的按2根血管计价，颅内部分适用颅内血管加收。2.脑静脉窦扩张适用颅内血管加收。3.脑血管治疗后立即行造影确认治疗效果的，不得重复收取脑血管造影费用。</t>
  </si>
  <si>
    <t>013302000030001</t>
  </si>
  <si>
    <t>脑血管球囊扩张费（介入）-儿童（加收）</t>
  </si>
  <si>
    <t>013302000030011</t>
  </si>
  <si>
    <t>脑血管球囊扩张费（介入）-颅内血管（加收）</t>
  </si>
  <si>
    <t>013302000040000</t>
  </si>
  <si>
    <t>脑血管支架置入费（介入）</t>
  </si>
  <si>
    <t>通过支架扩张脑血管。</t>
  </si>
  <si>
    <t>所定价格涵盖手术计划、术区准备、消毒铺巾、建立通路、支架置入、撤除、闭合通路，必要时球囊扩张及造影确认治疗效果等步骤所需的人力资源和基本物质资源消耗。不含脑血管造影费用。</t>
  </si>
  <si>
    <t>1.同一血管扩张颅内和颅外多处狭窄的按2根血管计价，颅内部分适用颅内血管加收。2.同一病变部位不与球囊扩张同时收取。3.脑静脉窦支架置入适用颅内血管加收。4.脑血管治疗后立即行造影确认治疗效果的，不得重复收取脑血管造影费用。</t>
  </si>
  <si>
    <t>013302000040001</t>
  </si>
  <si>
    <t>脑血管支架置入费（介入）-儿童（加收）</t>
  </si>
  <si>
    <t>013302000040011</t>
  </si>
  <si>
    <t>脑血管支架置入费（介入）-颅内血管（加收）</t>
  </si>
  <si>
    <t>013302000050000</t>
  </si>
  <si>
    <t>慢性闭塞脑血管逆向再通费（介入）</t>
  </si>
  <si>
    <t>通过血管闭塞端近段及远端两端操作开通血管。</t>
  </si>
  <si>
    <t>所定价格涵盖手术计划、导管送至闭塞段远端、连通闭塞段两端的血管腔、闭合通路，必要时造影确认治疗效果等步骤所需的人力资源和基本物质资源消耗。不含脑血管造影费用。</t>
  </si>
  <si>
    <t>同一血管多处闭塞按2根血管计价</t>
  </si>
  <si>
    <t>013302000050001</t>
  </si>
  <si>
    <t>慢性闭塞脑血管逆向再通费（介入）-儿童（加收）</t>
  </si>
  <si>
    <t>013302000050011</t>
  </si>
  <si>
    <t>慢性闭塞脑血管逆向再通费（介入）-颅内血管（加收）</t>
  </si>
  <si>
    <t>013302000060000</t>
  </si>
  <si>
    <t>脑血管腔内减容费（介入）</t>
  </si>
  <si>
    <t>通过激光、旋切、旋磨、振波、血栓抽吸等各种物理或机械方式消除脑血管腔内斑块或血栓。</t>
  </si>
  <si>
    <t>所定价格涵盖手术计划、术区准备、消毒铺巾、建立通路、通过各种方式消除斑块、撤除、闭合通路，必要时造影确认治疗效果等步骤所需的人力资源和基本物质资源消耗。不含脑血管造影费用。</t>
  </si>
  <si>
    <t>01儿童加收</t>
  </si>
  <si>
    <t>1.同一血管多处减容按2根血管计价。2.同时进行脑血管球囊扩张或脑血管支架置入，按脑血管球囊扩张费或脑血管支架置入费的20%计价。</t>
  </si>
  <si>
    <t>013302000060001</t>
  </si>
  <si>
    <t>脑血管腔内减容费（介入）-儿童（加收）</t>
  </si>
  <si>
    <t>013302000070000</t>
  </si>
  <si>
    <t>脑血管腔内溶栓费（介入）</t>
  </si>
  <si>
    <t>通过介入方式对脑部栓塞的血管进行药物溶栓、疏通治疗。</t>
  </si>
  <si>
    <t>所定价格涵盖手术计划、术区准备、消毒铺巾、建立通路、放置导丝导管、推注溶栓药物、撤出、闭合通路，必要时造影确认治疗效果等步骤所需的人力资源和基本物质资源消耗。不含脑血管造影费用。</t>
  </si>
  <si>
    <t>01脑血管腔内化疗费</t>
  </si>
  <si>
    <t>同时进行脑血管球囊扩张或脑血管支架置入，按脑血管球囊扩张费或脑血管支架置入费的20%计价。</t>
  </si>
  <si>
    <t>013302000070001</t>
  </si>
  <si>
    <t>脑血管腔内溶栓费（介入）-儿童（加收）</t>
  </si>
  <si>
    <t>013302000070100</t>
  </si>
  <si>
    <t>脑血管腔内溶栓费（介入）-脑血管腔内化疗费（介入）（扩展）</t>
  </si>
  <si>
    <t>013302000080000</t>
  </si>
  <si>
    <t>脑血管栓塞费（介入）</t>
  </si>
  <si>
    <t>通过介入方式将栓塞物质导入脑血管。</t>
  </si>
  <si>
    <t>所定价格涵盖完成手术计划、术区准备、消毒铺巾、建立通路、穿刺置管、填塞、撤出、闭合通路，必要时造影确认治疗效果等步骤所需的人力资源和基本物质资源消耗。不含脑血管造影费用。</t>
  </si>
  <si>
    <t>01脑血管畸形栓塞11儿童加收</t>
  </si>
  <si>
    <t>013302000080001</t>
  </si>
  <si>
    <t>脑血管栓塞费（介入）-儿童（加收)</t>
  </si>
  <si>
    <t>013302000080011</t>
  </si>
  <si>
    <t>脑血管栓塞费（介入）-脑血管畸形栓塞（加收)</t>
  </si>
  <si>
    <t>013302000090000</t>
  </si>
  <si>
    <t>颅内动脉瘤栓塞费（介入）</t>
  </si>
  <si>
    <t>通过介入方式将栓塞物质导入颅内动脉瘤。</t>
  </si>
  <si>
    <t>同时进行脑血管支架置入，按脑血管支架置入费的20%计价。</t>
  </si>
  <si>
    <t>013302000090001</t>
  </si>
  <si>
    <t>颅内动脉瘤栓塞费（介入）-儿童（加收)</t>
  </si>
  <si>
    <t>013302000100000</t>
  </si>
  <si>
    <t>脊髓血管栓塞费（介入）</t>
  </si>
  <si>
    <t>通过介入方式将栓塞物质导入脊髓血管。</t>
  </si>
  <si>
    <t>所定价格涵盖完成手术计划、术区准备、消毒铺巾、建立通路、穿刺置管、放置导丝导管、放入微导管、填塞弹簧圈或其他材料、撤出、闭合通路，必要时造影确认治疗效果等步骤所需的人力资源和基本物质资源消耗。不含脑血管造影费用。</t>
  </si>
  <si>
    <t>01脊髓血管畸形栓塞11儿童加收</t>
  </si>
  <si>
    <t>013302000100001</t>
  </si>
  <si>
    <t>脊髓血管栓塞费（介入）-儿童（加收）</t>
  </si>
  <si>
    <t>013302000100011</t>
  </si>
  <si>
    <t>脊髓血管栓塞费（介入）-脊髓血管畸形栓塞（加收）</t>
  </si>
  <si>
    <t>013302000110000</t>
  </si>
  <si>
    <t>颅内电极置入费（表面电极）</t>
  </si>
  <si>
    <t>将电极和（或）电刺激器等各类信号传导装置临时或永久置入患者颅内。</t>
  </si>
  <si>
    <t>所定价格涵盖手术计划、术区准备、消毒铺巾、定位、穿刺或切开、电极置入、参数调整、效果测试、固定、缝合等步骤所需的人力资源和基本物质资源消耗。</t>
  </si>
  <si>
    <t>1.本项目所称“表面电极”指：不侵入脑实质组织的脑皮层表面或硬膜表面电极。2.同台手术不得同时收取“颅内电极取出费”。</t>
  </si>
  <si>
    <t>013302000110001</t>
  </si>
  <si>
    <t>颅内电极置入费（表面电极）-儿童（加收）</t>
  </si>
  <si>
    <t>013302000120000</t>
  </si>
  <si>
    <t>颅内电极置入费（深部电极）</t>
  </si>
  <si>
    <t>1.本项目所称“深部电极”指：侵入脑实质组织的电极。2.“次”指置入3个及3个以内电极。超过3个电极，每增加1个电极加收5%。以8个电极置入3896.25元（一类）、3116.25元（二类）、2492.5元（三类）、1993.75元（基层）封顶。3.同台手术不得同时收取“颅内电极取出费”。</t>
  </si>
  <si>
    <t>013302000120001</t>
  </si>
  <si>
    <t>颅内电极置入费（深部电极）-儿童（加收）</t>
  </si>
  <si>
    <t>013302000130000</t>
  </si>
  <si>
    <t>颅内电极取出费</t>
  </si>
  <si>
    <t>通过各种方式将置入脑内的电极/电刺激器取出。</t>
  </si>
  <si>
    <t>所定价格涵盖手术计划、术区准备、消毒铺巾、切开、取出、缝合等步骤所需的人力资源和基本物质资源消耗。</t>
  </si>
  <si>
    <t>颅内电极更换电池按50%收取。</t>
  </si>
  <si>
    <t>013302000130001</t>
  </si>
  <si>
    <t>颅内电极取出费-儿童（加收）</t>
  </si>
  <si>
    <t>013302000010000</t>
  </si>
  <si>
    <t>侵入式脑机接口置入费</t>
  </si>
  <si>
    <t>通过将脑机接口系统置入大脑皮层或特定神经区域，实时采集神经信号，实现大脑与外部设备的信息交互。</t>
  </si>
  <si>
    <t>所定价格涵盖手术计划、术区准备、消毒铺巾、定位、穿刺或切开、脑电极置入、参数调整、信号调试与验证、固定及缝合等步骤所需的人力资源和基本物质资源消耗。</t>
  </si>
  <si>
    <t>同台手术不得同时收取“侵入式脑机接口取出费”。</t>
  </si>
  <si>
    <t>013302000010001</t>
  </si>
  <si>
    <t>侵入式脑机接口置入费-儿童（加收）</t>
  </si>
  <si>
    <t>013302000020000</t>
  </si>
  <si>
    <t>侵入式脑机接口取出费</t>
  </si>
  <si>
    <t>通过手术方式将已置入大脑皮层或特定神经区域的脑机接口系统取出。</t>
  </si>
  <si>
    <t>所定价格涵盖手术计划、术区准备、消毒铺巾、定位、穿刺或切开、脑电极取出、信号接口断连、创面修复、固定缝合等步骤所需的人力资源和基本物质资源消耗。</t>
  </si>
  <si>
    <t>013302000020001</t>
  </si>
  <si>
    <t>侵入式脑机接口取出费-儿童（加收）</t>
  </si>
  <si>
    <t>013101000010000</t>
  </si>
  <si>
    <t>非侵入式脑机接口适配费</t>
  </si>
  <si>
    <t>通过外部放置的电极采集脑电信号，进行脑机接口系统的调试和功能监测。</t>
  </si>
  <si>
    <t>所定价格涵盖设备准备、外部电极放置与调整、信号采集与实时监控、算法调试、功能验证、数据分析及系统优化等步骤所需的人力资源和基本物质资源消耗。</t>
  </si>
  <si>
    <t>013302000140000</t>
  </si>
  <si>
    <t>脊髓电极置入费</t>
  </si>
  <si>
    <t>将电极和（或）电刺激器等各类信号传导装置临时或永久置入患者脊髓。</t>
  </si>
  <si>
    <t>1.本项目所称“脊髓”指：硬膜外、硬膜下、脊髓表面、脊髓内和椎管内神经根。2.同台手术不得同时收取“脊髓电极取出费”。</t>
  </si>
  <si>
    <t>013302000140001</t>
  </si>
  <si>
    <t>脊髓电极置入费-儿童（加收）</t>
  </si>
  <si>
    <t>013302000150000</t>
  </si>
  <si>
    <t>脊髓电极取出费</t>
  </si>
  <si>
    <t>通过各种方式将置入脊髓的电极电刺激器取出。</t>
  </si>
  <si>
    <t>013302000150001</t>
  </si>
  <si>
    <t>脊髓电极取出费-儿童（加收）</t>
  </si>
  <si>
    <t>013302000160000</t>
  </si>
  <si>
    <t>周围神经电极置入费</t>
  </si>
  <si>
    <t>将电极和（或）电刺激器等各类信号传导装置临时或永久置入患者周围神经。</t>
  </si>
  <si>
    <t>01骶神经刺激装置永久置入11迷走神经刺激器置入</t>
  </si>
  <si>
    <t>1、同台手术不得同时收取“周围神经电极取出费”。2、术后再次更换置入骶神经刺激永久装置按80%计费。</t>
  </si>
  <si>
    <t>013302000160001</t>
  </si>
  <si>
    <t>周围神经电极置入费-儿童（加收）</t>
  </si>
  <si>
    <t>013302000160100</t>
  </si>
  <si>
    <t>周围神经电极置入费-迷走神经刺激器置入（扩展）</t>
  </si>
  <si>
    <t>013302000161100</t>
  </si>
  <si>
    <t>周围神经电极置入费-骶神经刺激装置永久置入（扩展）</t>
  </si>
  <si>
    <t>013302000170000</t>
  </si>
  <si>
    <t>周围神经电极取出费</t>
  </si>
  <si>
    <t>通过各种方式将置入周围神经的电极/电刺激器取出。</t>
  </si>
  <si>
    <t>013302000170001</t>
  </si>
  <si>
    <t>周围神经电极取出费-儿童（加收）</t>
  </si>
  <si>
    <t>012401000160000</t>
  </si>
  <si>
    <t>神经电生理定位监测费</t>
  </si>
  <si>
    <t>通过已置入和（或）贴附的电极等监测装置，实时定位和（或）监测术中神经功能状态。</t>
  </si>
  <si>
    <t>所定价格涵盖刺激、定位、监测等步骤所需的人力资源和基本物质资源消耗。</t>
  </si>
  <si>
    <t>013302000180000</t>
  </si>
  <si>
    <t>颅内探查费</t>
  </si>
  <si>
    <t>通过手术探查颅内情况。</t>
  </si>
  <si>
    <t>所定价格涵盖手术计划、术区准备、消毒铺巾、开颅、探查、关颅、缝合、处理手术用具等步骤所需的人力资源和基本物质资源消耗。</t>
  </si>
  <si>
    <t>不与同部位其他手术同时收取。</t>
  </si>
  <si>
    <t>013302000180001</t>
  </si>
  <si>
    <t>颅内探查费-儿童（加收）</t>
  </si>
  <si>
    <t>013302000190000</t>
  </si>
  <si>
    <t>颅脑穿刺引流费</t>
  </si>
  <si>
    <t>通过对硬膜外/硬膜下/脊膜外穿刺、置管引流。</t>
  </si>
  <si>
    <t>所定价格涵盖定位、消毒铺巾、钻孔或切皮钻孔、穿刺、排液、固定、置管引流、缝合等步骤所需的人力资源和基本物质资源消耗。</t>
  </si>
  <si>
    <t>01脑内穿刺引流11儿童加收</t>
  </si>
  <si>
    <t>01腰大池穿刺引流</t>
  </si>
  <si>
    <t>1.颅脑穿刺引流按每钻孔计为一次。2.腰大池穿刺引流按每脊柱节段计为一次。3.介入下行锥颅减压（清除血肿，达到减压目的）按此项目收费。</t>
  </si>
  <si>
    <t>013302000190001</t>
  </si>
  <si>
    <t>颅脑穿刺引流费-儿童（加收）</t>
  </si>
  <si>
    <t>013302000190011</t>
  </si>
  <si>
    <t>颅脑穿刺引流费-脑内穿刺引流（加收）</t>
  </si>
  <si>
    <t>013302000190100</t>
  </si>
  <si>
    <t>颅脑穿刺引流费-腰大池穿刺引流（扩展）</t>
  </si>
  <si>
    <t>013302000200000</t>
  </si>
  <si>
    <t>脑脊液置换费</t>
  </si>
  <si>
    <t>通过引流脑脊液，并注射无菌生理盐水、人工脑脊液等，对脑脊液进行置换。</t>
  </si>
  <si>
    <t>所定价格涵盖手术计划、术区准备、消毒铺巾、穿刺、引流、注射无菌生理盐水或人工脑脊液等步骤所需的人力资源和基本物质资源消耗。</t>
  </si>
  <si>
    <t>013302000200001</t>
  </si>
  <si>
    <t>脑脊液置换费-儿童（加收）</t>
  </si>
  <si>
    <t>013302000210000</t>
  </si>
  <si>
    <t>颅内储液装置置入费</t>
  </si>
  <si>
    <t>通过各种方式在颅内或椎管内置入储液装置及管路，并于皮下置入储液囊。</t>
  </si>
  <si>
    <t>所定价格涵盖定位、切开、置入脑脊液储液装置、缝合等步骤所需的人力资源和基本物质资源消耗。</t>
  </si>
  <si>
    <t>1.储液装置包含药物泵。2.通过储液装置穿刺向颅内注射药物参照一般治疗中注射项目收费。3.同台手术不得同时收取“颅内储液装置取出费”。</t>
  </si>
  <si>
    <t>013302000210001</t>
  </si>
  <si>
    <t>颅内储液装置置入费-儿童（加收）</t>
  </si>
  <si>
    <t>013302000220000</t>
  </si>
  <si>
    <t>颅内储液装置取出费</t>
  </si>
  <si>
    <t>通过各种方式将置入的储液装置及管路取出。</t>
  </si>
  <si>
    <t>013302000220001</t>
  </si>
  <si>
    <t>颅内储液装置取出费-儿童（加收）</t>
  </si>
  <si>
    <t>013302000230000</t>
  </si>
  <si>
    <t>颅内储液装置换管费</t>
  </si>
  <si>
    <t>通过各种方式更换置入的储液装置及管路。</t>
  </si>
  <si>
    <t>所定价格涵盖手术计划、术区准备、消毒铺巾、切开、更换、缝合等步骤所需的人力资源和基本物质资源消耗。</t>
  </si>
  <si>
    <t>不与“颅内储液装置置入费”、“颅内储液装置取出费”同时收取。</t>
  </si>
  <si>
    <t>013302000230001</t>
  </si>
  <si>
    <t>颅内储液装置换管费-儿童（加收）</t>
  </si>
  <si>
    <t>013302000240000</t>
  </si>
  <si>
    <t>开颅颅内减压费</t>
  </si>
  <si>
    <t>通过手术去除部分颅骨、脑组织或其他病变部位，降低颅内压。</t>
  </si>
  <si>
    <t>所定价格涵盖手术计划、术区准备、消毒铺巾、开颅、减压处理、缝合等步骤所需的人力资源和基本物质资源消耗。</t>
  </si>
  <si>
    <t>013302000240001</t>
  </si>
  <si>
    <t>开颅颅内减压费-儿童（加收）</t>
  </si>
  <si>
    <t>013302000250000</t>
  </si>
  <si>
    <t>颅内病变切除费（常规）</t>
  </si>
  <si>
    <t>通过去除、离断、毁损等手术方式治疗颅内病变。</t>
  </si>
  <si>
    <t>所定价格涵盖手术计划、术区准备、消毒铺巾、开颅、探查、治疗病变、关颅等步骤所需的人力资源和和基本物质资源消耗。</t>
  </si>
  <si>
    <t>013302000250001</t>
  </si>
  <si>
    <t>颅内病变切除费（常规）-儿童（加收）</t>
  </si>
  <si>
    <t>013302000260000</t>
  </si>
  <si>
    <t>颅内病变切除费（复杂）</t>
  </si>
  <si>
    <t>通过去除、离断、毁损等手术方式治疗复杂颅内病变。</t>
  </si>
  <si>
    <t>本项目所称“复杂”指：幕下病变、累及重要血管（浅部及深部动静脉、静脉窦）、累及功能区、血管病变、多个病灶切除、病变最大径大于30mm、病变弥散。</t>
  </si>
  <si>
    <t>013302000260001</t>
  </si>
  <si>
    <t>颅内病变切除费（复杂）-儿童（加收）</t>
  </si>
  <si>
    <t>013302000270000</t>
  </si>
  <si>
    <t>颅底病变切除费（常规）</t>
  </si>
  <si>
    <t>通过手术切除或清除颅底病变。</t>
  </si>
  <si>
    <t>013302000270001</t>
  </si>
  <si>
    <t>颅底病变切除费（常规）-儿童（加收）</t>
  </si>
  <si>
    <t>013302000280000</t>
  </si>
  <si>
    <t>颅底病变切除费（复杂）</t>
  </si>
  <si>
    <t>通过手术切除或清除颅底的复杂病变。</t>
  </si>
  <si>
    <t>本项目所称“复杂”指：病变累及硬膜内的脑与神经结构、累及重要的脑血管（浅部及深部动静脉、静脉窦）、血管病变、多个病灶切除、病变最大径大于30mm、病变弥散。</t>
  </si>
  <si>
    <t>013302000280001</t>
  </si>
  <si>
    <t>颅底病变切除费（复杂）-儿童（加收）</t>
  </si>
  <si>
    <t>013302000290000</t>
  </si>
  <si>
    <t>颅骨病变切除费</t>
  </si>
  <si>
    <t>通过手术切除异常增殖的颅骨组织，修复颅骨结构。</t>
  </si>
  <si>
    <t>所定价格涵盖手术计划、术区准备、消毒铺巾、开颅、增殖骨切除、颅骨重塑、闭合切口等步骤所需的人力资源和基本物质资源消耗。</t>
  </si>
  <si>
    <t>不与“颅骨修复费”、“颅骨重建费”同时收取。</t>
  </si>
  <si>
    <t>013302000290001</t>
  </si>
  <si>
    <t>颅骨病变切除费-儿童（加收）</t>
  </si>
  <si>
    <t>013302000300000</t>
  </si>
  <si>
    <t>颅骨修复费</t>
  </si>
  <si>
    <t>通过手术修复外伤、畸形、感染等多种情况导致的颅骨缺损。</t>
  </si>
  <si>
    <t>所定价格涵盖手术计划、术区准备、消毒铺巾、切开、修复、缝合等步骤所需的人力资源和基本物质资源消耗。</t>
  </si>
  <si>
    <t>不与“颅骨病变切除费”、“颅骨重建费”同时收取。</t>
  </si>
  <si>
    <t>013302000300001</t>
  </si>
  <si>
    <t>颅骨修复费-儿童（加收）</t>
  </si>
  <si>
    <t>013302000310000</t>
  </si>
  <si>
    <t>颅骨重建费</t>
  </si>
  <si>
    <t>通过手术重建颅骨形态。</t>
  </si>
  <si>
    <t>所定价格涵盖手术计划、术区准备、消毒铺巾、颅骨重建等步骤所需的人力资源和和基本物质资源消耗。</t>
  </si>
  <si>
    <t>不与“颅骨病变切除费”、“颅骨修复费”同时收取。</t>
  </si>
  <si>
    <t>013302000310001</t>
  </si>
  <si>
    <t>颅骨重建费-儿童（加收）</t>
  </si>
  <si>
    <t>013302000320000</t>
  </si>
  <si>
    <t>颅底重建费</t>
  </si>
  <si>
    <t>通过手术借助自体组织或人工支撑结构修补破损硬膜替代缺损骨质，重建颅底结构。</t>
  </si>
  <si>
    <t>所定价格涵盖手术计划、术区准备、消毒铺巾、开颅、颅底重建、关颅等步骤所需的人力资源和和基本物质资源消耗。</t>
  </si>
  <si>
    <t>01脑脊液漏修补</t>
  </si>
  <si>
    <t>013302000320001</t>
  </si>
  <si>
    <t>颅底重建费-儿童（加收）</t>
  </si>
  <si>
    <t>013302000320100</t>
  </si>
  <si>
    <t>颅底重建费-脑脊液漏修补（扩展）</t>
  </si>
  <si>
    <t>013302000330000</t>
  </si>
  <si>
    <t>脑室造瘘费</t>
  </si>
  <si>
    <t>通过手术对脑室的梗阻、积液、出血等情形进行开窗造瘘。</t>
  </si>
  <si>
    <t>所定价格涵盖手术计划、术区准备、消毒铺巾、开颅、造瘘、关颅等步骤所需的人力资源和基本物质资源消耗。</t>
  </si>
  <si>
    <t>01透明隔造瘘11终板造瘘</t>
  </si>
  <si>
    <t>造瘘口</t>
  </si>
  <si>
    <t>013302000330001</t>
  </si>
  <si>
    <t>脑室造瘘费-儿童（加收）</t>
  </si>
  <si>
    <t>013302000330100</t>
  </si>
  <si>
    <t>脑室造瘘费-终板造瘘（扩展）</t>
  </si>
  <si>
    <t>013302000331100</t>
  </si>
  <si>
    <t>脑室造瘘费-透明隔造瘘（扩展）</t>
  </si>
  <si>
    <t>013302000340000</t>
  </si>
  <si>
    <t>脑脊膜膨出修补费</t>
  </si>
  <si>
    <t>通过手术修补脑脊膜膨出、脑组织膨出、脊髓组织膨出及周围神经根膨出等各种类型的脑脊膜膨出症。</t>
  </si>
  <si>
    <t>所定价格涵盖手术计划、术区准备、消毒铺巾、切开、探查定位、脑脊膜修补、缝合等步骤所需的人力资源和和基本物质资源消耗。</t>
  </si>
  <si>
    <t>013302000340001</t>
  </si>
  <si>
    <t>脑脊膜膨出修补费-儿童（加收）</t>
  </si>
  <si>
    <t>013302000350000</t>
  </si>
  <si>
    <t>颅内动脉瘤夹闭成形费</t>
  </si>
  <si>
    <t>通过手术夹闭、包裹动脉瘤，并成形或孤立。</t>
  </si>
  <si>
    <t>所定价格涵盖手术计划、术区准备、消毒铺巾、开颅、夹闭、包裹、成形、关颅等步骤所需的人力资源和基本物质资源消耗。</t>
  </si>
  <si>
    <t>01破裂动脉瘤11儿童加收21大型动脉瘤</t>
  </si>
  <si>
    <t>1.次指1个动脉瘤，每增加1个动脉瘤加收20%。2.大型动脉瘤指最大径15mm以上。</t>
  </si>
  <si>
    <t>013302000350001</t>
  </si>
  <si>
    <t>颅内动脉瘤夹闭成形费-儿童（加收）</t>
  </si>
  <si>
    <t>013302000350011</t>
  </si>
  <si>
    <t>颅内动脉瘤夹闭成形费-大型动脉瘤（加收）</t>
  </si>
  <si>
    <t>013302000350021</t>
  </si>
  <si>
    <t>颅内动脉瘤夹闭成形费-破裂动脉瘤（加收）</t>
  </si>
  <si>
    <t>013302000360000</t>
  </si>
  <si>
    <t>颅内外动脉搭桥费</t>
  </si>
  <si>
    <t>通过颅内外血管建立通路。</t>
  </si>
  <si>
    <t>所定价格涵盖手术计划、术区准备、消毒铺巾、开颅、颅内外动脉暴露、搭桥、关颅等步骤所需的人力资源和基本物质资源消耗。</t>
  </si>
  <si>
    <t>01移植血管搭桥11儿童加收</t>
  </si>
  <si>
    <t>“次”指1条血管，每增加1条血管加收50%。</t>
  </si>
  <si>
    <t>013302000360001</t>
  </si>
  <si>
    <t>颅内外动脉搭桥费-儿童（加收）</t>
  </si>
  <si>
    <t>013302000360011</t>
  </si>
  <si>
    <t>颅内外动脉搭桥费-移植血管搭桥（加收）</t>
  </si>
  <si>
    <t>013302000370000</t>
  </si>
  <si>
    <t>颅内血管重建费</t>
  </si>
  <si>
    <t>通过自体血管或人工血管重建颅内血管。</t>
  </si>
  <si>
    <t>所定价格涵盖手术计划、术区准备、消毒铺巾、开颅、颅内血管重建、关颅等步骤所需的人力资源和基本物质资源消耗。</t>
  </si>
  <si>
    <t>013302000370001</t>
  </si>
  <si>
    <t>颅内血管重建费-儿童（加收）</t>
  </si>
  <si>
    <t>013101000030000</t>
  </si>
  <si>
    <t>脑脊液分流调控费</t>
  </si>
  <si>
    <t>通过体外控制装置调整分流管阀门压力参数。</t>
  </si>
  <si>
    <t>所定价格涵盖连接设备、仪器参数调试、数据获取、检测分析等步骤所需的人力资源和基本物质资源消耗。</t>
  </si>
  <si>
    <t>013302000380000</t>
  </si>
  <si>
    <t>脑脊液分流装置置入费</t>
  </si>
  <si>
    <t>通过各种方式置入脑脊液分流装置。</t>
  </si>
  <si>
    <t>所定价格涵盖手术计划、术区准备、消毒铺巾、定位、切开、穿刺、置管，引流、固定、缝合等步骤所需的人力资源和基本物资消耗。</t>
  </si>
  <si>
    <t>01腰大池腹腔分流</t>
  </si>
  <si>
    <t>同台手术不得同时收取“脑脊液分流装置取出费”。</t>
  </si>
  <si>
    <t>013302000380001</t>
  </si>
  <si>
    <t>脑脊液分流装置置入费-儿童（加收）</t>
  </si>
  <si>
    <t>013302000380100</t>
  </si>
  <si>
    <t>脑脊液分流装置置入费-腰大池腹腔分流（扩展）</t>
  </si>
  <si>
    <t>013302000390000</t>
  </si>
  <si>
    <t>脑脊液分流装置取出费</t>
  </si>
  <si>
    <t>通过各种方式将置入的分流装置取出。</t>
  </si>
  <si>
    <t>013302000390001</t>
  </si>
  <si>
    <t>脑脊液分流装置取出费-儿童（加收）</t>
  </si>
  <si>
    <t>013302000400000</t>
  </si>
  <si>
    <t>颅内压监测探头置入费</t>
  </si>
  <si>
    <t>通过各种方式置入颅内压监测探头。</t>
  </si>
  <si>
    <t>所定价格涵盖手术计划、术区准备、消毒铺巾、开颅、置入探头、固定、关颅等步骤所需的人力资源和基本物质资源消耗。</t>
  </si>
  <si>
    <t>同台手术不得同时收取“颅内压监测探头取出费”。</t>
  </si>
  <si>
    <t>013302000400001</t>
  </si>
  <si>
    <t>颅内压监测探头置入费-儿童（加收）</t>
  </si>
  <si>
    <t>013302000410000</t>
  </si>
  <si>
    <t>颅内压监测探头取出费</t>
  </si>
  <si>
    <t>通过各种方式将置入的颅内压监测探头取出。</t>
  </si>
  <si>
    <t>013302000410001</t>
  </si>
  <si>
    <t>颅内压监测探头取出费-儿童（加收）</t>
  </si>
  <si>
    <t>013101000040000</t>
  </si>
  <si>
    <t>神经刺激器适配费</t>
  </si>
  <si>
    <t>对已置入的神经刺激器进行程控测试。</t>
  </si>
  <si>
    <t>所定价格涵盖装置连接、数据读取分析、参数调整、功能优化、安全性检查等步骤所需的人力资源和基本物资消耗。</t>
  </si>
  <si>
    <t>013302000420000</t>
  </si>
  <si>
    <t>椎管内切开引流费</t>
  </si>
  <si>
    <t>通过手术切开椎管内脓肿、血肿等进行引流。</t>
  </si>
  <si>
    <t>所定价格涵盖手术计划、术区准备、消毒铺巾、定位、切开椎管、引流、固定、缝合等步骤所需的人力资源和基本物质资源消耗。</t>
  </si>
  <si>
    <t>013302000420001</t>
  </si>
  <si>
    <t>椎管内切开引流费-儿童（加收）</t>
  </si>
  <si>
    <t>013302000430000</t>
  </si>
  <si>
    <t>脊髓内引流费</t>
  </si>
  <si>
    <t>通过手术引流脊髓内积液。</t>
  </si>
  <si>
    <t>所定价格涵盖手术计划、术区准备、消毒铺巾、定位、切开或穿刺椎管至髓内、引流、固定、缝合等步骤所需的人力资源和基本物质资源消耗。</t>
  </si>
  <si>
    <t>013302000430001</t>
  </si>
  <si>
    <t>脊髓内引流费-儿童（加收）</t>
  </si>
  <si>
    <t>013302000440000</t>
  </si>
  <si>
    <t>髓内病变切除费（常规）</t>
  </si>
  <si>
    <t>通过手术切除脊髓内病变。</t>
  </si>
  <si>
    <t>所定价格涵盖手术计划、术区准备、消毒铺巾、切开、探查、病变切除、缝合等步骤所需的人力资源和和基本物质资源消耗。</t>
  </si>
  <si>
    <t>013302000440001</t>
  </si>
  <si>
    <t>髓内病变切除费（常规）-儿童（加收）</t>
  </si>
  <si>
    <t>013302000450000</t>
  </si>
  <si>
    <t>髓内病变切除费（复杂）</t>
  </si>
  <si>
    <t>通过手术切除脊髓内复杂病变。</t>
  </si>
  <si>
    <t>本项目所称“复杂”指：病变范围大于一个椎体长度、远离脊髓表面或位于脊髓前方、血管病变、多个病灶切除、病变弥散。</t>
  </si>
  <si>
    <t>013302000450001</t>
  </si>
  <si>
    <t>髓内病变切除费（复杂）-儿童（加收）</t>
  </si>
  <si>
    <t>013302000460000</t>
  </si>
  <si>
    <t>髓外病变切除费（常规）</t>
  </si>
  <si>
    <t>通过手术切除脊髓外病变。</t>
  </si>
  <si>
    <t>013302000460001</t>
  </si>
  <si>
    <t>髓外病变切除费（常规）-儿童（加收）</t>
  </si>
  <si>
    <t>013302000470000</t>
  </si>
  <si>
    <t>髓外病变切除费（复杂）</t>
  </si>
  <si>
    <t>通过手术切除脊髓外复杂病变。</t>
  </si>
  <si>
    <t>本项目所称“复杂”指：病变范围大于两个椎体长度、位于椎管前方、血管性病变、椎管内外沟通、病变弥散。</t>
  </si>
  <si>
    <t>013302000470001</t>
  </si>
  <si>
    <t>髓外病变切除费（复杂）-儿童（加收）</t>
  </si>
  <si>
    <t>013302000480000</t>
  </si>
  <si>
    <t>颈动脉内/外膜剥脱费</t>
  </si>
  <si>
    <t>通过手术切除颈动脉内膜或外膜。</t>
  </si>
  <si>
    <t>所定价格涵盖手术计划、术区准备、消毒铺巾、颈部血管暴露、颈动脉内/外膜剥脱、缝合、关闭，必要时修补等步骤所需的人力资源和基本物质资源消耗。</t>
  </si>
  <si>
    <t>013302000480001</t>
  </si>
  <si>
    <t>颈动脉内/外膜剥脱费-儿童（加收）</t>
  </si>
  <si>
    <t>013302000490000</t>
  </si>
  <si>
    <t>椎动脉内/外膜剥脱费</t>
  </si>
  <si>
    <t>通过手术切除椎动脉内膜或外膜。</t>
  </si>
  <si>
    <t>所定价格涵盖手术计划、术区准备、消毒铺巾、椎动脉暴露、椎动脉内/外膜剥脱、缝合、关闭，必要时修补等步骤所需的人力资源和基本物质资源消耗。</t>
  </si>
  <si>
    <t>013302000490001</t>
  </si>
  <si>
    <t>椎动脉内/外膜剥脱费-儿童（加收）</t>
  </si>
  <si>
    <t>013302000500000</t>
  </si>
  <si>
    <t>颞肌颞浅动脉贴敷费</t>
  </si>
  <si>
    <t>通过颅外血供丰富的肌肉等组织，帖敷于脑组织表面。</t>
  </si>
  <si>
    <t>所定价格涵盖手术计划、术区准备、消毒铺巾、开颅、颞肌颞浅动脉贴敷、关颅等步骤所需的人力资源和基本物质资源消耗。</t>
  </si>
  <si>
    <t>013302000500001</t>
  </si>
  <si>
    <t>颞肌颞浅动脉贴敷费-儿童（加收）</t>
  </si>
  <si>
    <t>013302000510000</t>
  </si>
  <si>
    <t>颈部动脉结扎费</t>
  </si>
  <si>
    <t>通过手术结扎颈部动脉。</t>
  </si>
  <si>
    <t>所定价格涵盖手术计划、术区准备、消毒铺巾、定位、颈部动脉结扎、缝合等步骤所需的人力资源和基本物质资源消耗。</t>
  </si>
  <si>
    <t>013302000510001</t>
  </si>
  <si>
    <t>颈部动脉结扎费-儿童（加收）</t>
  </si>
  <si>
    <t>013101000050000</t>
  </si>
  <si>
    <t>神经阻滞治疗费</t>
  </si>
  <si>
    <t>通过物理压迫或化学毁损的方式阻断神经传递信号。</t>
  </si>
  <si>
    <t>所定价格涵盖术区准备、定位、消毒铺巾、压迫、注药、观察、记录等步骤所需的人力资源和基本物质资源消耗。</t>
  </si>
  <si>
    <t>01三叉神经节</t>
  </si>
  <si>
    <t>013101000050001</t>
  </si>
  <si>
    <t>神经阻滞治疗费-三叉神经节（加收）</t>
  </si>
  <si>
    <t>013302000520000</t>
  </si>
  <si>
    <t>颅神经切断费</t>
  </si>
  <si>
    <t>通过手术全部或部分切除颅神经。</t>
  </si>
  <si>
    <t>所定价格涵盖手术计划、术区准备、消毒铺巾、定位、开颅、探查、神经切断、关颅等步骤所需的人力资源和基本物质资源消耗。</t>
  </si>
  <si>
    <t>1.本项目所称“颅神经”指：位于颅内和颅底、眼眶、颈深部的十二对颅神经部分。2.同一神经切断费不得与松解费同时收取。</t>
  </si>
  <si>
    <t>013302000520001</t>
  </si>
  <si>
    <t>颅神经切断费-儿童（加收）</t>
  </si>
  <si>
    <t>013302000530000</t>
  </si>
  <si>
    <t>脊髓及脊神经切断费</t>
  </si>
  <si>
    <t>通过手术切断部分脊髓和（或）脊神经。</t>
  </si>
  <si>
    <t>所定价格涵盖手术计划、术区准备、消毒铺巾、定位、切开、探查、神经切断、缝合等步骤所需的人力资源和基本物质资源消耗。</t>
  </si>
  <si>
    <t>1.本项目所称“脊髓及脊神经”指：位于椎管内及椎间孔周围的脊神经部分。2.同一神经切断费不得与松解费同时收取。</t>
  </si>
  <si>
    <t>013302000530001</t>
  </si>
  <si>
    <t>脊髓及脊神经切断费-儿童（加收）</t>
  </si>
  <si>
    <t>013302000540000</t>
  </si>
  <si>
    <t>内脏神经切断费</t>
  </si>
  <si>
    <t>通过手术全部或部分切除内脏神经。</t>
  </si>
  <si>
    <t>1.本项目所称“内脏神经”指：分布在胸腔、腹腔及盆腔脏器的神经。2.同一神经切断费不得与松解费同时收取。</t>
  </si>
  <si>
    <t>013302000540001</t>
  </si>
  <si>
    <t>内脏神经切断费-儿童（加收）</t>
  </si>
  <si>
    <t>013302000550000</t>
  </si>
  <si>
    <t>周围神经切断费</t>
  </si>
  <si>
    <t>通过手术全部或部分切除周围神经。</t>
  </si>
  <si>
    <t>1.本项目所称“周围神经”指：位于头面部、躯干及四肢的颅神经和脊神经主干或分支。2.同一神经切断费不得与松解费同时收取。</t>
  </si>
  <si>
    <t>013302000550001</t>
  </si>
  <si>
    <t>周围神经切断费-儿童（加收）</t>
  </si>
  <si>
    <t>013302000560000</t>
  </si>
  <si>
    <t>颅神经松解费</t>
  </si>
  <si>
    <t>通过手术松解颅神经粘连。</t>
  </si>
  <si>
    <t>所定价格涵盖手术计划、术区准备、消毒铺巾、定位、开颅、松解及梳理、关颅等步骤所需的人力资源和基本物质资源消耗。</t>
  </si>
  <si>
    <t>1.本项目所称“颅神经”指：位于颅内和颅底、眼眶、颈深部的十二对颅神经部分。2.同一神经松解费不得与切断费同时收取。</t>
  </si>
  <si>
    <t>013302000560001</t>
  </si>
  <si>
    <t>颅神经松解费-儿童（加收）</t>
  </si>
  <si>
    <t>013302000570000</t>
  </si>
  <si>
    <t>脊髓及神经根松解费</t>
  </si>
  <si>
    <t>通过手术松解脊髓及神经根粘连。</t>
  </si>
  <si>
    <t>所定价格涵盖手术计划、术区准备、消毒铺巾、定位、切开、松解及梳理、缝合等步骤所需的人力资源和基本物质资源消耗。</t>
  </si>
  <si>
    <t>1.本项目所称“脊髓及脊神经”指：位于椎管内及椎间孔周围的脊神经部分。2.同一神经松解费不得与切断费同时收取。</t>
  </si>
  <si>
    <t>013302000570001</t>
  </si>
  <si>
    <t>脊髓及神经根松解费-儿童（加收）</t>
  </si>
  <si>
    <t>013302000580000</t>
  </si>
  <si>
    <t>内脏神经松解费</t>
  </si>
  <si>
    <t>通过手术松解内脏神经粘连。</t>
  </si>
  <si>
    <t>1.本项目所称“内脏神经”指：分布在胸腔、腹腔及盆腔脏器的神经。2.同一神经松解费不得与切断费同时收取。</t>
  </si>
  <si>
    <t>013302000580001</t>
  </si>
  <si>
    <t>内脏神经松解费-儿童（加收）</t>
  </si>
  <si>
    <t>013302000590000</t>
  </si>
  <si>
    <t>周围神经松解费</t>
  </si>
  <si>
    <t>通过手术松解周围神经粘连。</t>
  </si>
  <si>
    <t>1.本项目所称“周围神经”指：位于头面部、躯干的颅神经和脊神经主干或分支。2.同一神经松解费不得与切断费同时收取。3.肢体神经松解按照骨骼肌肉系统类立项指南中的“肢体神经松解费”收取。</t>
  </si>
  <si>
    <t>013302000590001</t>
  </si>
  <si>
    <t>周围神经松解费-儿童（加收）</t>
  </si>
  <si>
    <t>013302000600000</t>
  </si>
  <si>
    <t>颅神经修复吻合费</t>
  </si>
  <si>
    <t>通过手术将颅神经断端与自身或其它神经吻合。</t>
  </si>
  <si>
    <t>所定价格涵盖手术计划、术区准备、消毒铺巾、定位、开颅、颅神经探查、吻合、关颅等步骤所需的人力资源和基本物质资源消耗。</t>
  </si>
  <si>
    <t>013302000600001</t>
  </si>
  <si>
    <t>颅神经修复吻合费-儿童（加收）</t>
  </si>
  <si>
    <t>013302000610000</t>
  </si>
  <si>
    <t>周围神经修复吻合费</t>
  </si>
  <si>
    <t>通过手术将周围神经断端与自身或其它神经吻合。</t>
  </si>
  <si>
    <t>所定价格涵盖手术计划、术区准备、消毒铺巾、切开、周围神经探查、吻合、缝合等步骤所需的人力资源和基本物质资源消耗。</t>
  </si>
  <si>
    <t>013302000610001</t>
  </si>
  <si>
    <t>周围神经修复吻合费-儿童（加收）</t>
  </si>
  <si>
    <t>使用说明：
1.所定价格属于政府指导价为最高限价，下浮不限。同时，医疗机构实施过程中有关创新改良，申报新增医疗服务价格项目的，采取“现有项目兼容”的方式简化处理，按照对应的立项指南项目执行。 
 2.“价格构成”指项目价格应涵盖的各类资源消耗，用于确定计价单元的边界，是制定调整项目价格考虑的测算因子，不应作为临床技术标准理解，不是实际操作方式、路径、步骤、程序的强制性要求。价格构成中包含，但个别临床实践中非必要、未发生的，无需减计费用。所列“设备投入”包括但不限于操作设备、器械及固定资产投入。                                                 
3.“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据实收费。                                                                                             
4.“扩展项”指同一项目下以不同方式提供或在不同场景应用时，只扩展价格项目适用范围、不额外加价的一类子项，子项的价格按主项目执行。                                               
5.“基本物质资源消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质资源消耗成本计入项目价格，不另行收费。除基本物耗以外 ，立项指南落地前价格项目除外内容的可收费医用耗材，按照实际采购价格零差率销售。  
6.价格构成中所称的“穿刺”为主项操作涉及的必要穿刺技术，价格构成中的穿刺操作不可收取相关费用；独立穿刺项目可按相应治疗价格项目收取。  
7.本表中未尽事项，如等离子、激光、射频、微波等手术辅助操作、活检取材、组织瓣制备、清创缝合等，将在辅助操作类、检验病理类、体被系统类、一般治疗类等其他立项指南中单独列示，各地医保部门可暂按现行价格政策执行。
8.本表中的各类内镜下手术项目的价格构成，已包含手术涉及的各类内镜使用成本。医疗机构在开展相关操作时，开放手术与经内镜手术执行相同的价格标准，内镜辅助操作不再另行收费。
9.手术项目的价格构成中已包含标本的留取和送检的人力资源和基本物质资源消耗，不得另行收费。
10.手术类项目服务对象为儿童时，统一加收30%。所称的“儿童”，指6周岁及以下。周岁的计算方法以法律的相关规定为准。 
11.其他学科开展相应项目时，可据实收费。    
12.涉及“包括……”“……等”的，属于开放型表述，所指对象不仅局限于表述中列明的事项，也包括未列明的同类事项。                                                                             
13.同台设备可完成多项检查项目时，床旁加收只能收取一次。</t>
  </si>
  <si>
    <t>附件1-2</t>
  </si>
  <si>
    <t>怀化市神经系统类医疗服务价格项目废止表</t>
  </si>
  <si>
    <t>财务分类代码</t>
  </si>
  <si>
    <t>国家项目代码</t>
  </si>
  <si>
    <t>国家项目名称</t>
  </si>
  <si>
    <t>地方项目代码</t>
  </si>
  <si>
    <t>地方项目名称</t>
  </si>
  <si>
    <t>地方项目内涵（或章节说明）</t>
  </si>
  <si>
    <t>除外内容</t>
  </si>
  <si>
    <t>一类</t>
  </si>
  <si>
    <t>二类</t>
  </si>
  <si>
    <t>三类</t>
  </si>
  <si>
    <t>基层</t>
  </si>
  <si>
    <t>备注</t>
  </si>
  <si>
    <t>D</t>
  </si>
  <si>
    <t>003101000010000</t>
  </si>
  <si>
    <t>脑电图</t>
  </si>
  <si>
    <t>含深呼吸诱发，至少8导。脑血流图检测参照执行。</t>
  </si>
  <si>
    <t>脑电发生源定位加收100%，术中监测按每小时20元计价。</t>
  </si>
  <si>
    <t>003101000030000</t>
  </si>
  <si>
    <t>脑地形图</t>
  </si>
  <si>
    <t>含二维脑地形图(至少16导)</t>
  </si>
  <si>
    <t>003101000040000</t>
  </si>
  <si>
    <t>动态脑电图</t>
  </si>
  <si>
    <t>24小时脑电视频监测或脑电Holter参照执行</t>
  </si>
  <si>
    <t>2小时脑电视频监测按每次100元收取。</t>
  </si>
  <si>
    <t>003101000050000</t>
  </si>
  <si>
    <t>脑电图录象监测</t>
  </si>
  <si>
    <t>含摄像观测患者行为及脑电图监测</t>
  </si>
  <si>
    <t>003101000020000</t>
  </si>
  <si>
    <t>特殊脑电图</t>
  </si>
  <si>
    <t>特殊电极(鼻咽或蝶骨或皮层等)、特殊诱发分别参照执行</t>
  </si>
  <si>
    <t>每增加一项加收8元</t>
  </si>
  <si>
    <t>003101000060000</t>
  </si>
  <si>
    <t>脑磁图</t>
  </si>
  <si>
    <t>003101000150000</t>
  </si>
  <si>
    <t>感觉阈值测量</t>
  </si>
  <si>
    <t>感觉障碍电生理诊断参照执行</t>
  </si>
  <si>
    <t>003101000220000</t>
  </si>
  <si>
    <t>多功能神经肌肉功能监测</t>
  </si>
  <si>
    <t>表面肌电测定参照执行</t>
  </si>
  <si>
    <t>003101000230000</t>
  </si>
  <si>
    <t>肌电图</t>
  </si>
  <si>
    <t>眼肌电图参照执行</t>
  </si>
  <si>
    <t>每条
肌肉</t>
  </si>
  <si>
    <t>003101000260000</t>
  </si>
  <si>
    <t>多轨迹断层肌电图</t>
  </si>
  <si>
    <t>003105040030000</t>
  </si>
  <si>
    <t>面神经肌电图检查</t>
  </si>
  <si>
    <t>额、眼、上唇及下唇四个功能区分别参照执行</t>
  </si>
  <si>
    <t>每区</t>
  </si>
  <si>
    <t>每功能区均含双侧</t>
  </si>
  <si>
    <t>003101000240000</t>
  </si>
  <si>
    <t>单纤维肌电图</t>
  </si>
  <si>
    <t>003101000070000</t>
  </si>
  <si>
    <t>神经传导速度测定</t>
  </si>
  <si>
    <t>含感觉神经与运动神经传导速度；重复神经电刺激参照执行</t>
  </si>
  <si>
    <t>每条
神经</t>
  </si>
  <si>
    <t>003101000080000</t>
  </si>
  <si>
    <t>神经电图</t>
  </si>
  <si>
    <t>含检查F波、H反射、瞬目反射及重复神经电刺激</t>
  </si>
  <si>
    <t>003101000210000</t>
  </si>
  <si>
    <t>植物神经功能检查</t>
  </si>
  <si>
    <t>003101000100000</t>
  </si>
  <si>
    <t>运动诱发电位</t>
  </si>
  <si>
    <t>事件相关电位</t>
  </si>
  <si>
    <t>视觉、体感刺激P300与听觉P300分别参照执行</t>
  </si>
  <si>
    <t>增加N400检查时加收50%</t>
  </si>
  <si>
    <t>003101000120000</t>
  </si>
  <si>
    <t>脑干听觉诱发电位</t>
  </si>
  <si>
    <t>003101000090000</t>
  </si>
  <si>
    <t>体感诱发电位</t>
  </si>
  <si>
    <t>上肢体感诱发电位检查应含头皮、颈部、Erb氏点记录,下肢体感诱发电位检查应含头皮、腰部记录</t>
  </si>
  <si>
    <t>诱发电位地形图分析加收40%，术中监测按每小时20元计价。</t>
  </si>
  <si>
    <t>E</t>
  </si>
  <si>
    <t>术中监测按每小时20元计，婴幼儿运动诱发电位加收25元。</t>
  </si>
  <si>
    <t>003401000070000</t>
  </si>
  <si>
    <t>电诊断</t>
  </si>
  <si>
    <t>直流电检查、感应电检查、直流-感应电检查、时值检查、强度-频率曲线检查、中频脉冲电检查分别参照执行</t>
  </si>
  <si>
    <t>每块肌肉或每条神经</t>
  </si>
  <si>
    <t>003101000140000</t>
  </si>
  <si>
    <t>颅内压监测</t>
  </si>
  <si>
    <t>003112020020000</t>
  </si>
  <si>
    <t>新生儿测颅压</t>
  </si>
  <si>
    <t>003206000010000</t>
  </si>
  <si>
    <t>经股动脉插管全脑动脉造影术</t>
  </si>
  <si>
    <t>经动脉插管全脑动脉造影术</t>
  </si>
  <si>
    <t>导管</t>
  </si>
  <si>
    <t>6周岁及以下儿童在相应价格基础上加收30%。</t>
  </si>
  <si>
    <t>003206000100000</t>
  </si>
  <si>
    <t>脊髓动脉造影术</t>
  </si>
  <si>
    <t>栓塞材料</t>
  </si>
  <si>
    <t>003101000310000</t>
  </si>
  <si>
    <t>慢性小脑电刺激术</t>
  </si>
  <si>
    <t>经颅重复磁刺激治疗</t>
  </si>
  <si>
    <t>用于特定疾病的中枢治疗。在胫前肌或小指展肌安置记录表面电极，地线置于踝部，对侧额叶皮层刺激，观察肌肉动作电位波形，判断运动阈值。据此判断最佳刺激部位并根据阈值设置刺激强度。根据病情需要设置刺激的参数，含强度、频率、间隔时间和总时程，对病人进行治疗。治疗中，观察病人反应并随时调整。治疗后，记录治疗反应。经颅电刺激治疗参照执行。</t>
  </si>
  <si>
    <t>003206000030000</t>
  </si>
  <si>
    <t>经皮穿刺脑血管腔内球囊成形术</t>
  </si>
  <si>
    <t>指引导管、指引导丝、球囊、导管</t>
  </si>
  <si>
    <t>003206000040000</t>
  </si>
  <si>
    <t>经皮穿刺脑血管腔内支架置入术</t>
  </si>
  <si>
    <t>脑血管腔内血栓取出术参照执行</t>
  </si>
  <si>
    <t>指引导管、指引导丝、球囊、导管、支架、血栓保护装置</t>
  </si>
  <si>
    <t>003206000050000</t>
  </si>
  <si>
    <t>经皮穿刺脑血管腔内溶栓术</t>
  </si>
  <si>
    <t>指引导管、指引导丝</t>
  </si>
  <si>
    <t>003206000060000</t>
  </si>
  <si>
    <t>经皮穿刺脑血管腔内化疗术</t>
  </si>
  <si>
    <t>003206000020000</t>
  </si>
  <si>
    <t>单纯脑动静脉瘘栓塞术</t>
  </si>
  <si>
    <t>003206000090000</t>
  </si>
  <si>
    <t>脑及颅内血管畸形栓塞术</t>
  </si>
  <si>
    <t>003206000070000</t>
  </si>
  <si>
    <t>颈内动脉海绵窦瘘栓塞术</t>
  </si>
  <si>
    <t>003206000080000</t>
  </si>
  <si>
    <t>颅内动脉瘤栓塞术</t>
  </si>
  <si>
    <t>G</t>
  </si>
  <si>
    <t>003302030030000</t>
  </si>
  <si>
    <t>颅内动脉瘤包裹术</t>
  </si>
  <si>
    <t>肌肉包裹、生物胶包裹、单纯栓塞分别参照执行</t>
  </si>
  <si>
    <t>生物胶</t>
  </si>
  <si>
    <t>*</t>
  </si>
  <si>
    <t>003206000110000</t>
  </si>
  <si>
    <t>脊髓血管畸形栓塞术</t>
  </si>
  <si>
    <t>003302010350000</t>
  </si>
  <si>
    <t>脑深部电极置入术</t>
  </si>
  <si>
    <t>脑深部电极置入术-脑部刺激器置入术参照执行</t>
  </si>
  <si>
    <t>△</t>
  </si>
  <si>
    <t>脑部刺激器置入术参照执行</t>
  </si>
  <si>
    <t>003301000180000</t>
  </si>
  <si>
    <t>镇痛泵体内置入术</t>
  </si>
  <si>
    <t>取出术100元，化疗泵的置入和取出参照执行；脊髓电刺激置入术、外周神经电刺激器置入术、输液港植入术1170元，取出术按置入术的30%</t>
  </si>
  <si>
    <t>泵、体外刺激器、电缆、电极、输液港</t>
  </si>
  <si>
    <t>003101000130000</t>
  </si>
  <si>
    <t>术中颅神经监测</t>
  </si>
  <si>
    <t>003101000250000</t>
  </si>
  <si>
    <t>肌电图监测</t>
  </si>
  <si>
    <t>003302010100000</t>
  </si>
  <si>
    <t>颅骨钻孔探查术</t>
  </si>
  <si>
    <t>两孔以上加收50%</t>
  </si>
  <si>
    <t>003101000170000</t>
  </si>
  <si>
    <t>侧脑室穿刺术</t>
  </si>
  <si>
    <t>含活检，引流术参照执行</t>
  </si>
  <si>
    <t>穿刺后注药按每次10元收取。6周岁及以下儿童在相应价格基础上加收30%。</t>
  </si>
  <si>
    <t>003101000180000</t>
  </si>
  <si>
    <t>枕大池穿刺术</t>
  </si>
  <si>
    <t>003101000190000</t>
  </si>
  <si>
    <t>硬脑膜下穿刺术</t>
  </si>
  <si>
    <t>003302040180000</t>
  </si>
  <si>
    <t>经皮穿刺骶神经囊肿治疗术</t>
  </si>
  <si>
    <t>003302010040000</t>
  </si>
  <si>
    <t>颅内硬膜外血肿引流术</t>
  </si>
  <si>
    <t>脓肿引流参照执行</t>
  </si>
  <si>
    <t>003302010050000</t>
  </si>
  <si>
    <t>脑脓肿穿刺引流术</t>
  </si>
  <si>
    <t>不含开颅脓肿切除术</t>
  </si>
  <si>
    <t>003302010130000</t>
  </si>
  <si>
    <t>慢性硬膜下血肿钻孔术</t>
  </si>
  <si>
    <t>高血压脑出血碎吸术参照执行</t>
  </si>
  <si>
    <t>003302010200000</t>
  </si>
  <si>
    <t>脑室钻孔伴脑室引流术</t>
  </si>
  <si>
    <t>003302010210000</t>
  </si>
  <si>
    <t>颅内蛛网膜囊肿分流术</t>
  </si>
  <si>
    <t>含囊肿切除</t>
  </si>
  <si>
    <t>003302040200000</t>
  </si>
  <si>
    <t>脑脊液置换术</t>
  </si>
  <si>
    <t>003302040210000</t>
  </si>
  <si>
    <t>欧玛亚(Omaya)管置入术</t>
  </si>
  <si>
    <t>欧玛亚（Omaya）管置入术</t>
  </si>
  <si>
    <t>003301000090000</t>
  </si>
  <si>
    <t>侧脑室连续镇痛</t>
  </si>
  <si>
    <t>脑室内药物泵植入术</t>
  </si>
  <si>
    <t>用于慢性顽固性疼痛的治疗。消毒铺巾，根据穿刺脑室的部位不同标记头皮切口，颅骨钻孔，切开硬脑膜，穿刺侧脑室额角或枕角，将药物泵导管置入侧脑室，并稳妥固定，药物泵置入胸前皮下。不含生命体征监测、影像学引导、术中监护。</t>
  </si>
  <si>
    <t>药物泵、钛银金属抗菌防护隔离布</t>
  </si>
  <si>
    <t>003302010080000</t>
  </si>
  <si>
    <t>去颅骨骨瓣减压术</t>
  </si>
  <si>
    <t>003302010160000</t>
  </si>
  <si>
    <t>开颅颅内减压术</t>
  </si>
  <si>
    <t>大脑颞极、额极、枕极切除、颞肌下减压分别参照执行</t>
  </si>
  <si>
    <t>003302010530000</t>
  </si>
  <si>
    <t>环枕畸形减压术</t>
  </si>
  <si>
    <t>含骨性结构减压、小脑扁桃体切除、硬膜减张缝合术</t>
  </si>
  <si>
    <t>003302010140000</t>
  </si>
  <si>
    <t>颅内多发血肿清除术</t>
  </si>
  <si>
    <t>含同一部位硬膜外、硬膜下、脑内血肿清除术</t>
  </si>
  <si>
    <t>非同一部位血肿加收50%△</t>
  </si>
  <si>
    <t>003302010150000</t>
  </si>
  <si>
    <t>颅内血肿清除术</t>
  </si>
  <si>
    <t>单纯硬膜外、硬膜下、脑内血肿清除术分别参照执行</t>
  </si>
  <si>
    <t>003302010220000</t>
  </si>
  <si>
    <t>幕上浅部病变切除术</t>
  </si>
  <si>
    <t>大脑半球胶质瘤、转移癌、胶质增生、大脑半球凸面脑膜瘤、脑脓肿分别参照执行；不含矢状窦旁脑膜瘤、大脑镰旁脑膜瘤</t>
  </si>
  <si>
    <t>003302010460000</t>
  </si>
  <si>
    <t>经颅内镜脑内囊肿造口术</t>
  </si>
  <si>
    <t>003302010280000</t>
  </si>
  <si>
    <t>脑皮质切除术</t>
  </si>
  <si>
    <t>003302010290000</t>
  </si>
  <si>
    <t>大脑半球切除术</t>
  </si>
  <si>
    <t>不含术中脑电监测</t>
  </si>
  <si>
    <t>003302010330000</t>
  </si>
  <si>
    <t>癫痫病灶切除术</t>
  </si>
  <si>
    <t>病灶切除、软脑膜下烧灼术、脑叶切除分别参照执行；不含术中脑电监测</t>
  </si>
  <si>
    <t>术中发现病灶按肿瘤切除手术计价*</t>
  </si>
  <si>
    <t>003302010320000</t>
  </si>
  <si>
    <t>多处软脑膜下横纤维切断术</t>
  </si>
  <si>
    <t>003302010310000</t>
  </si>
  <si>
    <t>胼胝体切开术</t>
  </si>
  <si>
    <t>不含癫痫病灶切除术、术中脑电监测</t>
  </si>
  <si>
    <t>003302010430000</t>
  </si>
  <si>
    <t>经脑室镜胶样囊肿切除术</t>
  </si>
  <si>
    <t>003302010440000</t>
  </si>
  <si>
    <t>脑囊虫摘除术</t>
  </si>
  <si>
    <t>003302010260000</t>
  </si>
  <si>
    <t>经颅内镜脑室肿瘤切除术</t>
  </si>
  <si>
    <t>003302010300000</t>
  </si>
  <si>
    <t>选择性杏仁核海马切除术</t>
  </si>
  <si>
    <t>003302010590000</t>
  </si>
  <si>
    <t>立体定向颅内肿物清除术</t>
  </si>
  <si>
    <t>血肿、脓肿、肿瘤清除以及取活检、取异物分别参照执行</t>
  </si>
  <si>
    <t>引流</t>
  </si>
  <si>
    <t>003302010600000</t>
  </si>
  <si>
    <t>立体定向脑深部核团毁损术</t>
  </si>
  <si>
    <t>治疗帕金森病、舞蹈病、扭转痉挛、癫痫等及射频、细胞刀治疗分别参照执行</t>
  </si>
  <si>
    <t>靶点</t>
  </si>
  <si>
    <t>两个以上“靶点”加收50%*</t>
  </si>
  <si>
    <t>003302010340000</t>
  </si>
  <si>
    <t>癫痫刀手术</t>
  </si>
  <si>
    <t>含手术计划系统、CT定位、24小时脑电图动态监测、皮层电极</t>
  </si>
  <si>
    <t>治疗难治性癫痫*</t>
  </si>
  <si>
    <t>003302010360000</t>
  </si>
  <si>
    <t>小脑半球病变切除术</t>
  </si>
  <si>
    <t>小脑半球胶质瘤、血管网织细胞瘤、转移癌、脑脓肿、自发性出血分别参照执行</t>
  </si>
  <si>
    <t>003302010250000</t>
  </si>
  <si>
    <t>第四脑室肿瘤切除术</t>
  </si>
  <si>
    <t>小脑下蚓部、四室室管膜瘤、四室导水管囊虫分别参照执行；不含桥脑、延髓突入四室胶质瘤</t>
  </si>
  <si>
    <t>003302010380000</t>
  </si>
  <si>
    <t>鞍区占位病变切除术</t>
  </si>
  <si>
    <t>垂体瘤、鞍区颅咽管瘤、视神经胶质瘤分别参照执行；不含侵袭性垂体瘤、突入到第三脑室颅咽管瘤、鞍结节脑膜瘤、下丘脑胶质瘤</t>
  </si>
  <si>
    <t>003302010390000</t>
  </si>
  <si>
    <t>垂体瘤切除术</t>
  </si>
  <si>
    <t>含取脂肪填塞；经口腔、鼻腔分别参照执行</t>
  </si>
  <si>
    <t>003302010450000</t>
  </si>
  <si>
    <t>经颅内镜经鼻蝶垂体肿瘤切除术</t>
  </si>
  <si>
    <t>003302010470000</t>
  </si>
  <si>
    <t>经颅内镜脑内异物摘除术</t>
  </si>
  <si>
    <t>003302010480000</t>
  </si>
  <si>
    <t>经颅内镜脑室脉络丛烧灼术</t>
  </si>
  <si>
    <t>003302010230000</t>
  </si>
  <si>
    <t>大静脉窦旁脑膜瘤切除+血管窦重建术</t>
  </si>
  <si>
    <t>矢状窦、横窦、窦汇区脑膜瘤分别参照执行</t>
  </si>
  <si>
    <t>人工血管</t>
  </si>
  <si>
    <t>003302010240000</t>
  </si>
  <si>
    <t>幕上深部病变切除术</t>
  </si>
  <si>
    <t>脑室内肿瘤、海绵状血管瘤、胼胝体肿瘤、三室前(突入到第三脑室）颅咽管瘤、后部肿瘤、脑脓肿分别参照执行；不含矢状窦旁脑膜瘤</t>
  </si>
  <si>
    <t>003302030060000</t>
  </si>
  <si>
    <t>脑动脉瘤动静脉畸形切除术</t>
  </si>
  <si>
    <t>含动静脉畸形直径小于4cm、动脉瘤与动静脉畸形在同一部位</t>
  </si>
  <si>
    <t>动脉瘤与动静脉畸形不在同一部位加收50%*</t>
  </si>
  <si>
    <t>003302030050000</t>
  </si>
  <si>
    <t>颅内动静脉畸形切除术</t>
  </si>
  <si>
    <t>含血肿清除、小于4cm动静脉畸形切除</t>
  </si>
  <si>
    <t>003302010370000</t>
  </si>
  <si>
    <t>脑干肿瘤切除术</t>
  </si>
  <si>
    <t>中脑、桥脑、延髓、丘脑肿瘤、自发脑干血肿、脑干血管畸形、小脑实性血网分别参照执行</t>
  </si>
  <si>
    <t>003302030040000</t>
  </si>
  <si>
    <t>颅内巨大动静脉畸形栓塞后切除术</t>
  </si>
  <si>
    <t>含直径大于4cm动静脉畸形；脑干和脑室周围的小于4cm深部血管畸形分别参照执行</t>
  </si>
  <si>
    <t>栓塞剂、微型血管或血管阻断夹</t>
  </si>
  <si>
    <t>003302010270000</t>
  </si>
  <si>
    <t>桥小脑角肿瘤切除术</t>
  </si>
  <si>
    <t>听神经瘤、三叉神经鞘瘤、胆脂瘤、蛛网膜囊肿分别参照执行；不含面神经吻合术、术中神经电监测</t>
  </si>
  <si>
    <t>003302010410000</t>
  </si>
  <si>
    <t>颅底肿瘤切除术</t>
  </si>
  <si>
    <t>前、中颅窝颅内外沟通性肿瘤、前、中、后颅窝底肿瘤(鞍结节脑膜瘤、侵袭性垂体瘤、脊索瘤、神经鞘瘤)、颈静脉孔区肿瘤、上颌外旋颅底手术分别参照执行；不含胆脂瘤、囊肿</t>
  </si>
  <si>
    <t>颅底再造按颅骨修补处理</t>
  </si>
  <si>
    <t>003302010540000</t>
  </si>
  <si>
    <t>经口齿状突切除术</t>
  </si>
  <si>
    <t>003302010560000</t>
  </si>
  <si>
    <t>骨纤维异常增殖切除整形术</t>
  </si>
  <si>
    <t>003302010400000</t>
  </si>
  <si>
    <t>经口腔入路颅底斜坡肿瘤切除术</t>
  </si>
  <si>
    <t>上颌入路颅底海绵窦侵入肿瘤切除术参照执行</t>
  </si>
  <si>
    <t>003302010020000</t>
  </si>
  <si>
    <t>颅骨骨瘤切除术</t>
  </si>
  <si>
    <t>假体</t>
  </si>
  <si>
    <t>003302010070000</t>
  </si>
  <si>
    <t>颅骨凹陷骨折复位术</t>
  </si>
  <si>
    <t>含碎骨片清除</t>
  </si>
  <si>
    <t>003302010090000</t>
  </si>
  <si>
    <t>颅骨修补术</t>
  </si>
  <si>
    <t>假体植入参照执行</t>
  </si>
  <si>
    <t>修补材料</t>
  </si>
  <si>
    <t>003302010550000</t>
  </si>
  <si>
    <t>颅缝骨化症整形术</t>
  </si>
  <si>
    <t>特殊固定材料</t>
  </si>
  <si>
    <t>003302010570000</t>
  </si>
  <si>
    <t>颅缝再造术</t>
  </si>
  <si>
    <t>003306030010000</t>
  </si>
  <si>
    <t>鼻外脑膜脑膨出颅底修补术</t>
  </si>
  <si>
    <t>003306030020000</t>
  </si>
  <si>
    <t>鼻内脑膜脑膨出颅底修补术</t>
  </si>
  <si>
    <t>003302010510000</t>
  </si>
  <si>
    <t>脑脊液漏修补术</t>
  </si>
  <si>
    <t>额窦修补、前颅窝、中颅窝底修补分别参照执行</t>
  </si>
  <si>
    <t>生物胶、人工硬膜、钛钢板</t>
  </si>
  <si>
    <t>003302010420000</t>
  </si>
  <si>
    <t>经颅内镜第三脑室底造瘘术</t>
  </si>
  <si>
    <t>003302010490000</t>
  </si>
  <si>
    <t>终板造瘘术</t>
  </si>
  <si>
    <t>003302010520000</t>
  </si>
  <si>
    <t>脑脊膜膨出修补术</t>
  </si>
  <si>
    <t>指单纯脑脊膜膨出</t>
  </si>
  <si>
    <t>重建硬膜及骨性材料</t>
  </si>
  <si>
    <t>003302030020000</t>
  </si>
  <si>
    <t>颅内动脉瘤夹闭术</t>
  </si>
  <si>
    <t>不含基底动脉瘤、大脑后动脉瘤、多发动脉瘤</t>
  </si>
  <si>
    <t>动脉瘤夹</t>
  </si>
  <si>
    <t>动脉瘤直径小于2.5cm，多夹除一个动脉瘤加收20%*</t>
  </si>
  <si>
    <t>003302030010000</t>
  </si>
  <si>
    <t>颅内巨大动脉瘤夹闭切除术</t>
  </si>
  <si>
    <t>基底动脉瘤、大脑后动脉瘤分别参照执行；不含血管重建术</t>
  </si>
  <si>
    <t>动脉瘤直径大于2.5cm，多夹除一个动脉瘤加收20%*</t>
  </si>
  <si>
    <t>003302030110000</t>
  </si>
  <si>
    <t>颈总动脉大脑中动脉吻合术</t>
  </si>
  <si>
    <t>颞浅动脉-大脑中动脉吻合术分别参照执行</t>
  </si>
  <si>
    <t>如取大隐静脉加收20%</t>
  </si>
  <si>
    <t>003302030120000</t>
  </si>
  <si>
    <t>颅外内动脉搭桥术</t>
  </si>
  <si>
    <t>003302010580000</t>
  </si>
  <si>
    <t>大网膜颅内移植术</t>
  </si>
  <si>
    <t>含大网膜切取</t>
  </si>
  <si>
    <t>003302030150000</t>
  </si>
  <si>
    <t>颅内血管重建术</t>
  </si>
  <si>
    <t>003302010500000</t>
  </si>
  <si>
    <t>海绵窦瘘直接手术</t>
  </si>
  <si>
    <t>003302010190000</t>
  </si>
  <si>
    <t>侧脑室分流术</t>
  </si>
  <si>
    <t>含分流管调整；侧脑室-心房分流术、侧脑室-膀胱分流术、侧脑室-腹腔分流术分别参照执行</t>
  </si>
  <si>
    <t>分流管</t>
  </si>
  <si>
    <t>003302040120000</t>
  </si>
  <si>
    <t>脊髓蛛网膜下腔腹腔分流术</t>
  </si>
  <si>
    <t>003302040130000</t>
  </si>
  <si>
    <t>脊髓蛛网膜下腔输尿管分流术</t>
  </si>
  <si>
    <t>003302010180000</t>
  </si>
  <si>
    <t>颅内压监护传感器置入术</t>
  </si>
  <si>
    <t>颅内硬膜下、硬膜外、脑内、脑室内分别参照执行</t>
  </si>
  <si>
    <t>监护材料</t>
  </si>
  <si>
    <t>003302040060000</t>
  </si>
  <si>
    <t>椎管内脓肿切开引流术</t>
  </si>
  <si>
    <t>硬膜下脓肿参照执行</t>
  </si>
  <si>
    <t>003302040020000</t>
  </si>
  <si>
    <t>脊髓空洞症内引流术</t>
  </si>
  <si>
    <t>003302040070000</t>
  </si>
  <si>
    <t>脊髓内病变切除术</t>
  </si>
  <si>
    <t>髓内肿瘤、髓内血肿清除分别参照执行</t>
  </si>
  <si>
    <t>肿瘤长度超过5cm以上的加收20%*</t>
  </si>
  <si>
    <t>003302040100000</t>
  </si>
  <si>
    <t>脊髓外露修补术</t>
  </si>
  <si>
    <t>003302040110000</t>
  </si>
  <si>
    <t>脊髓动静脉畸形切除术</t>
  </si>
  <si>
    <t>动脉瘤夹及显微银夹</t>
  </si>
  <si>
    <t>003302040080000</t>
  </si>
  <si>
    <t>脊髓硬膜外病变切除术</t>
  </si>
  <si>
    <t>硬脊膜外肿瘤、血肿、结核瘤、转移瘤、黄韧带增厚、椎间盘突出分别参照执行。不含硬脊膜下、脊髓内肿瘤</t>
  </si>
  <si>
    <t>003302040090000</t>
  </si>
  <si>
    <t>髓外硬脊膜下病变切除术</t>
  </si>
  <si>
    <t>硬脊膜下肿瘤、血肿分别参照执行。不含脊髓内肿瘤</t>
  </si>
  <si>
    <t>003302030070000</t>
  </si>
  <si>
    <t>颈内动脉内膜剥脱术</t>
  </si>
  <si>
    <t>不含术中血流监测</t>
  </si>
  <si>
    <t>行动脉成形术加收50%</t>
  </si>
  <si>
    <t>003302030100000</t>
  </si>
  <si>
    <t>颈动脉外膜剥脱术</t>
  </si>
  <si>
    <t>颈总动脉、颈内动脉、颈外动脉外膜剥脱术、迷走神经剥离术分别参照执行</t>
  </si>
  <si>
    <t>双侧加倍收取△</t>
  </si>
  <si>
    <t>003302030080000</t>
  </si>
  <si>
    <t>椎动脉内膜剥脱术</t>
  </si>
  <si>
    <t>003302030090000</t>
  </si>
  <si>
    <t>椎动脉减压术</t>
  </si>
  <si>
    <t>003302030130000</t>
  </si>
  <si>
    <t>颞肌颞浅动脉贴敷术</t>
  </si>
  <si>
    <t>含血管吻合术</t>
  </si>
  <si>
    <t>003302030140000</t>
  </si>
  <si>
    <t>颈动脉结扎术</t>
  </si>
  <si>
    <t>颈内动脉、颈外动脉、颈总动脉结扎分别参照执行</t>
  </si>
  <si>
    <t>结扎夹</t>
  </si>
  <si>
    <t>003101000270000</t>
  </si>
  <si>
    <t>神经阻滞治疗</t>
  </si>
  <si>
    <t>003101000280000</t>
  </si>
  <si>
    <t>经皮穿刺三叉神经半月节注射治疗术</t>
  </si>
  <si>
    <t>含CT定位、神经感觉定位、注射药物、测定疗效范围、局部加压；不含术中影像学检查</t>
  </si>
  <si>
    <t>003101000290000</t>
  </si>
  <si>
    <t>经皮穿刺三叉神经半月节射频温控热凝术</t>
  </si>
  <si>
    <t>含CT定位、神经感觉定位、射频温控治疗、测定疗效范围、局部加压；感觉根射频温控热凝参照执行；不含术中影像学检查、全麻</t>
  </si>
  <si>
    <t>003101000300000</t>
  </si>
  <si>
    <t>经皮穿刺三叉神经干注射术</t>
  </si>
  <si>
    <t>003101000330000</t>
  </si>
  <si>
    <t>周围神经毁损术</t>
  </si>
  <si>
    <t>含神经穿刺及注射</t>
  </si>
  <si>
    <t>003101000340000</t>
  </si>
  <si>
    <t>交感神经节毁损术</t>
  </si>
  <si>
    <t>指颈、胸、腰交感神经节穿刺及注射，含神经穿刺及注射</t>
  </si>
  <si>
    <t>003302020040000</t>
  </si>
  <si>
    <t>三叉神经干鞘膜内注射术</t>
  </si>
  <si>
    <t>每神
经支</t>
  </si>
  <si>
    <t>003302010170000</t>
  </si>
  <si>
    <t>经颅视神经管减压术</t>
  </si>
  <si>
    <t>003302020010000</t>
  </si>
  <si>
    <t>三叉神经感觉后根切断术</t>
  </si>
  <si>
    <t>003302020020000</t>
  </si>
  <si>
    <t>三叉神经周围支切断术</t>
  </si>
  <si>
    <r>
      <rPr>
        <sz val="9"/>
        <rFont val="仿宋"/>
        <family val="3"/>
        <charset val="134"/>
      </rPr>
      <t>酒精封闭、甘油封闭、冷冻、射频等法可分别加收50元</t>
    </r>
    <r>
      <rPr>
        <sz val="9"/>
        <rFont val="Times New Roman"/>
        <family val="1"/>
        <charset val="0"/>
      </rPr>
      <t> </t>
    </r>
    <r>
      <rPr>
        <sz val="9"/>
        <rFont val="仿宋"/>
        <family val="3"/>
        <charset val="134"/>
      </rPr>
      <t>△</t>
    </r>
  </si>
  <si>
    <t>003302020050000</t>
  </si>
  <si>
    <t>颞部开颅三叉神经节切断术</t>
  </si>
  <si>
    <t>003302020060000</t>
  </si>
  <si>
    <t>迷路后三叉神经切断术</t>
  </si>
  <si>
    <t>003302020140000</t>
  </si>
  <si>
    <t>经迷路前庭神经切断术</t>
  </si>
  <si>
    <t>003302020150000</t>
  </si>
  <si>
    <t>迷路后前庭神经切断术</t>
  </si>
  <si>
    <t>003302020160000</t>
  </si>
  <si>
    <t>经内镜前庭神经切断术</t>
  </si>
  <si>
    <t>003302020170000</t>
  </si>
  <si>
    <t>经乙状窦后进路神经切断术</t>
  </si>
  <si>
    <t>三叉神经、舌咽神经分别参照执行</t>
  </si>
  <si>
    <t>003302040030000</t>
  </si>
  <si>
    <t>脊髓丘脑束切断术</t>
  </si>
  <si>
    <t>003302040050000</t>
  </si>
  <si>
    <t>脊髓前连合切断术</t>
  </si>
  <si>
    <t>选择性脊神经后根切断术参照执行，不含电生理监测</t>
  </si>
  <si>
    <t>003302040140000</t>
  </si>
  <si>
    <t>选择性脊神经后根切断术(SPR)</t>
  </si>
  <si>
    <t>选择性脊神经后根切断术（SPR）</t>
  </si>
  <si>
    <t>003302040150000</t>
  </si>
  <si>
    <t>胸腰交感神经节切断术</t>
  </si>
  <si>
    <t>含切除多个神经节</t>
  </si>
  <si>
    <t>003302040160000</t>
  </si>
  <si>
    <t>经胸腔镜交感神经链切除术</t>
  </si>
  <si>
    <t>003310070180000</t>
  </si>
  <si>
    <t>胰腺周围神经切除术</t>
  </si>
  <si>
    <t>胰腺周围神经阻滞术参照执行</t>
  </si>
  <si>
    <t>003302020030000</t>
  </si>
  <si>
    <t>三叉神经撕脱术</t>
  </si>
  <si>
    <t>003302020070000</t>
  </si>
  <si>
    <t>颅神经微血管减压术</t>
  </si>
  <si>
    <t>三叉神经、面神经、听神经、舌咽神经、迷走神经分别参照执行</t>
  </si>
  <si>
    <t>003302040010000</t>
  </si>
  <si>
    <t>脊髓和神经根粘连松解术</t>
  </si>
  <si>
    <t>003302040040000</t>
  </si>
  <si>
    <t>脊髓栓系综合症手术</t>
  </si>
  <si>
    <t>003302040170000</t>
  </si>
  <si>
    <t>腰骶部潜毛窦切除术</t>
  </si>
  <si>
    <t>003302020110000</t>
  </si>
  <si>
    <t>面神经松解减压术</t>
  </si>
  <si>
    <t>含腮腺浅叶切除；包括面神经周围支支配的外周部分</t>
  </si>
  <si>
    <t>003315020090000</t>
  </si>
  <si>
    <t>周围神经嵌压松解术</t>
  </si>
  <si>
    <t>003302020080000</t>
  </si>
  <si>
    <t>面神经简单修复术</t>
  </si>
  <si>
    <t>肌筋膜悬吊术及神经断端直接吻合、局部同一创面的神经移植分别参照执行</t>
  </si>
  <si>
    <t>003302020090000</t>
  </si>
  <si>
    <t>面神经吻合术</t>
  </si>
  <si>
    <t>面副神经、面舌下神经吻合、听神经瘤手术中颅内直接吻合分别参照执行</t>
  </si>
  <si>
    <t>003302020100000</t>
  </si>
  <si>
    <t>面神经跨面移植术</t>
  </si>
  <si>
    <t>移植材料</t>
  </si>
  <si>
    <t>003302020120000</t>
  </si>
  <si>
    <t>经耳面神经梳理术</t>
  </si>
  <si>
    <t>003302020130000</t>
  </si>
  <si>
    <t>面神经周围神经移植术</t>
  </si>
  <si>
    <t>003302040190000</t>
  </si>
  <si>
    <t>马尾神经吻合术</t>
  </si>
  <si>
    <t>怀化市耳鼻喉类医疗服务价格项目表</t>
  </si>
  <si>
    <t>012404000010000</t>
  </si>
  <si>
    <t>耳内镜检查费</t>
  </si>
  <si>
    <t>通过耳内镜检查耳道、鼓膜及鼓室内形态、组织结构等。</t>
  </si>
  <si>
    <t>所定价格涵盖消毒、置镜、观察、记录、出具报告、处理用物等步骤所需的人力资源和基本物质资源消耗。</t>
  </si>
  <si>
    <t>012404000020000</t>
  </si>
  <si>
    <t>电耳镜检查费</t>
  </si>
  <si>
    <t>通过电耳镜检查耳道、鼓膜形态、组织结构等        。</t>
  </si>
  <si>
    <t>所定价格涵盖消毒、置镜、观察、记录、出具报告、处理用物等步骤所需的人力资源和基本物质资源消    耗。</t>
  </si>
  <si>
    <t>01加压检查</t>
  </si>
  <si>
    <t>本项目中的“加压检查”指：用电耳镜镜下加压进行“瘘管试验、鼓膜按摩”。</t>
  </si>
  <si>
    <t>012404000020001</t>
  </si>
  <si>
    <t>电耳镜检查费-加压检查（加收）</t>
  </si>
  <si>
    <t>012404000030000</t>
  </si>
  <si>
    <t>耳显微镜检查费</t>
  </si>
  <si>
    <t>通过耳显微镜检查耳道、鼓膜形态、组织结构等。</t>
  </si>
  <si>
    <t>012404000040000</t>
  </si>
  <si>
    <t>听阈检查费</t>
  </si>
  <si>
    <t>通过各种常规方式对听   力进行检查。</t>
  </si>
  <si>
    <t xml:space="preserve">所定价格涵盖准备、信号给予、测试、记录、出具报告、处理用物等步骤所需的人力资源和基本物质资源消耗。   </t>
  </si>
  <si>
    <t>01纯音短增量敏感指数试验11双耳交替响度平衡试验21响度不适与舒适阈检测</t>
  </si>
  <si>
    <t>不同听阈检查项目可叠加收费。</t>
  </si>
  <si>
    <t>012404000040001</t>
  </si>
  <si>
    <t>听阈检查费-纯音短增量敏感指数试验（加收）</t>
  </si>
  <si>
    <t>012404000040011</t>
  </si>
  <si>
    <t>听阈检查费-双耳交替响度平衡试验（加收）</t>
  </si>
  <si>
    <t>012404000040021</t>
  </si>
  <si>
    <t>听阈检查费-响度不适与舒适阈检测（加收）</t>
  </si>
  <si>
    <t>012404000050000</t>
  </si>
  <si>
    <t>听觉检查费（电生理）</t>
  </si>
  <si>
    <t>通过电生理方式检查耳蜗、听神经和大脑皮层的功能。</t>
  </si>
  <si>
    <t>所定价格涵盖准备、消毒、放置电极、信号刺激、记录、出具报告、处理用物等步骤所需的人力资源和基本物质资源消耗。</t>
  </si>
  <si>
    <t>单侧 ·项</t>
  </si>
  <si>
    <t>不同听觉检查（电生理）项目可叠加收费。</t>
  </si>
  <si>
    <t>012404000060000</t>
  </si>
  <si>
    <t>声导抗测听检查费</t>
  </si>
  <si>
    <t>通过各种方式评估中耳对声波的传导能力、阻抗特性及共振频率，判   断中耳功能。</t>
  </si>
  <si>
    <t>所定价格涵盖准备、检查、封闭外耳道、探头置入、测试、记录、出具报告、处理用物等步骤所需的人  力资源和基本物质资源消耗。</t>
  </si>
  <si>
    <t>01声导抗测听检查（宽频）11镫骨肌反射衰减试验检查</t>
  </si>
  <si>
    <t>012404000060100</t>
  </si>
  <si>
    <t>声导抗测听检查费-声导抗测听检查（宽频）（扩展）</t>
  </si>
  <si>
    <t>012404000061100</t>
  </si>
  <si>
    <t>声导抗测听检查费-镫骨肌反射衰减试验检查（扩展）</t>
  </si>
  <si>
    <t>012404000070000</t>
  </si>
  <si>
    <t>听骨链活动度检查费</t>
  </si>
  <si>
    <t>通过各种方式对锤骨、砧骨、镫骨活动度进行检查。</t>
  </si>
  <si>
    <t>所定价格涵盖准备、检查、给声、封闭外耳道、改变耳道压力、记录、出具报告、处理用物等步骤所需的人力资源和基本物质资源消耗。</t>
  </si>
  <si>
    <t>012404000080000</t>
  </si>
  <si>
    <t>咽鼓管压力测定检查费</t>
  </si>
  <si>
    <t>通过各种方式测量耳道和中耳腔的压力变化，评估咽鼓管的功能。</t>
  </si>
  <si>
    <t>所定价格涵盖准备、观察、模拟压力变化、记录、出具报告、处理用物等步骤所需的人力资源和基本物质资源消耗。</t>
  </si>
  <si>
    <t>012404000090000</t>
  </si>
  <si>
    <t>耳声发射检查费</t>
  </si>
  <si>
    <t>通过各种方式检测耳蜗外毛细胞对声刺激的反应所产生的微弱声波，评估内耳功能。</t>
  </si>
  <si>
    <t>所定价格涵盖准备、检查、封闭外耳道、信号刺激、采集、记录、分析、出具报告、处理用物等步骤所需的人力资源和基本物质资源消耗。</t>
  </si>
  <si>
    <t>012404000100000</t>
  </si>
  <si>
    <t>耳鸣检查费</t>
  </si>
  <si>
    <t>通过各种方式引导患者对耳鸣进行主观判断，选择最接近其耳鸣的音调和音量。</t>
  </si>
  <si>
    <t>所定价格涵盖准备、信号给予、测试、匹配、记录、出具报告、处理用物，必要时行耳鸣掩蔽试验、残余抑制试验等步骤所需的人力资源和基本物质资源消耗。</t>
  </si>
  <si>
    <t>012404000110000</t>
  </si>
  <si>
    <t>前庭功能检查费（常规）</t>
  </si>
  <si>
    <t>通过各种常规方式检查前庭功能。</t>
  </si>
  <si>
    <t>所定价格涵盖准备、评估、实施试验、检查、记录、出具报告、处理用物等步骤所需的人力资源和基本物质资源消耗。</t>
  </si>
  <si>
    <t>不同前庭功能检查（常规）项目可叠加收费。</t>
  </si>
  <si>
    <t>012404000120000</t>
  </si>
  <si>
    <t>前庭功能检查费（特殊）</t>
  </si>
  <si>
    <t>通过各种特殊方式检查前庭功能。</t>
  </si>
  <si>
    <t>1.本项目中的“特殊”指：颈性前庭诱发肌源性电位、眼性前庭诱发肌源性电位。2.不同前庭功能检查（特殊）项目可叠加收费。</t>
  </si>
  <si>
    <t>013104010010000</t>
  </si>
  <si>
    <t>助听装置适配费</t>
  </si>
  <si>
    <t>通过程序调试，将助听装置频率与患者听力相匹配。</t>
  </si>
  <si>
    <t>所定价格涵盖准备、连接、编程、验配、处理用物，必要时行真耳分析等步骤所需的人力资源和基本物质资源消耗。</t>
  </si>
  <si>
    <t>013104010020000</t>
  </si>
  <si>
    <t>人工耳蜗适配费</t>
  </si>
  <si>
    <t>通过调整人工耳蜗植入装置的各项参数，优化其功能。</t>
  </si>
  <si>
    <t>所定价格涵盖准备、连接、编程、测试、调整、处理用物等步骤所需的人力资源和基本物质资源消耗。</t>
  </si>
  <si>
    <t>013104010030000</t>
  </si>
  <si>
    <t>婴幼儿耳形态畸形矫正治疗费</t>
  </si>
  <si>
    <t>通过非手术方法矫正婴幼儿耳形态畸形。</t>
  </si>
  <si>
    <t>所定价格涵盖评估、矫正、调整、处理用物等步骤所需的人力资源和基本物质资源消耗。</t>
  </si>
  <si>
    <t>013104010040000</t>
  </si>
  <si>
    <t>无创外耳道异物取出费</t>
  </si>
  <si>
    <t>通过各种方式取出外耳道异物或置入物。</t>
  </si>
  <si>
    <t>所定价格涵盖评估、取出异物、处理用物等步骤所需的人力资源和基本物质资源消耗。（不含内镜检查）</t>
  </si>
  <si>
    <t>本项目中的“无创”指：无需切开皮肤或其他组织，经过自然腔道，利用无创方式进行的操作。不包括取出过程中因异物形状、位置或质地等因素导致的损伤、擦伤等情况。</t>
  </si>
  <si>
    <t>013104010040001</t>
  </si>
  <si>
    <t>无创外耳道异物取出费-儿童（加收）</t>
  </si>
  <si>
    <t>013305000010000</t>
  </si>
  <si>
    <t>外耳道异物取出费</t>
  </si>
  <si>
    <t>通过手术取出外耳道内的异物。</t>
  </si>
  <si>
    <t>所定价格涵盖手术计划、术区准备、消毒、切开、异物取出、缝合、填塞、处理用物等步骤所需的人力资源和基本物质资源消耗。</t>
  </si>
  <si>
    <t>013305000010001</t>
  </si>
  <si>
    <t>外耳道异物取出费-儿童（加收）</t>
  </si>
  <si>
    <t>013104010050000</t>
  </si>
  <si>
    <t>耳部治疗费（常规）</t>
  </si>
  <si>
    <t>通过各种方式对耳部进行上药、囊性病变穿刺、注射、止血、贴补等常规治疗。</t>
  </si>
  <si>
    <t>所定价格涵盖消毒、治疗、观察、记录、处理用物等步骤所需的人力资源和基本物质资源消耗。（不含内镜检查）</t>
  </si>
  <si>
    <t>1.本项目中的“囊性病变”指：囊肿、血肿及脓肿。2. 同一治疗位置只可收费一次。</t>
  </si>
  <si>
    <t>013104010050001</t>
  </si>
  <si>
    <t>耳部治疗费（常规）-儿童（加收）</t>
  </si>
  <si>
    <t>013104010060000</t>
  </si>
  <si>
    <t>耳部治疗费（特殊）</t>
  </si>
  <si>
    <t>通过激光、射频、微波等各种方式对耳部进行特殊治疗。</t>
  </si>
  <si>
    <t>1. 同一治疗位置只可收费一次。2. 常规治疗转特殊治疗按照“耳部治疗费(特殊)”收取。</t>
  </si>
  <si>
    <t>013104010060001</t>
  </si>
  <si>
    <t>耳部治疗费（特殊）-儿童（加收）</t>
  </si>
  <si>
    <t>013104010070000</t>
  </si>
  <si>
    <t>穿刺费（鼓膜）</t>
  </si>
  <si>
    <t>通过对鼓膜实施穿刺，达到诊断和治疗疾病的      目的。</t>
  </si>
  <si>
    <t>所定价格涵盖准备、消毒、穿刺、抽吸、冲洗、处理用物，必要时注药等步骤所需的人力资源和基本物质资源消耗。（不含内镜检查）</t>
  </si>
  <si>
    <t>013104010070001</t>
  </si>
  <si>
    <t>穿刺费（鼓膜）-儿童（加收）</t>
  </si>
  <si>
    <t>013104010080000</t>
  </si>
  <si>
    <t>耳道冲洗费</t>
  </si>
  <si>
    <t>对耳道进行清洁冲洗。</t>
  </si>
  <si>
    <t>所定价格涵盖准备、冲洗、处理用物等步骤所需的人力资源和基本物质资源消耗。（不含内镜检查）</t>
  </si>
  <si>
    <t>013104010090000</t>
  </si>
  <si>
    <t>中耳冲洗费</t>
  </si>
  <si>
    <t>对中耳区域进行清洗治疗。</t>
  </si>
  <si>
    <t>013104010100000</t>
  </si>
  <si>
    <t>咽鼓管吹张治疗费</t>
  </si>
  <si>
    <t>通过不同方法（如波氏法和导管法）进行咽鼓管吹张。</t>
  </si>
  <si>
    <t>所定价格涵盖准备、检查、咽鼓管吹张、处理用物等步骤所需的人力资源和基本物质资源消耗。（不含内镜检查）</t>
  </si>
  <si>
    <t>013104010110000</t>
  </si>
  <si>
    <t>耳石复位治疗费</t>
  </si>
  <si>
    <t>通过体位变换对脱落的耳石进行治疗。</t>
  </si>
  <si>
    <t>所定价格涵盖准备、体位变换、耳石复位、处理用物等步骤所需的人力资源和基本物质资源消耗。</t>
  </si>
  <si>
    <t>013104010120000</t>
  </si>
  <si>
    <t>耳鸣声治疗费</t>
  </si>
  <si>
    <t>通过各种声治疗方式治疗耳鸣。</t>
  </si>
  <si>
    <t>所定价格涵盖准备、消毒、声治疗、观察、记录、处理用物等步骤所需的人力资源和基本物质资源消耗。</t>
  </si>
  <si>
    <t>013305000020000</t>
  </si>
  <si>
    <t>耳部囊性病变切开引流费</t>
  </si>
  <si>
    <t>通过手术切开引流耳部囊性病变。</t>
  </si>
  <si>
    <t>所定价格涵盖手术计划、术区准备、消毒、切开、清理、止血、冲洗、引流、包扎、处理用物等步骤所需的人力资源和基本物质资源消耗。</t>
  </si>
  <si>
    <t>本项目中的“囊性病变”指：囊肿、血肿及脓肿。</t>
  </si>
  <si>
    <t>013305000020001</t>
  </si>
  <si>
    <t>耳部囊性病变切开引流费-儿童（加收）</t>
  </si>
  <si>
    <t>013305000030000</t>
  </si>
  <si>
    <t>耳廓部分切除费</t>
  </si>
  <si>
    <t>通过手术切除部分耳廓。</t>
  </si>
  <si>
    <t>所定价格涵盖手术计划、术区准备、消毒、切开、切除、缝合、止血、包扎、处理用物等步骤所需的人力资源和基本物质资源消耗。</t>
  </si>
  <si>
    <t>013305000030001</t>
  </si>
  <si>
    <t>耳廓部分切除费-儿童（加收）</t>
  </si>
  <si>
    <t>013305000040000</t>
  </si>
  <si>
    <t>耳廓再造费</t>
  </si>
  <si>
    <t>通过手术再造缺失的耳廓。</t>
  </si>
  <si>
    <t>所定价格涵盖手术计划、术区准备、消毒、切开、再造、修整、止血、缝合、包扎、固定、处理用物等步骤所需的人力资源和基本物质资源消耗。</t>
  </si>
  <si>
    <t>013305000040001</t>
  </si>
  <si>
    <t>耳廓再造费-儿童（加收）</t>
  </si>
  <si>
    <t>013305000050000</t>
  </si>
  <si>
    <t>耳屏成形费</t>
  </si>
  <si>
    <t>通过手术成形耳屏。</t>
  </si>
  <si>
    <t>所定价格涵盖手术计划、术区准备、消毒、切开、切除、扩张、成形、缝合、加压、包扎止血、处理用物等步骤所需的人力资源和基本物质资源消耗。</t>
  </si>
  <si>
    <t>013305000050001</t>
  </si>
  <si>
    <t>耳屏成形费-儿童（加收）</t>
  </si>
  <si>
    <t>013305000060000</t>
  </si>
  <si>
    <t>断耳再植费（部分）</t>
  </si>
  <si>
    <t>通过手术实现部分离断的耳廓再植。</t>
  </si>
  <si>
    <t>所定价格涵盖手术计划、术区准备、消毒、清创、分离、吻合、止血、缝合、包扎、固定、处理用物等步骤所需的人力资源和基本物质资源消耗。</t>
  </si>
  <si>
    <t>013305000060001</t>
  </si>
  <si>
    <t>断耳再植费（部分）-儿童（加收）</t>
  </si>
  <si>
    <t>013305000070000</t>
  </si>
  <si>
    <t>断耳再植费（完全）</t>
  </si>
  <si>
    <t>通过手术实现完全离断（或仅有少许皮肤相连）耳廓再植。</t>
  </si>
  <si>
    <t>013305000070001</t>
  </si>
  <si>
    <t>断耳再植费（完全）-儿童（加收）</t>
  </si>
  <si>
    <t>013305000080000</t>
  </si>
  <si>
    <t>耳廓畸形矫正费</t>
  </si>
  <si>
    <t>通过手术矫正招风耳、隐匿耳、 巨耳、扁平耳等畸形耳廓。</t>
  </si>
  <si>
    <t>所定价格涵盖手术计划、术区准备、消毒、切开、畸形矫正、止血、缝合、包扎、固定、处理用物等步骤所需的人力资源和基本物质资源消耗。</t>
  </si>
  <si>
    <t>013305000080001</t>
  </si>
  <si>
    <t>耳廓畸形矫正费-儿童（加收）</t>
  </si>
  <si>
    <t>013305000090000</t>
  </si>
  <si>
    <t>耳周瘘管切除费</t>
  </si>
  <si>
    <t>通过手术切除耳周瘘管及相关组织。</t>
  </si>
  <si>
    <t>所定价格涵盖手术计划、术区准备、消毒、示踪剂注入、切开、切除、缝合、止血、包扎、处理用物等步骤所需的人力资源和基本物质资源消耗。</t>
  </si>
  <si>
    <t>瘘管 ·次</t>
  </si>
  <si>
    <t>013305000090001</t>
  </si>
  <si>
    <t>耳周瘘管切除费-儿童（加收）</t>
  </si>
  <si>
    <t>013305000100000</t>
  </si>
  <si>
    <t>腮裂病变切除费</t>
  </si>
  <si>
    <t>通过手术切除腮裂瘘管、囊肿、窦道等病变。</t>
  </si>
  <si>
    <t>013305000100001</t>
  </si>
  <si>
    <t>腮裂病变切除费-儿童（加收）</t>
  </si>
  <si>
    <t>013305000110000</t>
  </si>
  <si>
    <t>耳颞部病变切除费</t>
  </si>
  <si>
    <t>通过手术切除耳颞部肿物、瘢痕、赘生物等病变。</t>
  </si>
  <si>
    <t>所定价格涵盖手术计划、术区准备、消毒、切开、切除、缝合止血、处理用物等步骤所需的人力资源和基本物质资源消耗。</t>
  </si>
  <si>
    <t>013305000110001</t>
  </si>
  <si>
    <t>耳颞部病变切除费-儿童（加收）</t>
  </si>
  <si>
    <t>013305000120000</t>
  </si>
  <si>
    <t>外耳道成形费</t>
  </si>
  <si>
    <t>通过手术重建或修复外耳道。</t>
  </si>
  <si>
    <t>所定价格涵盖手术计划、术区准备、消毒、切开、切除、磨骨、成形、止血、缝合、包扎、处理用物等步骤所需的人力资源和基本物质资源消耗。</t>
  </si>
  <si>
    <t>013305000120001</t>
  </si>
  <si>
    <t>外耳道成形费-儿童（加收）</t>
  </si>
  <si>
    <t>013305000130000</t>
  </si>
  <si>
    <t>耳甲腔成形费</t>
  </si>
  <si>
    <t>通过手术成形耳甲腔。</t>
  </si>
  <si>
    <t>所定价格涵盖手术计划、术区准备、消毒、切开、切除、扩张、缝合、加压、包扎止血、处理用物等步骤所需的人力资源和基本物质资源消耗。</t>
  </si>
  <si>
    <t>013305000130001</t>
  </si>
  <si>
    <t>耳甲腔成形费-儿童（加收）</t>
  </si>
  <si>
    <t>013305000140000</t>
  </si>
  <si>
    <t>鼓膜切开费</t>
  </si>
  <si>
    <t>通过手术切开鼓膜。</t>
  </si>
  <si>
    <t>所定价格涵盖手术计划、术区准备、消毒、切开、清理、处理用物等步骤所需的人力资源和基本物质资源消耗。</t>
  </si>
  <si>
    <t>013305000140001</t>
  </si>
  <si>
    <t>鼓膜切开费-儿童（加收）</t>
  </si>
  <si>
    <t>013305000150000</t>
  </si>
  <si>
    <t>鼓膜修补费</t>
  </si>
  <si>
    <t>通过手术修补鼓膜。</t>
  </si>
  <si>
    <t>所定价格涵盖手术计划、术区准备、消毒、切开、修补、缝合、处理用物等步骤所需的人力资源和基本物质资源消耗。</t>
  </si>
  <si>
    <t>013305000150001</t>
  </si>
  <si>
    <t>鼓膜修补费-儿童（加收）</t>
  </si>
  <si>
    <t>013305000160000</t>
  </si>
  <si>
    <t>鼓膜通气管置入费</t>
  </si>
  <si>
    <t>通过手术切开鼓膜，置入通气管。</t>
  </si>
  <si>
    <t>所定价格涵盖手术计划、术区准备、消毒、切开、清理、置管、处理用物等步骤所需的人力资源和基本物质资源消耗。</t>
  </si>
  <si>
    <t>不能与“鼓膜切开费”同时收取。</t>
  </si>
  <si>
    <t>013305000160001</t>
  </si>
  <si>
    <t>鼓膜通气管置入费-儿童（加收）</t>
  </si>
  <si>
    <t>013305000170000</t>
  </si>
  <si>
    <t>鼓膜通气管取出费</t>
  </si>
  <si>
    <t>通过手术取出鼓膜通气管。</t>
  </si>
  <si>
    <t>所定价格涵盖手术计划、术区准备、消毒、清理、取出、处理用物等步骤所需的人力资源和基本物质资源消耗。</t>
  </si>
  <si>
    <t>非手术方式取出按“无创外耳道异物取出费”收取。</t>
  </si>
  <si>
    <t>013305000170001</t>
  </si>
  <si>
    <t>鼓膜通气管取出费-儿童（加收）</t>
  </si>
  <si>
    <t>013305000180000</t>
  </si>
  <si>
    <t>鼓室探查费</t>
  </si>
  <si>
    <t>通过手术探查鼓室。</t>
  </si>
  <si>
    <t>所定价格涵盖手术计划、术区准备、消毒、切开、探查、填塞、缝合、处理用物，必要时取样等步骤所需的人力资源和基本物质资源消耗</t>
  </si>
  <si>
    <t>不与同部位其他手术同时收费。</t>
  </si>
  <si>
    <t>013305000180001</t>
  </si>
  <si>
    <t>鼓室探查费-儿童（加收）</t>
  </si>
  <si>
    <t>013305000190000</t>
  </si>
  <si>
    <t>中耳病变切除费</t>
  </si>
  <si>
    <t>通过手术切除中耳肿物、增生等病变。</t>
  </si>
  <si>
    <t>所定价格涵盖手术计划、术区准备、消毒、切开、分离、切除、填塞、处理用物等步骤所需的人力资源和基本物质资源消耗。</t>
  </si>
  <si>
    <t>013305000190001</t>
  </si>
  <si>
    <t>中耳病变切除费-儿童（加收）</t>
  </si>
  <si>
    <t>013305000200000</t>
  </si>
  <si>
    <t>中耳肌切断费</t>
  </si>
  <si>
    <t>通过手术切断中镫骨肌或鼓膜张肌。</t>
  </si>
  <si>
    <t>所定价格涵盖手术计划、术区准备、消毒、掀开、切断、复位、填塞、处理用物等步骤所需的人力资源和基本物质资源消耗。</t>
  </si>
  <si>
    <t>013305000200001</t>
  </si>
  <si>
    <t>中耳肌切断费-儿童（加收）</t>
  </si>
  <si>
    <t>013305000210000</t>
  </si>
  <si>
    <t>鼓室神经丛切除费</t>
  </si>
  <si>
    <t>通过手术切除鼓室神经丛。</t>
  </si>
  <si>
    <t>所定价格涵盖手术计划、术区准备、消毒、切开、分离、切除、缝合、止血、包扎、处理用物等步骤所需的人力资源和基本物质资源消耗。</t>
  </si>
  <si>
    <t>013305000210001</t>
  </si>
  <si>
    <t>鼓室神经丛切除费-儿童（加收）</t>
  </si>
  <si>
    <t>013305000220000</t>
  </si>
  <si>
    <t>听骨链重建费</t>
  </si>
  <si>
    <t>通过手术重建或替代受损的听骨。</t>
  </si>
  <si>
    <t>所定价格涵盖手术计划、术区准备、消毒、切开、切除、植入、重建、修复、填塞、处理用物等步骤所需的人力资源和基本物质资源消耗</t>
  </si>
  <si>
    <t>013305000220001</t>
  </si>
  <si>
    <t>听骨链重建费-儿童（加收）</t>
  </si>
  <si>
    <t>013305000230000</t>
  </si>
  <si>
    <t>镫骨部分切除费</t>
  </si>
  <si>
    <t>通过手术切除或移除部分镫骨。</t>
  </si>
  <si>
    <t>所定价格涵盖手术计划、术区准备、消毒、切开、分离、切除、打孔、复位、填塞、处理用物等步骤所需的人力资源和基本物质资源消耗。</t>
  </si>
  <si>
    <t>013305000230001</t>
  </si>
  <si>
    <t>镫骨部分切除费-儿童（加收）</t>
  </si>
  <si>
    <t>013305000240000</t>
  </si>
  <si>
    <t>听骨链松解费</t>
  </si>
  <si>
    <t>通过手术松解包绕听骨链粘连组织。</t>
  </si>
  <si>
    <t>所定价格涵盖手术计划、术区准备、消毒、切开、松解、止血、填塞、处理用物等步骤所需的人力资源和基本物质资源消耗。</t>
  </si>
  <si>
    <t>01儿童加收11听骨取出</t>
  </si>
  <si>
    <t>013305000240001</t>
  </si>
  <si>
    <t>听骨链松解费-儿童（加收）</t>
  </si>
  <si>
    <t>013305000240011</t>
  </si>
  <si>
    <t>听骨链松解费-听骨取出（加收）</t>
  </si>
  <si>
    <t>013305000250000</t>
  </si>
  <si>
    <t>咽鼓管扩张费</t>
  </si>
  <si>
    <t>通过手术扩张咽鼓管。</t>
  </si>
  <si>
    <t>所定价格涵盖手术计划、术区准备、消毒、切开、探查、置入、扩张、取出、复位、处理用物等步骤所需的人力资源和基本物质资源消耗</t>
  </si>
  <si>
    <t>013305000250001</t>
  </si>
  <si>
    <t>咽鼓管扩张费-儿童（加收）</t>
  </si>
  <si>
    <t>013305000260000</t>
  </si>
  <si>
    <t>咽鼓管再造费</t>
  </si>
  <si>
    <t>通过手术再造咽鼓管。</t>
  </si>
  <si>
    <t>所定价格涵盖手术计划、术区准备、消毒、切开、探查、再造、复位、处理用物等步骤所需的人力资源和基本物质资源消耗。</t>
  </si>
  <si>
    <t>013305000260001</t>
  </si>
  <si>
    <t>咽鼓管再造费-儿童（加收）</t>
  </si>
  <si>
    <t>013305000270000</t>
  </si>
  <si>
    <t>咽鼓管黏膜下筋膜脂肪注射费</t>
  </si>
  <si>
    <t>通过手术治疗咽鼓管异常开放症。</t>
  </si>
  <si>
    <t>所定价格涵盖手术计划、术区准备、消毒、注射、处理用物等步骤所需的人力资源和基本物质资源消耗。（不含筋膜脂肪取材）</t>
  </si>
  <si>
    <t>013305000270001</t>
  </si>
  <si>
    <t>咽鼓管黏膜下筋膜脂肪注射费-儿童（加收）</t>
  </si>
  <si>
    <t>013305000280000</t>
  </si>
  <si>
    <t>上鼓室鼓窦开放费</t>
  </si>
  <si>
    <t>通过手术开放上鼓室及鼓窦，清理病变。</t>
  </si>
  <si>
    <t>所定价格涵盖手术计划、术区准备、消毒、切开、开放、清理、缝合、包扎止血、处理用物等步骤所需的人力资源和基本物质资源消耗。</t>
  </si>
  <si>
    <t>013305000280001</t>
  </si>
  <si>
    <t>上鼓室鼓窦开放费-儿童（加收）</t>
  </si>
  <si>
    <t>013305000290000</t>
  </si>
  <si>
    <t>乳突切开费</t>
  </si>
  <si>
    <t>通过手术切开乳突。</t>
  </si>
  <si>
    <t>所定价格涵盖手术计划、术区准备、消毒、切开、乳突凿开、清理、冲洗、引流、止血、处理用物等步骤所需的人力资源和基本物质资源消耗。</t>
  </si>
  <si>
    <t>013305000290001</t>
  </si>
  <si>
    <t>乳突切开费-儿童（加收）</t>
  </si>
  <si>
    <t>013305000300000</t>
  </si>
  <si>
    <t>乳突切除费</t>
  </si>
  <si>
    <t>通过手术切除乳突，根据条件保留部分中耳乳突结构。</t>
  </si>
  <si>
    <t>所定价格涵盖手术计划、术区准备、消毒、切开、切除、清理、冲洗、引流、止血、处理用物，必要时封闭咽鼓管等步骤所需的人力资源和基本物质资源消耗。</t>
  </si>
  <si>
    <t>013305000300001</t>
  </si>
  <si>
    <t>乳突切除费-儿童（加收）</t>
  </si>
  <si>
    <t>013305000310000</t>
  </si>
  <si>
    <t>骨导式助听装置植入费</t>
  </si>
  <si>
    <t>通过手术植入骨导式助听装置。</t>
  </si>
  <si>
    <t>所定价格涵盖手术计划、术区准备、消毒、切开、植入、固定、缝合、包扎止血、处理用物等步骤所需的人力资源和基本物质资源消耗。</t>
  </si>
  <si>
    <t>013305000310001</t>
  </si>
  <si>
    <t>骨导式助听装置植入费-儿童（加收）</t>
  </si>
  <si>
    <t>013305000320000</t>
  </si>
  <si>
    <t>中耳助听装置植入费</t>
  </si>
  <si>
    <t>通过手术植入中耳助听装置。</t>
  </si>
  <si>
    <t>013305000320001</t>
  </si>
  <si>
    <t>中耳助听装置植入费-儿童（加收）</t>
  </si>
  <si>
    <t>013305000330000</t>
  </si>
  <si>
    <t>助听植入装置取出费</t>
  </si>
  <si>
    <t>通过手术取出助听装置。</t>
  </si>
  <si>
    <t>所定价格涵盖手术计划、术区准备、消毒、切开、取出、缝合、填塞、包扎止血、处理用物等步骤所需的人力资源和基本物质资源消耗。</t>
  </si>
  <si>
    <t>013305000330001</t>
  </si>
  <si>
    <t>助听植入装置取出费-儿童（加收）</t>
  </si>
  <si>
    <t>013305000340000</t>
  </si>
  <si>
    <t>人工耳蜗植入费</t>
  </si>
  <si>
    <t>通过手术植入人工耳蜗。</t>
  </si>
  <si>
    <t>所定价格涵盖手术计划、术区准备、消毒、切开、耳蜗植入、电极植入、固定、缝合、包扎止血、处理用物等步骤所需的人力资源和基本物质资源消耗。</t>
  </si>
  <si>
    <t>01儿童加收11耳蜗畸形</t>
  </si>
  <si>
    <t>013305000340001</t>
  </si>
  <si>
    <t>人工耳蜗植入费-儿童（加收）</t>
  </si>
  <si>
    <t>013305000340011</t>
  </si>
  <si>
    <t>人工耳蜗植入费-耳蜗畸形（加收）</t>
  </si>
  <si>
    <t>013305000350000</t>
  </si>
  <si>
    <t>人工耳蜗取出费</t>
  </si>
  <si>
    <t>通过手术取出人工耳蜗植入装置。</t>
  </si>
  <si>
    <t>所定价格涵盖手术计划、术区准备、消毒、切开、取出、缝合、包扎止血、处理用物等步骤所需的人力资源和基本物质资源消耗。</t>
  </si>
  <si>
    <t>013305000350001</t>
  </si>
  <si>
    <t>人工耳蜗取出费-儿童（加收）</t>
  </si>
  <si>
    <t>013305000360000</t>
  </si>
  <si>
    <t>脑脊液耳漏修补费</t>
  </si>
  <si>
    <t>通过手术修补脑脊液耳漏。</t>
  </si>
  <si>
    <t>所定价格涵盖手术计划、术区准备、消毒、切开、探查、填充、固定、缝合、包扎止血、处理用物等步骤所需的人力资源和基本物质资源消耗。</t>
  </si>
  <si>
    <t>013305000360001</t>
  </si>
  <si>
    <t>脑脊液耳漏修补费-儿童（加收）</t>
  </si>
  <si>
    <t>013305000370000</t>
  </si>
  <si>
    <t>内耳窗修补费</t>
  </si>
  <si>
    <t>通过手术修补损坏的内耳窗。</t>
  </si>
  <si>
    <t>所定价格涵盖手术计划、术区准备、消毒、切开、分离、修补、缝合、止血、处理用物等步骤所需的人力资源和基本物质资源消耗。</t>
  </si>
  <si>
    <t>013305000370001</t>
  </si>
  <si>
    <t>内耳窗修补费-儿童（加收）</t>
  </si>
  <si>
    <t>013305000380000</t>
  </si>
  <si>
    <t>内淋巴囊减压费</t>
  </si>
  <si>
    <t>通过手术对内淋巴囊进行减压。</t>
  </si>
  <si>
    <t>所定价格涵盖手术计划、术区准备、消毒、切开、分离、阻断、切除、引流、缝合、包扎止血、处理用物等步骤所需的人力资源和基本物质资源消耗。</t>
  </si>
  <si>
    <t>013305000380001</t>
  </si>
  <si>
    <t>内淋巴囊减压费-儿童（加收）</t>
  </si>
  <si>
    <t>013305000390000</t>
  </si>
  <si>
    <t>半规管填塞费</t>
  </si>
  <si>
    <t>通过手术填塞半规管。</t>
  </si>
  <si>
    <t>所定价格涵盖手术计划、术区准备、消毒、切开、磨除、填塞、缝合、止血、包扎、处理用物等步骤所需的人力资源和基本物质资源消耗。</t>
  </si>
  <si>
    <t>013305000390001</t>
  </si>
  <si>
    <t>半规管填塞费-儿童（加收）</t>
  </si>
  <si>
    <t>013305000400000</t>
  </si>
  <si>
    <t>内耳开窗费</t>
  </si>
  <si>
    <t>通过手术对内耳结构进行开窗。</t>
  </si>
  <si>
    <t>所定价格涵盖手术计划、术区准备、消毒、切开、切除、复位、缝合、止血、包扎、处理用物等步骤所需的人力资源和基本物质资源消耗。</t>
  </si>
  <si>
    <t>013305000400001</t>
  </si>
  <si>
    <t>内耳开窗费-儿童（加收）</t>
  </si>
  <si>
    <t>013305000410000</t>
  </si>
  <si>
    <t>半规管缺损修补费</t>
  </si>
  <si>
    <t>通过手术修补受损的半规管。</t>
  </si>
  <si>
    <t>所定价格涵盖手术计划、术区准备、消毒、切开、修补、缝合、止血、包扎、处理用物等步骤所需的人力资源和基本物质资源消耗。</t>
  </si>
  <si>
    <t>013305000410001</t>
  </si>
  <si>
    <t>半规管缺损修补费-儿童（加收）</t>
  </si>
  <si>
    <t>013305000420000</t>
  </si>
  <si>
    <t>迷路切除费</t>
  </si>
  <si>
    <t>通过手术切除迷路。</t>
  </si>
  <si>
    <t>013305000420001</t>
  </si>
  <si>
    <t>迷路切除费-儿童（加收）</t>
  </si>
  <si>
    <t>013305000430000</t>
  </si>
  <si>
    <t>内听道病变切除费</t>
  </si>
  <si>
    <t>通过手术切除内听道肿物、瘢痕等病变。</t>
  </si>
  <si>
    <t>所定价格涵盖手术计划、术区准备、消毒、切开、切除、缝合、止血、处理用物等步骤所需的人力资源和基本物质资源消耗。</t>
  </si>
  <si>
    <t>013305000430001</t>
  </si>
  <si>
    <t>内听道病变切除费-儿童（加收）</t>
  </si>
  <si>
    <t>013305000440000</t>
  </si>
  <si>
    <t>乙状窦憩室封闭费</t>
  </si>
  <si>
    <t>通过手术封闭乙状窦憩室。</t>
  </si>
  <si>
    <t>所定价格涵盖手术计划、术区准备、消毒、切开、憩室封闭、缝合、止血、处理用物等步骤所需的人力资源和基本物质资源消耗。</t>
  </si>
  <si>
    <t>013305000440001</t>
  </si>
  <si>
    <t>乙状窦憩室封闭费-儿童（加收）</t>
  </si>
  <si>
    <t>013305000450000</t>
  </si>
  <si>
    <t>颞骨切除费（部分切除）</t>
  </si>
  <si>
    <t>通过手术切除部分颞骨。</t>
  </si>
  <si>
    <t>01儿童加收11岩骨部分切除</t>
  </si>
  <si>
    <t>013305000450001</t>
  </si>
  <si>
    <t>颞骨切除费（部分切除）-儿童（加收）</t>
  </si>
  <si>
    <t>013305000450011</t>
  </si>
  <si>
    <t>颞骨切除费（部分切除）-岩骨部分切除（加收）</t>
  </si>
  <si>
    <t>013305000460000</t>
  </si>
  <si>
    <t>颞骨切除费（次全切除）</t>
  </si>
  <si>
    <t>通过手术切除部分颞骨及受累结构。</t>
  </si>
  <si>
    <t>013305000460001</t>
  </si>
  <si>
    <t>颞骨切除费（次全切除）-儿童（加收）</t>
  </si>
  <si>
    <t>013305000460011</t>
  </si>
  <si>
    <t>颞骨切除费（次全切除）-岩骨部分切除（加收）</t>
  </si>
  <si>
    <t>013305000470000</t>
  </si>
  <si>
    <t>颞骨切除费（全部切除）</t>
  </si>
  <si>
    <t>通过手术切除全部颞骨及受累结构。</t>
  </si>
  <si>
    <t>013305000470001</t>
  </si>
  <si>
    <t>颞骨切除费（全部切除）-儿童（加收）</t>
  </si>
  <si>
    <t>013305000480000</t>
  </si>
  <si>
    <t>岩骨病变切除费</t>
  </si>
  <si>
    <t>通过手术切除岩骨肿物   、瘢痕等病变。</t>
  </si>
  <si>
    <t>所定价格涵盖手术计划、术区准备、消毒、切开、切除、引流、缝合、止血、处理用物等步骤所需的人  力资源和基本物质资源消耗。</t>
  </si>
  <si>
    <t>013305000480001</t>
  </si>
  <si>
    <t>岩骨病变切除费-儿童（加收）</t>
  </si>
  <si>
    <t>013305000490000</t>
  </si>
  <si>
    <t>颈静脉孔区病变切除费</t>
  </si>
  <si>
    <t>通过手术切除颈静脉孔区域肿物、血栓等病变        。</t>
  </si>
  <si>
    <t>所定价格涵盖手术计划、术区准备、消毒、切开、钻孔、切除、止血、引流、缝合、复位、包扎、处理用物等步骤所需的人力资源和基本       物质资源消耗。</t>
  </si>
  <si>
    <t>013305000490001</t>
  </si>
  <si>
    <t>颈静脉孔区病变切除费-儿童（加收）</t>
  </si>
  <si>
    <t>鼻科医疗服务价格项目</t>
  </si>
  <si>
    <t>012405000010000</t>
  </si>
  <si>
    <t>前鼻镜检查费</t>
  </si>
  <si>
    <t>通过前鼻镜检查鼻腔形态、组织结构等。</t>
  </si>
  <si>
    <t>所定价格涵盖消毒、收缩黏膜、置镜、观察、记录、出具报告、处理用物等步骤所需的人力资源和基本物质资源消耗。</t>
  </si>
  <si>
    <t>012405000020000</t>
  </si>
  <si>
    <t>鼻内镜检查费</t>
  </si>
  <si>
    <t>通过鼻内镜检查鼻腔深部形态、组织结构等。</t>
  </si>
  <si>
    <t>012405000030000</t>
  </si>
  <si>
    <t>鼻阻力检查费</t>
  </si>
  <si>
    <t>通过各种方式测定鼻呼吸阻力。</t>
  </si>
  <si>
    <t>所定价格涵盖患者准备、测量、观察、记录、出具报告、处理用物等步骤所需的人力资源和基本物质资源消耗。</t>
  </si>
  <si>
    <t>012405000040000</t>
  </si>
  <si>
    <t>鼻声反射检查费</t>
  </si>
  <si>
    <t>通过各种方式进行鼻腔不同位置横断面面积测定。</t>
  </si>
  <si>
    <t>所定价格涵盖患者准备、测量、给药、再次测量、观察、记录、出具报告、处理用物等步骤所需的人力资源和基本物质资源消耗。</t>
  </si>
  <si>
    <t>012405000050000</t>
  </si>
  <si>
    <t>主观嗅觉功能检查费</t>
  </si>
  <si>
    <t>通过标准嗅素进行嗅觉功能检测。</t>
  </si>
  <si>
    <t>所定价格涵盖试剂准备、闻嗅、检测、观察、记录并分析、出具报告、处理用物等步骤所需的人力资源和基本物质资源消耗。</t>
  </si>
  <si>
    <t>012405000060000</t>
  </si>
  <si>
    <t>糖精试验费</t>
  </si>
  <si>
    <t>通过糖精颗粒到达口腔时间反映鼻黏膜纤毛运动情况。</t>
  </si>
  <si>
    <t>所定价格涵盖准备、记录并分析、出具报告、处理用物等步骤所需的人力资源和基本物质资源消耗。</t>
  </si>
  <si>
    <t>012405000070000</t>
  </si>
  <si>
    <t>鼻黏膜激发试验费</t>
  </si>
  <si>
    <t>通过比较变应原激发前后的体征、主客观指标变化判断患者是否对该变应原存在过敏反应。</t>
  </si>
  <si>
    <t>所定价格涵盖过敏原准备与放置、观察、记录、分析、出具报告、处理用物等步骤所需的人力资源和基本物质资源消耗。</t>
  </si>
  <si>
    <t>013104020010000</t>
  </si>
  <si>
    <t>鼻腔异物取出费</t>
  </si>
  <si>
    <t>通过各种方式取出鼻腔  异物或填塞物。</t>
  </si>
  <si>
    <t>所定价格涵盖初步评估、取出异物或填塞物、冲洗、处理用物等步骤所需的人力资源和基本物质资源消     耗。（不含内镜检查）</t>
  </si>
  <si>
    <t>不能与“鼻腔清理费”同时收取。</t>
  </si>
  <si>
    <t>013104020010001</t>
  </si>
  <si>
    <t>鼻腔异物取出费-儿童（加收）</t>
  </si>
  <si>
    <t>013306010010000</t>
  </si>
  <si>
    <t>鼻窦异物取出费</t>
  </si>
  <si>
    <t>通过手术实现鼻窦异物      取出。</t>
  </si>
  <si>
    <t>所定价格涵盖手术计划、术区准备、消毒、切开、取异物、止血、冲洗，必要时缝合、处理用物等步骤所需的人力资源和基本物质资源消            耗。</t>
  </si>
  <si>
    <t>013306010010001</t>
  </si>
  <si>
    <t>鼻窦异物取出费-儿童（加收）</t>
  </si>
  <si>
    <t>013104020020000</t>
  </si>
  <si>
    <t>鼻腔清理费</t>
  </si>
  <si>
    <t>通过各种方式对鼻腔、鼻窦感染进行清理。</t>
  </si>
  <si>
    <t>所定价格涵盖收缩黏膜、检查、清理、冲洗、处理用物等步骤所需的人力资源和基本物质资源消耗。（不含内镜检查）</t>
  </si>
  <si>
    <t>不能与“鼻负压置换治疗费”同时收取。</t>
  </si>
  <si>
    <t>013104020030000</t>
  </si>
  <si>
    <t>鼻负压置换治疗费</t>
  </si>
  <si>
    <t>通过各种方式清除鼻腔、鼻咽、鼻窦内分泌物，利用负压将药物置换入鼻窦，达到治疗目的。</t>
  </si>
  <si>
    <t>所定价格涵盖准备、设备连接、收缩黏膜、吸引、冲洗、药物置换、处理用物等步骤所需的人力资源和基本物质资源消耗。（不含内镜检查）</t>
  </si>
  <si>
    <t>013104020040000</t>
  </si>
  <si>
    <t>穿刺费（上颌窦）</t>
  </si>
  <si>
    <t>通过对上颌窦部位实施穿刺，达到诊断和治疗   疾病的目的。</t>
  </si>
  <si>
    <t>013104020040001</t>
  </si>
  <si>
    <t>穿刺费（上颌窦）-儿童（加收）</t>
  </si>
  <si>
    <t>013104020050000</t>
  </si>
  <si>
    <t>鼻部治疗费（常规）</t>
  </si>
  <si>
    <t>通过各种方式对鼻部进行囊性病变穿刺、注射、鼻腔止血等常规治疗        。</t>
  </si>
  <si>
    <t>所定价格涵盖准备、消毒、治疗、观察、记录、处理用物等步骤所需的人力资源和基本物质资源消耗。       （不含内镜检查）</t>
  </si>
  <si>
    <t>01儿童加收11后鼻腔止血</t>
  </si>
  <si>
    <t>013104020050001</t>
  </si>
  <si>
    <t>鼻部治疗费（常规）-儿童（加收）</t>
  </si>
  <si>
    <t>013104020050011</t>
  </si>
  <si>
    <t>鼻部治疗费（常规）-后鼻腔止血（加收）</t>
  </si>
  <si>
    <t>013104020060000</t>
  </si>
  <si>
    <t>鼻部治疗费（特殊）</t>
  </si>
  <si>
    <t>通过等离子、激光、射频、微波等各种方式对鼻部部进行特殊治疗。</t>
  </si>
  <si>
    <t>所定价格涵盖消毒、治疗、观察、记录、处理用物等步骤所需的人力资源和基本物质资源消耗。（不含          内镜检查）</t>
  </si>
  <si>
    <t>1. 同一治疗位置只可收费一次。2. 常规治疗转特殊治疗按照“鼻部治疗费(特殊)”收取。</t>
  </si>
  <si>
    <t>013104020060001</t>
  </si>
  <si>
    <t>鼻部治疗费（特殊）-儿童（加收）</t>
  </si>
  <si>
    <t>013306010020000</t>
  </si>
  <si>
    <t>鼻部神经切断费</t>
  </si>
  <si>
    <t>通过手术对鼻部神经分离和切断。</t>
  </si>
  <si>
    <t>所定价格涵盖手术计划、术区准备、消毒、切开、分离、切断、冲洗、缝合、处理用物等步骤所需的人力资源和基本物质资源消耗。</t>
  </si>
  <si>
    <t>013306010020001</t>
  </si>
  <si>
    <t>鼻部神经切断费-儿童（加收）</t>
  </si>
  <si>
    <t>013306010030000</t>
  </si>
  <si>
    <t>鼻部分缺损修复费</t>
  </si>
  <si>
    <t>通过手术修复鼻部缺损。</t>
  </si>
  <si>
    <t>所定价格涵盖手术计划、术区准备、消毒、清创、修复、冲洗、必要时放置引流物、缝合、处理用物等步骤所需的人力资源和基本物质资源消耗。</t>
  </si>
  <si>
    <t>“鼻部分缺损修复费”不包括“鼻矫形费”。</t>
  </si>
  <si>
    <t>013306010030001</t>
  </si>
  <si>
    <t>鼻部分缺损修复费-儿童（加收）</t>
  </si>
  <si>
    <t>013306010040000</t>
  </si>
  <si>
    <t>断鼻再接费</t>
  </si>
  <si>
    <t>通过手术连接断鼻。</t>
  </si>
  <si>
    <t>所定价格涵盖手术计划、术区准备、消毒、切开、断鼻再接、冲洗、止血、缝合、处理用物等步骤所需的人力资源和基本物质资源消耗。</t>
  </si>
  <si>
    <t>013306010040001</t>
  </si>
  <si>
    <t>断鼻再接费-儿童（加收）</t>
  </si>
  <si>
    <t>013306010050000</t>
  </si>
  <si>
    <t>前鼻孔成形费</t>
  </si>
  <si>
    <t>通过手术对前鼻孔狭窄或闭锁进行修复。</t>
  </si>
  <si>
    <t>所定价格涵盖手术计划、术区准备、消毒、切开、松解、扩张、填塞、冲洗、缝合、处理用物等步骤所需的人力资源和基本物质资源消耗。</t>
  </si>
  <si>
    <t>01儿童加收11鼻孔完全闭锁</t>
  </si>
  <si>
    <t>013306010050001</t>
  </si>
  <si>
    <t>前鼻孔成形费-儿童（加收）</t>
  </si>
  <si>
    <t>013306010050011</t>
  </si>
  <si>
    <t>前鼻孔成形费-鼻孔完全闭锁（加</t>
  </si>
  <si>
    <t>013306010060000</t>
  </si>
  <si>
    <t>收）后鼻孔成形费</t>
  </si>
  <si>
    <t>通过手术对后鼻孔狭窄或闭锁进行修复。</t>
  </si>
  <si>
    <t>所定价格涵盖手术计划、术区准备、消毒、探查、切开、松解、冲洗、扩张、填压、缝合、处理用物等步骤所需的人力资源和基本物质资源消耗。</t>
  </si>
  <si>
    <t>013306010060001</t>
  </si>
  <si>
    <t>后鼻孔成形费-儿童（加收）</t>
  </si>
  <si>
    <t>013306010060011</t>
  </si>
  <si>
    <t>后鼻孔成形费-鼻孔完全闭锁（加收）</t>
  </si>
  <si>
    <t>013306010070000</t>
  </si>
  <si>
    <t>外鼻病变切除费</t>
  </si>
  <si>
    <t>通过手术切除外鼻（鼻背、鼻翼、鼻小柱等部位）的囊肿、血肿、脓肿等病变。</t>
  </si>
  <si>
    <t>所定价格涵盖手术计划、术区准备、消毒、切开、切除、冲洗、成形、缝合、包扎固定、处理用物等步骤所需的人力资源和基本物质资源消耗。</t>
  </si>
  <si>
    <t>013306010070001</t>
  </si>
  <si>
    <t>外鼻病变切除费-儿童（加收）</t>
  </si>
  <si>
    <t>013306010080000</t>
  </si>
  <si>
    <t>外鼻肿瘤切除费</t>
  </si>
  <si>
    <t>通过手术切除外鼻（包括鼻背、鼻翼、鼻小柱等部位）的肿瘤。</t>
  </si>
  <si>
    <t>所定价格涵盖手术计划、术区准备、消毒、切开、切除、冲洗、缝合、包扎固定、处理用物等步骤所需的人力资源和基本物质资源消耗。</t>
  </si>
  <si>
    <t>01儿童加收11恶性肿瘤</t>
  </si>
  <si>
    <t>013306010080001</t>
  </si>
  <si>
    <t>外鼻肿瘤切除费-儿童（加收）</t>
  </si>
  <si>
    <t>013306010080011</t>
  </si>
  <si>
    <t>外鼻肿瘤切除费-恶性肿瘤（加收）</t>
  </si>
  <si>
    <t>013306010090000</t>
  </si>
  <si>
    <t>鼻中隔血/脓肿切开引流费</t>
  </si>
  <si>
    <t>通过手术切开引流鼻中隔血/脓肿。</t>
  </si>
  <si>
    <t>所定价格涵盖手术计划、术区准备、消毒、切开、清理、止血、冲洗、填压、缝合、处理用物等步骤所需的人力资源和基本物质资源消耗。</t>
  </si>
  <si>
    <t>013306010090001</t>
  </si>
  <si>
    <t>鼻中隔血/脓肿切开引流费-儿童（加收）</t>
  </si>
  <si>
    <t>013306010100000</t>
  </si>
  <si>
    <t>鼻中隔修补费</t>
  </si>
  <si>
    <t>通过手术对鼻中隔穿孔处进行修补。</t>
  </si>
  <si>
    <t>所定价格涵盖手术计划、术区准备、消毒、分离、植入、止血、冲洗、缝合、处理用物等步骤所需的人力资源和基本物质资源消耗。</t>
  </si>
  <si>
    <t>013306010100001</t>
  </si>
  <si>
    <t>鼻中隔修补费-儿童（加收）</t>
  </si>
  <si>
    <t>013306010110000</t>
  </si>
  <si>
    <t>鼻甲部分切除费</t>
  </si>
  <si>
    <t>通过手术对鼻甲黏膜或骨质的部分进行切除。</t>
  </si>
  <si>
    <t>所定价格涵盖手术计划、术区准备、消毒、切除、冲洗、填塞、必要时缝合、处理用物等步骤所需的人力资源和基本物质资源消耗。</t>
  </si>
  <si>
    <t>部位</t>
  </si>
  <si>
    <t>本项目中的“部位”指：上鼻甲、中鼻甲、下鼻甲，不同部位可分别计价收费。</t>
  </si>
  <si>
    <t>013306010110001</t>
  </si>
  <si>
    <t>鼻甲部分切除费-儿童（加收）</t>
  </si>
  <si>
    <t>013306010120000</t>
  </si>
  <si>
    <t>鼻矫形费</t>
  </si>
  <si>
    <t>通过手术对外鼻畸形进行矫治。</t>
  </si>
  <si>
    <t>所定价格涵盖手术计划、术区准备、消毒、切开、分离、切除、矫形、止血缝合、填塞、处理用物等步骤所需的人力资源和基本物质资源消耗。</t>
  </si>
  <si>
    <t>013306010120001</t>
  </si>
  <si>
    <t>鼻矫形费-儿童（加收）</t>
  </si>
  <si>
    <t>013306010130000</t>
  </si>
  <si>
    <t>鼻腔病变切除费</t>
  </si>
  <si>
    <t>通过手术切除鼻腔（鼻前庭、鼻中隔、鼻甲等部位）的囊肿、血肿、脓肿、息肉等病变。</t>
  </si>
  <si>
    <t>所定价格涵盖手术计划、术区准备、消毒、收缩黏膜、切开、探查、切除、冲洗、缝合、填塞、包扎固定、处理用物等步骤所需的人力资源和基本物质资源消耗。</t>
  </si>
  <si>
    <t>013306010130001</t>
  </si>
  <si>
    <t>鼻腔病变切除费-儿童（加收）</t>
  </si>
  <si>
    <t>013306010140000</t>
  </si>
  <si>
    <t>鼻腔肿瘤切除费</t>
  </si>
  <si>
    <t>通过手术切除鼻腔（鼻前庭、鼻中隔、鼻甲等部位）的肿瘤。</t>
  </si>
  <si>
    <t>013306010140001</t>
  </si>
  <si>
    <t>鼻腔肿瘤切除费-儿童（加收）</t>
  </si>
  <si>
    <t>013306010140011</t>
  </si>
  <si>
    <t>鼻腔肿瘤切除费-恶性肿瘤（加收）</t>
  </si>
  <si>
    <t>013306010150000</t>
  </si>
  <si>
    <t>鼻窦病变切除费</t>
  </si>
  <si>
    <t>通过手术切除鼻窦（同时累及鼻腔鼻窦）的囊肿、血肿、脓肿、息肉等病变。</t>
  </si>
  <si>
    <t>不同鼻窦病变切除可分别计价收费。</t>
  </si>
  <si>
    <t>013306010150001</t>
  </si>
  <si>
    <t>鼻窦病变切除费-儿童（加收）</t>
  </si>
  <si>
    <t>013306010160000</t>
  </si>
  <si>
    <t>鼻窦肿瘤切除费（常规）</t>
  </si>
  <si>
    <t>通过手术切除鼻窦（同时累及鼻腔鼻窦）的肿瘤。</t>
  </si>
  <si>
    <t>所定价格涵盖手术计划、术区准备、消毒、收缩黏膜、切开、探查、切除、鼻窦开放、清理、冲洗、缝合、填塞、包扎固定、处理用物等步骤所需的人力资源和基本物质资源消耗。</t>
  </si>
  <si>
    <t>不同鼻窦肿瘤切除可分别计价收费。</t>
  </si>
  <si>
    <t>013306010160001</t>
  </si>
  <si>
    <t>鼻窦肿瘤切除费（常规）-儿童（加收）</t>
  </si>
  <si>
    <t>013306010160011</t>
  </si>
  <si>
    <t>鼻窦肿瘤切除费（常规）-恶性肿瘤（加收）</t>
  </si>
  <si>
    <t>013306010170000</t>
  </si>
  <si>
    <t>鼻窦肿瘤切除费（复杂）</t>
  </si>
  <si>
    <t>通过手术切除鼻窦（同时累及鼻腔鼻窦）的复杂肿瘤。</t>
  </si>
  <si>
    <t>所定价格涵盖手术计划、术区准备、消毒、切开、探查、切除、冲洗、缝合、填塞、包扎固定、处理用物等步骤所需的人力资源和基本物质资源消耗。</t>
  </si>
  <si>
    <t>1.本项目中的“复杂”指：累及双侧的肿瘤、累及眶壁的肿瘤、需要联合手术径路的肿瘤。2.不同鼻窦肿瘤切除可分别计价收费。</t>
  </si>
  <si>
    <t>013306010170001</t>
  </si>
  <si>
    <t>鼻窦肿瘤切除费（复杂）-儿童（加收）</t>
  </si>
  <si>
    <t>013306010170011</t>
  </si>
  <si>
    <t>鼻窦肿瘤切除费（复杂）-恶性肿瘤（加收）</t>
  </si>
  <si>
    <t>013306010180000</t>
  </si>
  <si>
    <t>鼻咽部病变切除费</t>
  </si>
  <si>
    <t>通过手术切除鼻咽部的囊肿、血肿、脓肿、息肉等病变。</t>
  </si>
  <si>
    <t>013306010180001</t>
  </si>
  <si>
    <t>鼻咽部病变切除费-儿童（加收）</t>
  </si>
  <si>
    <t>013306010190000</t>
  </si>
  <si>
    <t>鼻咽部肿瘤切除费（常规）</t>
  </si>
  <si>
    <t>通过手术切除鼻咽部的肿瘤。</t>
  </si>
  <si>
    <t>013306010190001</t>
  </si>
  <si>
    <t>鼻咽部肿瘤切除费（常规）-儿童（加收）</t>
  </si>
  <si>
    <t>013306010190011</t>
  </si>
  <si>
    <t>鼻咽部肿瘤切除费（常规）-恶性肿瘤（加收）</t>
  </si>
  <si>
    <t>013306010200000</t>
  </si>
  <si>
    <t>鼻咽部肿瘤切除费（复杂）</t>
  </si>
  <si>
    <t>通过手术切除鼻咽部的复杂肿瘤。</t>
  </si>
  <si>
    <t>本项目中的“复杂”指：鼻咽纤维血管瘤、累及对侧的肿瘤、累及眶壁的肿瘤、需要联合手术径路的肿瘤。</t>
  </si>
  <si>
    <t>013306010200001</t>
  </si>
  <si>
    <t>鼻咽部肿瘤切除费（复杂）-儿童（加收）</t>
  </si>
  <si>
    <t>013306010200011</t>
  </si>
  <si>
    <t>鼻咽部肿瘤切除费（复杂）-恶性肿瘤（加收）</t>
  </si>
  <si>
    <t>013306010210000</t>
  </si>
  <si>
    <t>鼻窦开放费（常规）</t>
  </si>
  <si>
    <t>通过手术实现患者鼻窦开放。</t>
  </si>
  <si>
    <t>所定价格涵盖手术计划、术区准备、消毒、切开、探查、开放并扩大鼻窦、清理、冲洗、缝合、填塞、包扎固定、处理用物等步骤所需的人力资源和基本物质资源消耗。</t>
  </si>
  <si>
    <t>鼻窦</t>
  </si>
  <si>
    <t>1.“鼻窦”指上颌窦、筛窦、蝶窦、额窦。2. 同一手术3420元（一类）、3078元（二类）、2616元（三类）、2093元（基层）封顶。</t>
  </si>
  <si>
    <t>013306010210001</t>
  </si>
  <si>
    <t>鼻窦开放费（常规）-儿童（加收）</t>
  </si>
  <si>
    <t>013306010220000</t>
  </si>
  <si>
    <t>鼻窦开放费（复杂）</t>
  </si>
  <si>
    <t>通过手术实现患者复杂鼻窦开放。</t>
  </si>
  <si>
    <t>1.“鼻窦”指上颌窦、筛窦、蝶窦、额窦。2.“复杂”指：额窦Draf-2b型及以上、全筛窦开放、上颌窦下鼻道开窗、泪前引窝入路开窗。3. 同一手术4950元（一类）、4455元（二类）、3787元（三类）、3030元（基层）封顶。</t>
  </si>
  <si>
    <t>013306010220001</t>
  </si>
  <si>
    <t>鼻窦开放费（复杂）-儿童（加收）</t>
  </si>
  <si>
    <t>013306010230000</t>
  </si>
  <si>
    <t>鼻骨骨折复位费（切开）</t>
  </si>
  <si>
    <t>通过手术实现鼻骨骨折复位。</t>
  </si>
  <si>
    <t>所定价格涵盖手术计划、术区准备、消毒、切开、分离、复位、固定、冲洗、缝合、填塞、包扎固定、处理用物等步骤所需的人力资源和基本物质资源消耗。</t>
  </si>
  <si>
    <t>013306010230001</t>
  </si>
  <si>
    <t>鼻骨骨折复位费（切开）-儿童（加收）</t>
  </si>
  <si>
    <t>013306010240000</t>
  </si>
  <si>
    <t>鼻骨骨折复位费（闭合）</t>
  </si>
  <si>
    <t>通过手术实现鼻骨骨折闭合复位。</t>
  </si>
  <si>
    <t>所定价格涵盖消毒、收缩黏膜、鼻骨整复、填塞、包扎固定、处理用物等步骤所需的人力资源和基本物质资源消耗。</t>
  </si>
  <si>
    <t>013306010240001</t>
  </si>
  <si>
    <t>鼻骨骨折复位费（闭合）-儿童（加收）</t>
  </si>
  <si>
    <t>013306010250000</t>
  </si>
  <si>
    <t>鼻部血管结扎费</t>
  </si>
  <si>
    <t>通过手术对鼻部血管结扎或切断。</t>
  </si>
  <si>
    <t>所定价格涵盖手术计划、术区准备、消毒、切开、分离、结扎或切断、冲洗、缝合、包扎固定、处理用物等步骤所需的人力资源和基本物质资源消耗。</t>
  </si>
  <si>
    <t>作为其他手术的必要步骤时不得同时收费。</t>
  </si>
  <si>
    <t>013306010250001</t>
  </si>
  <si>
    <t>鼻部血管结扎费-儿童（加收）</t>
  </si>
  <si>
    <t>013306010260000</t>
  </si>
  <si>
    <t>鼻中隔偏曲矫正费</t>
  </si>
  <si>
    <t>通过手术对正鼻中隔偏曲进行矫正。</t>
  </si>
  <si>
    <t>所定价格涵盖手术计划、术区准备、消毒、切开、偏曲骨取出、黏膜复位、冲洗、缝合、填塞、包扎固定、处理用物等步骤所需的人力资源和基本物质资源消耗。</t>
  </si>
  <si>
    <t>013306010260001</t>
  </si>
  <si>
    <t>鼻中隔偏曲矫正费-儿童（加收）</t>
  </si>
  <si>
    <t>013306010270000</t>
  </si>
  <si>
    <t>鼻甲移位费</t>
  </si>
  <si>
    <t>通过手术对鼻甲位置进行调整。</t>
  </si>
  <si>
    <t>所定价格涵盖手术计划、术区准备、消毒、断骨、移位、固定、冲洗、填塞、处理用物等步骤所需的人力资源和基本物质资源消耗。</t>
  </si>
  <si>
    <t>本项目中的“部位”指：上鼻甲、中鼻甲、下鼻甲，不同部位可分别计价。</t>
  </si>
  <si>
    <t>013306010270001</t>
  </si>
  <si>
    <t>鼻甲移位费-儿童（加收）</t>
  </si>
  <si>
    <t>013306010280000</t>
  </si>
  <si>
    <t>鼻腔缩窄费</t>
  </si>
  <si>
    <t>通过手术对鼻腔进行缩窄。</t>
  </si>
  <si>
    <t>所定价格涵盖手术计划、术区准备、消毒、切开黏膜、充填、缩窄、冲洗、填塞、必要时缝合、处理用物等步骤所需的人力资源和基本物质资源消耗。</t>
  </si>
  <si>
    <t>013306010280001</t>
  </si>
  <si>
    <t>鼻腔缩窄费-儿童（加收）</t>
  </si>
  <si>
    <t>013306010290000</t>
  </si>
  <si>
    <t>鼻部支架植入费</t>
  </si>
  <si>
    <t>通过手术植入支架支撑鼻腔或鼻部结构。</t>
  </si>
  <si>
    <t>所定价格涵盖手术计划、术区准备、消毒、切除、支架植入、冲洗、处理用物等步骤所需的人力资源和基本物质资源消耗。</t>
  </si>
  <si>
    <t>013306010290001</t>
  </si>
  <si>
    <t>鼻部支架植入费-儿童（加收）</t>
  </si>
  <si>
    <t>013306010300000</t>
  </si>
  <si>
    <t>鼻部球囊扩张费</t>
  </si>
  <si>
    <t>通过手术利用球囊对鼻腔、鼻窦进行扩张。</t>
  </si>
  <si>
    <t>所定价格涵盖手术计划、术区准备、消毒、球囊导管置入、扩张、撤除、冲洗、处理用物等步骤所需的人力资源和基本物质资源消耗。</t>
  </si>
  <si>
    <t>013306010300001</t>
  </si>
  <si>
    <t>鼻部球囊扩张费-儿童（加收）</t>
  </si>
  <si>
    <t>013306010310000</t>
  </si>
  <si>
    <t>口鼻腔前庭瘘修补费</t>
  </si>
  <si>
    <t>通过手术对口鼻瘘进行修补。</t>
  </si>
  <si>
    <t>所定价格涵盖手术计划、术区准备、消毒、切开、分离、修补、冲洗、缝合、处理用物等步骤所需的人力资源和基本物质资源消耗。</t>
  </si>
  <si>
    <t>013306010310001</t>
  </si>
  <si>
    <t>口鼻腔前庭瘘修补费-儿童（加收）</t>
  </si>
  <si>
    <t>013306010320000</t>
  </si>
  <si>
    <t>鼻窦瘘修补费</t>
  </si>
  <si>
    <t>通过手术对鼻窦瘘进行修补。</t>
  </si>
  <si>
    <t>所定价格涵盖手术计划、术区准备、消毒、清理瘘 口、修补、冲洗、止血、缝合、加压包扎、处理用物等步骤所需的人力资源和基本物质资源消耗。</t>
  </si>
  <si>
    <t>“鼻窦瘘修补”不包含“口腔上颌窦瘘修补”。</t>
  </si>
  <si>
    <t>013306010320001</t>
  </si>
  <si>
    <t>鼻窦瘘修补费-儿童（加收）</t>
  </si>
  <si>
    <t>013306010330000</t>
  </si>
  <si>
    <t>鼻腔粘连分离费</t>
  </si>
  <si>
    <t>通过手术分离鼻腔粘连。</t>
  </si>
  <si>
    <t>所定价格涵盖手术计划、术区准备、消毒、切开、分离、冲洗、止血、处理用物等步骤所需的人力资源和基本物质资源消耗。</t>
  </si>
  <si>
    <t>013306010330001</t>
  </si>
  <si>
    <t>鼻腔粘连分离费-儿童（加收）</t>
  </si>
  <si>
    <t>喉科医疗服务价格项目</t>
  </si>
  <si>
    <t>012405000080000</t>
  </si>
  <si>
    <t>间接鼻咽喉镜检查费</t>
  </si>
  <si>
    <t>通过间接鼻咽喉镜检查鼻咽喉部形态、组织结构等。</t>
  </si>
  <si>
    <t>012405000090000</t>
  </si>
  <si>
    <t>硬性鼻咽喉镜检查费</t>
  </si>
  <si>
    <t>通过硬性鼻咽喉镜检查鼻咽喉部形态、组织结构等。</t>
  </si>
  <si>
    <t>012405000100000</t>
  </si>
  <si>
    <t>软性鼻咽喉镜检查费</t>
  </si>
  <si>
    <t>通过纤维/电子鼻咽喉镜检查鼻咽喉部形态、组织结构等。</t>
  </si>
  <si>
    <t>本项目中的“软性鼻咽喉镜”指：纤维鼻咽喉镜与电子鼻咽喉镜。</t>
  </si>
  <si>
    <t>012405000110000</t>
  </si>
  <si>
    <t>频闪喉镜检查费</t>
  </si>
  <si>
    <t>通过频闪喉镜检查动态观察喉部形态、声带振动特性和组织结构等。</t>
  </si>
  <si>
    <t>012405000120000</t>
  </si>
  <si>
    <t>支撑喉镜检查费</t>
  </si>
  <si>
    <t>通过支撑喉镜检查喉部形态、组织结构等。</t>
  </si>
  <si>
    <t>所定价格涵盖消毒、置镜、观察、记录出具报告、处理用物等步骤所需的人力资源和基本物质资源消耗             。</t>
  </si>
  <si>
    <t>01直达喉镜检查</t>
  </si>
  <si>
    <t>012405000120100</t>
  </si>
  <si>
    <t>支撑喉镜检查费-直达喉镜检查（扩展）</t>
  </si>
  <si>
    <t>012405000130000</t>
  </si>
  <si>
    <t>喉声门图检查费</t>
  </si>
  <si>
    <t>通过各种方式评估喉部发声功能。</t>
  </si>
  <si>
    <t>所定价格涵盖消毒、放置电极、信号采集处理、测量、观察、记录、出具报告、处理用物等步骤所需的人力资源和基本物质资源消耗。</t>
  </si>
  <si>
    <t>012405000140000</t>
  </si>
  <si>
    <t>嗓音分析费</t>
  </si>
  <si>
    <t>通过各种方式评估嗓音质量及相关声学特性。</t>
  </si>
  <si>
    <t>所定价格涵盖准备、声音采集、分析、出具报告、处理用物等步骤所需的人力资源和基本物质资源消耗。</t>
  </si>
  <si>
    <t>012405000150000</t>
  </si>
  <si>
    <t>咽喉肌电生理检查费</t>
  </si>
  <si>
    <t>通过电生理设备检查喉部肌肉神经功能状态。</t>
  </si>
  <si>
    <t>所定价格涵盖消毒、放置电极、刺激、采集数据、分析、出具报告、处理用物等步骤所需的人力资源和基本物质资源消耗。</t>
  </si>
  <si>
    <t>013104020070000</t>
  </si>
  <si>
    <t>异物取出费（ 口咽部）</t>
  </si>
  <si>
    <t>通过各种方式取出会厌以上的异物。</t>
  </si>
  <si>
    <t>013104020070001</t>
  </si>
  <si>
    <t>异物取出费（ 口咽部）-儿童（加收）</t>
  </si>
  <si>
    <t>013306010340000</t>
  </si>
  <si>
    <t>异物取出费（喉/下咽）</t>
  </si>
  <si>
    <t>通过手术取出会厌以下异物。</t>
  </si>
  <si>
    <t>所定价格涵盖手术计划、术区准备、消毒、取出异物、冲洗、处理用物等步骤所需的人力资源和基本物质资源消耗。</t>
  </si>
  <si>
    <t>013306010340001</t>
  </si>
  <si>
    <t>异物取出费（喉/下咽）-儿童（加收）</t>
  </si>
  <si>
    <t>013104020080000</t>
  </si>
  <si>
    <t>咽喉部治疗费（常规）</t>
  </si>
  <si>
    <t>通过各种方式对咽喉部进行上药、穿刺、注射、止血等常规治疗。</t>
  </si>
  <si>
    <t>同一治疗位置只可收费一次。</t>
  </si>
  <si>
    <t>013104020080001</t>
  </si>
  <si>
    <t>咽喉部治疗费（常规）-儿童（加收）</t>
  </si>
  <si>
    <t>013104020090000</t>
  </si>
  <si>
    <t>咽喉部治疗费（特殊）</t>
  </si>
  <si>
    <t>通过激光、射频、微波等各种方式对咽喉部进行特殊治疗。</t>
  </si>
  <si>
    <t>1. 同一治疗位置只可收费一次。2. 常规治疗转特殊治疗按照“咽喉部治疗费(特殊)”收取。</t>
  </si>
  <si>
    <t>013104020090001</t>
  </si>
  <si>
    <t>咽喉部治疗费（特殊）-儿童（加收）</t>
  </si>
  <si>
    <t>013104020100000</t>
  </si>
  <si>
    <t>环咽肌扩张费</t>
  </si>
  <si>
    <t>通过各种方式扩张环咽肌。</t>
  </si>
  <si>
    <t>所定价格涵盖置管、注液或充气、扩张、牵拉、观察、记录、处理用物等步骤所需的人力资源和基本物质资源消耗。（不含内镜检查）</t>
  </si>
  <si>
    <t>013104020100001</t>
  </si>
  <si>
    <t>环咽肌扩张费-儿童（加收）</t>
  </si>
  <si>
    <t>013306010350000</t>
  </si>
  <si>
    <t>口咽部病变切除费</t>
  </si>
  <si>
    <t>通过手术切除口咽部肿物、瘢痕等病变。</t>
  </si>
  <si>
    <t>所定价格涵盖手术计划、术区准备、消毒、切开、切除、止血、引流、缝合、处理用物等步骤所需的人力资源和基本物质资源消耗。</t>
  </si>
  <si>
    <t>013306010350001</t>
  </si>
  <si>
    <t>口咽部病变切除费-儿童（加收）</t>
  </si>
  <si>
    <t>013306010360000</t>
  </si>
  <si>
    <t>口咽部分切除费</t>
  </si>
  <si>
    <t>通过手术切除口咽部部分组织。</t>
  </si>
  <si>
    <t>013306010360001</t>
  </si>
  <si>
    <t>口咽部分切除费-儿童（加收）</t>
  </si>
  <si>
    <t>013306010370000</t>
  </si>
  <si>
    <t>咽旁间隙病变切除费</t>
  </si>
  <si>
    <t>通过手术切除咽旁间隙肿物、瘢痕等病变。</t>
  </si>
  <si>
    <t>所定价格涵盖手术计划、术区准备、消毒、切开、分离、切除、处理用物等步骤所需的人力资源和基本物质资源消耗。</t>
  </si>
  <si>
    <t>013306010370001</t>
  </si>
  <si>
    <t>咽旁间隙病变切除费-儿童（加收）</t>
  </si>
  <si>
    <t>013306010380000</t>
  </si>
  <si>
    <t>咽旁间隙肿瘤切除费</t>
  </si>
  <si>
    <t>通过手术切除咽旁间隙肿瘤。</t>
  </si>
  <si>
    <t>013306010380001</t>
  </si>
  <si>
    <t>咽旁间隙肿瘤切除费-儿童（加收）</t>
  </si>
  <si>
    <t>013306010380011</t>
  </si>
  <si>
    <t>咽旁间隙肿瘤切除费-恶性肿瘤（加收）</t>
  </si>
  <si>
    <t>013306010390000</t>
  </si>
  <si>
    <t>下咽部病变切除费</t>
  </si>
  <si>
    <t>通过手术切除下咽部肿物、瘢痕等病变。</t>
  </si>
  <si>
    <t>所定价格涵盖手术计划、术区准备、消毒、切开、切除、缝合、引流、止血、处理用物等步骤所需的人力资源和基本物质资源消耗。</t>
  </si>
  <si>
    <t>013306010390001</t>
  </si>
  <si>
    <t>下咽部病变切除费-儿童（加收）</t>
  </si>
  <si>
    <t>013306010400000</t>
  </si>
  <si>
    <t>下咽部分切除费</t>
  </si>
  <si>
    <t>通过手术切除下咽部部分组织。</t>
  </si>
  <si>
    <t>所定价格涵盖手术计划、术区准备、消毒、切开、分离、切除、缝合、止血、处理用物等步骤所需的人力资源和基本物质资源消耗。</t>
  </si>
  <si>
    <t>013306010400001</t>
  </si>
  <si>
    <t>下咽部分切除费-儿童（加收）</t>
  </si>
  <si>
    <t>013306010410000</t>
  </si>
  <si>
    <t>下咽全切除费</t>
  </si>
  <si>
    <t>通过手术切除全部下咽（梨状窝、下咽后壁、环后区）。</t>
  </si>
  <si>
    <t>013306010410001</t>
  </si>
  <si>
    <t>下咽全切除费-儿童（加收）</t>
  </si>
  <si>
    <t>013306010420000</t>
  </si>
  <si>
    <t>咽功能重建费</t>
  </si>
  <si>
    <t>通过手术修复大面积缺损，重建咽部功能。</t>
  </si>
  <si>
    <t>所定价格涵盖手术计划、术区准备、消毒、切开、成形、重建、缝合、包扎止血、处理用物等步骤所需的人力资源和基本物质资源消耗。</t>
  </si>
  <si>
    <t>013306010420001</t>
  </si>
  <si>
    <t>咽功能重建费-儿童（加收）</t>
  </si>
  <si>
    <t>013306010430000</t>
  </si>
  <si>
    <t>悬雍垂缩短费</t>
  </si>
  <si>
    <t>通过手术缩短悬雍垂。</t>
  </si>
  <si>
    <t>所定价格涵盖手术计划、术区准备、消毒、切除、缝合、止血、处理用物等步骤所需的人力资源和基本物质资源消耗。</t>
  </si>
  <si>
    <t>013306010430001</t>
  </si>
  <si>
    <t>悬雍垂缩短费-儿童（加收）</t>
  </si>
  <si>
    <t>013306010440000</t>
  </si>
  <si>
    <t>腭咽成形费</t>
  </si>
  <si>
    <t>通过手术成形重塑软腭、咽部及其周围结构。</t>
  </si>
  <si>
    <t>所定价格涵盖手术计划、术区准备、消毒、切开、切除、成形、缝合、止血、处理用物等步骤所需的人力资源和基本物质资源消耗。</t>
  </si>
  <si>
    <t>013306010440001</t>
  </si>
  <si>
    <t>腭咽成形费-儿童（加收）</t>
  </si>
  <si>
    <t>013306010450000</t>
  </si>
  <si>
    <t>腭帆缩短费</t>
  </si>
  <si>
    <t>通过手术缩短腭帆长度。</t>
  </si>
  <si>
    <t>所定价格涵盖手术计划、术区准备、消毒、切开、分离、成形、缝合、止血、处理用物等步骤所需的人力资源和基本物质资源消耗。</t>
  </si>
  <si>
    <t>013306010450001</t>
  </si>
  <si>
    <t>腭帆缩短费-儿童（加收）</t>
  </si>
  <si>
    <t>013306010460000</t>
  </si>
  <si>
    <t>腭扁桃体切除费</t>
  </si>
  <si>
    <t>通过手术切除腭扁桃体。</t>
  </si>
  <si>
    <t>013306010460001</t>
  </si>
  <si>
    <t>腭扁桃体切除费-儿童（加收）</t>
  </si>
  <si>
    <t>013306010470000</t>
  </si>
  <si>
    <t>腺样体切除费</t>
  </si>
  <si>
    <t>通过手术切除腺样体。</t>
  </si>
  <si>
    <t>013306010470001</t>
  </si>
  <si>
    <t>腺样体切除费-儿童（加收）</t>
  </si>
  <si>
    <t>013306010480000</t>
  </si>
  <si>
    <t>舌扁桃体切除费</t>
  </si>
  <si>
    <t>通过手术切除舌扁桃体。</t>
  </si>
  <si>
    <t>013306010480001</t>
  </si>
  <si>
    <t>舌扁桃体切除费-儿童（加收）</t>
  </si>
  <si>
    <t>013306010490000</t>
  </si>
  <si>
    <t>会厌病变切除费</t>
  </si>
  <si>
    <t>通过手术切除会厌部肿物、瘢痕等病变。</t>
  </si>
  <si>
    <t>所定价格涵盖手术计划、术区准备、消毒、切开、切除、缝合、引流、包扎止血、处理用物等步骤所需的人力资源和基本物质资源消耗。</t>
  </si>
  <si>
    <t>013306010490001</t>
  </si>
  <si>
    <t>会厌病变切除费-儿童（加收）</t>
  </si>
  <si>
    <t>013306010500000</t>
  </si>
  <si>
    <t>喉部病变切除费</t>
  </si>
  <si>
    <t>通过手术切除喉部肿物、瘢痕等病变。</t>
  </si>
  <si>
    <t>所定价格涵盖手术计划、术区准备、消毒、切开、分离、切除、缝合、引流、包扎止血、处理用物等步骤所需的人力资源和基本物质资源消耗。</t>
  </si>
  <si>
    <t>013306010500001</t>
  </si>
  <si>
    <t>喉部病变切除费-儿童（加收）</t>
  </si>
  <si>
    <t>013306010510000</t>
  </si>
  <si>
    <t>喉部分切除费</t>
  </si>
  <si>
    <t>通过手术切除喉部部分组织。</t>
  </si>
  <si>
    <t>013306010510001</t>
  </si>
  <si>
    <t>喉部分切除费-儿童（加收）</t>
  </si>
  <si>
    <t>013306010520000</t>
  </si>
  <si>
    <t>喉全切除费</t>
  </si>
  <si>
    <t>通过手术切除整个喉部。</t>
  </si>
  <si>
    <t>所定价格涵盖手术计划、术区准备、消毒、切开、分离、切除、吻合、缝合、包扎止血、处理用物等步骤所需的人力资源和基本物质资源消耗。</t>
  </si>
  <si>
    <t>013306010520001</t>
  </si>
  <si>
    <t>喉全切除费-儿童（加收）</t>
  </si>
  <si>
    <t>013306010530000</t>
  </si>
  <si>
    <t>喉功能重建费（常规）</t>
  </si>
  <si>
    <t>通过手术重建喉功能。</t>
  </si>
  <si>
    <t>所定价格涵盖手术计划、术区准备、消毒、切开、成形、重建、缝合、包扎止血、处理用物等步骤所需的人力资源和基本物质资源消耗。（不含喉切除）</t>
  </si>
  <si>
    <t>013306010530001</t>
  </si>
  <si>
    <t>喉功能重建费（常规）-儿童（加收）</t>
  </si>
  <si>
    <t>013306010540000</t>
  </si>
  <si>
    <t>喉功能重建费（复杂）</t>
  </si>
  <si>
    <t>通过手术重建复杂情况喉功能。</t>
  </si>
  <si>
    <t>本项目中的“复杂”指：声带外移、声带内移、声带填充、 甲状软骨成形、杓状软骨切除、环杓关节拨动。</t>
  </si>
  <si>
    <t>013306010540001</t>
  </si>
  <si>
    <t>喉功能重建费（复杂）-儿童（加收）</t>
  </si>
  <si>
    <t>013306010550000</t>
  </si>
  <si>
    <t>淋巴结清扫费（颈部）</t>
  </si>
  <si>
    <t>通过手术清扫颈部淋巴结。</t>
  </si>
  <si>
    <t>本项目中的“次”指：小于等于3区，每增加1区加收270元（一类）、216元（二类）、173元（三类）、138元（基层），最高收费不超过2660元（一类）、2128元（二类）、1703元（三类）、1361元（基层）。如涉及邻近其他部位淋巴结清扫，视同增加1区。</t>
  </si>
  <si>
    <t>013306010550001</t>
  </si>
  <si>
    <t>淋巴结清扫费（颈部）-儿童（加收）</t>
  </si>
  <si>
    <t>013306010560000</t>
  </si>
  <si>
    <t>喉狭窄扩张费</t>
  </si>
  <si>
    <t>通过手术扩张狭窄的喉腔。</t>
  </si>
  <si>
    <t>所定价格涵盖手术计划、术区准备、消毒、切开、切除、扩张、包扎止血、处理用物等步骤所需的人力资源和基本物质资源消耗。</t>
  </si>
  <si>
    <t>013306010560001</t>
  </si>
  <si>
    <t>喉狭窄扩张费-儿童（加收）</t>
  </si>
  <si>
    <t>013306010570000</t>
  </si>
  <si>
    <t>喉气道支撑物置入费</t>
  </si>
  <si>
    <t>通过手术置入支撑物支撑气道。</t>
  </si>
  <si>
    <t>所定价格涵盖手术计划、术区准备、消毒、切开、分离 、松解、支撑物置入、包扎缝合、处理用物等步骤所需的人力资源和基本物质资源消耗。</t>
  </si>
  <si>
    <t>013306010570001</t>
  </si>
  <si>
    <t>喉气道支撑物置入费-儿童（加收）</t>
  </si>
  <si>
    <t>013306010580000</t>
  </si>
  <si>
    <t>喉气道支撑物取出费</t>
  </si>
  <si>
    <t>通过手术取出气道支撑物。</t>
  </si>
  <si>
    <t>所定价格涵盖手术计划、术区准备、消毒、支撑物取出、观察喉腔、处理用物等步骤所需的人力资源和基本物质资源消耗。</t>
  </si>
  <si>
    <t>013306010580001</t>
  </si>
  <si>
    <t>喉气道支撑物取出费-儿童（加收）</t>
  </si>
  <si>
    <t>013306010590000</t>
  </si>
  <si>
    <t>梨状窝瘘内瘘口封闭费</t>
  </si>
  <si>
    <t>通过手术修复梨状窝区域的瘘 口。</t>
  </si>
  <si>
    <t>所定价格涵盖手术计划、术区准备、消毒、切开、瘘口封闭、缝合、止血、处理用物等步骤所需的人力资源和基本物质资源消耗。</t>
  </si>
  <si>
    <t>013306010590001</t>
  </si>
  <si>
    <t>梨状窝瘘内瘘口封闭费-儿童（加收）</t>
  </si>
  <si>
    <t>013306010600000</t>
  </si>
  <si>
    <t>颈部气管瘘闭合费</t>
  </si>
  <si>
    <t>通过手术关闭颈部气管瘘口。</t>
  </si>
  <si>
    <t>所定价格涵盖手术计划、术区准备、消毒、切开、修复、缝合、处理用物等步骤所需的人力资源和基本物质资源消耗。</t>
  </si>
  <si>
    <t>013306010600001</t>
  </si>
  <si>
    <t>颈部气管瘘闭合费-儿童（加收）</t>
  </si>
  <si>
    <t>013306010610000</t>
  </si>
  <si>
    <t>咽瘘修复费</t>
  </si>
  <si>
    <t>通过手术修复咽瘘。</t>
  </si>
  <si>
    <t>所定价格涵盖手术计划、术区准备、消毒、修复、缝合、止血、处理用物等步骤所需的人力资源和基本物质资源消耗。</t>
  </si>
  <si>
    <t>013306010610001</t>
  </si>
  <si>
    <t>咽瘘修复费-儿童（加收）</t>
  </si>
  <si>
    <t>013306010620000</t>
  </si>
  <si>
    <t>咽喉部血/脓肿切开引流费</t>
  </si>
  <si>
    <t>通过手术切开引流咽喉部血/脓肿。</t>
  </si>
  <si>
    <t>所定价格涵盖手术计划、术区准备、消毒、切开、引流、冲洗、止血、处理用物等步骤所需的人力资源和基本物质资源消耗。</t>
  </si>
  <si>
    <t>01儿童加收11.2个及以上区域</t>
  </si>
  <si>
    <t>本项目中的“2个及以上区域”指：包括但不限于咽旁、咽后、上纵膈等解剖区域。</t>
  </si>
  <si>
    <t>013306010620001</t>
  </si>
  <si>
    <t>咽喉部血/脓肿切开引流费-儿童（加收）</t>
  </si>
  <si>
    <t>013306010620011</t>
  </si>
  <si>
    <t>咽喉部血/脓肿切开引流费-2个及以上区域（加收）</t>
  </si>
  <si>
    <t>013306010630000</t>
  </si>
  <si>
    <t>环甲膜切开费</t>
  </si>
  <si>
    <t>通过手术切开环甲膜。</t>
  </si>
  <si>
    <t>所定价格涵盖手术计划、术区准备、消毒、切开、分离、置管、固定、处理用物等步骤所需的人力资源和基本物质资源消耗。</t>
  </si>
  <si>
    <t>013306010630001</t>
  </si>
  <si>
    <t>环甲膜切开费-儿童（加收）</t>
  </si>
  <si>
    <t>013306010640000</t>
  </si>
  <si>
    <t>气管切开费</t>
  </si>
  <si>
    <t>通过手术切开气管。</t>
  </si>
  <si>
    <t>所定价格涵盖手术计划、术区准备、消毒、切开、置管、缝合、处理用物等步骤所需的人力资源和基本物质资源消耗。</t>
  </si>
  <si>
    <t>013306010640001</t>
  </si>
  <si>
    <t>气管切开费-儿童（加收）</t>
  </si>
  <si>
    <t>013306010650000</t>
  </si>
  <si>
    <t>发音装置安装费</t>
  </si>
  <si>
    <t>通过手术置入发音装置。</t>
  </si>
  <si>
    <t>所定价格涵盖手术计划、术区准备、消毒、探查、穿刺、装置置入、固定、处理用物等步骤所需的人力资源和基本物质资源消耗。</t>
  </si>
  <si>
    <t>013306010650001</t>
  </si>
  <si>
    <t>发音装置安装费-儿童（加收）</t>
  </si>
  <si>
    <t>013306010660000</t>
  </si>
  <si>
    <t>发音装置取出/更换费</t>
  </si>
  <si>
    <t>通过手术取出/更换发音装置。</t>
  </si>
  <si>
    <t>所定价格涵盖手术计划、术区准备、消毒、探查、发音装置取出/更换、处理用物等步骤所需的人力资源和基本物质资源消耗。</t>
  </si>
  <si>
    <t>取出与更换不可同时收费。</t>
  </si>
  <si>
    <t>013306010660001</t>
  </si>
  <si>
    <t>发音装置取出/更换费-儿童（加收）</t>
  </si>
  <si>
    <t>使用说明：
1.所定价格属于政府指导价为最高限价，下浮不限。同时，医疗机构实施过程中有关创新改良，申报新增医疗服务价格项目的，采取“现有项目兼容”的方式简化处理，按照对应的立项指南项目执行。                                                                                                                                                                  
2.“价格构成”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3.“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4.“扩展项”指同一项目下以不同方式提供或在不同场景应用时，只扩展价格项目适用范围、不额外加价的一类子项，子项的价格按主项目执行。
5.“基本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耗以外 ，立项指南落地前价格项目除外内容的可收费医用耗材，按照实际采购价格零差率销售 。
6.价格构成中所称的“穿刺”为主项操作涉及的必要穿刺技术，价格构成中的穿刺操作不可收取相关费用；独立穿刺项目可按相应治疗价格项目收取。
7.涉及“包括……”“……等”的，属于开放型表述，所指对象不仅局限于表述中列明的事项，也包括未列明的同类事项。
8.未尽事项如等离子、激光、射频、微波等手术辅助操作、活检取材、颅底手术、取骨、组织瓣制备、清创缝合等，将在辅助操作类、活检类、神经系统类、骨骼肌肉系统类、体被系统类、一般治疗类等其他立项指南中单独列示，可暂按现行价格政策执行。
9.其他学科开展相应项目时，可据实收费。
10.本价格项目表中“不含内镜检查”的价格项目，如需使用相关内镜可收取内镜检查费用。
11.各类内镜下手术项目的价格构成，已包含手术涉及的各类内镜使用成本。医疗机构在开展相关操作时，开放手术与经内镜手术执行相同的价格标准，内镜辅助操作不再另行收费。
12.手术项目的价格构成中已包含标本的留取和送检的人力资源和基本物质资源消耗，不得另行收费。
13.手术类项目服务对象为儿童时，统一加收30%。所称的“儿童”，指6周岁及以下。周岁的计算方法以法律的相关规定为准。</t>
  </si>
  <si>
    <t>附件2</t>
  </si>
  <si>
    <t>怀化市耳鼻喉类医疗服务价格项目废止表</t>
  </si>
  <si>
    <t>一类价格</t>
  </si>
  <si>
    <t>二类价格</t>
  </si>
  <si>
    <t>三类价格</t>
  </si>
  <si>
    <t>基层价格</t>
  </si>
  <si>
    <t>003104010340000</t>
  </si>
  <si>
    <t>耳纤维内镜检查</t>
  </si>
  <si>
    <t>含图象记录及输出系统；完壁式乳突术后、视频耳内镜检查参照执行</t>
  </si>
  <si>
    <t>003104010350000</t>
  </si>
  <si>
    <t>硬性耳内镜检查</t>
  </si>
  <si>
    <t>003104010380000</t>
  </si>
  <si>
    <t>西格氏耳镜检查</t>
  </si>
  <si>
    <t>瘘管试验、鼓膜按摩分别参照执行</t>
  </si>
  <si>
    <t>003104010360000</t>
  </si>
  <si>
    <t>电耳镜检查</t>
  </si>
  <si>
    <t>003104010370000</t>
  </si>
  <si>
    <t>耳显微镜检查</t>
  </si>
  <si>
    <t>003104010020000</t>
  </si>
  <si>
    <t>纯音听阈测定</t>
  </si>
  <si>
    <t>含气导、骨导和必要的掩蔽</t>
  </si>
  <si>
    <t>003104010080000</t>
  </si>
  <si>
    <t>调谐曲线</t>
  </si>
  <si>
    <t>003104010250000</t>
  </si>
  <si>
    <t>听力筛选试验</t>
  </si>
  <si>
    <t>003104010270000</t>
  </si>
  <si>
    <t>定向条件反射测定</t>
  </si>
  <si>
    <t>含游戏测定和行为观察</t>
  </si>
  <si>
    <t>003104010030000</t>
  </si>
  <si>
    <t>自描听力检查</t>
  </si>
  <si>
    <t>003104010050000</t>
  </si>
  <si>
    <t>纯音衰减试验</t>
  </si>
  <si>
    <t>003104010090000</t>
  </si>
  <si>
    <t>言语测听</t>
  </si>
  <si>
    <t>含畸变语言、交错扬扬格、识别率、言语听阈</t>
  </si>
  <si>
    <t>003104010040000</t>
  </si>
  <si>
    <t>纯音短增量敏感指数试验</t>
  </si>
  <si>
    <t>003104010060000</t>
  </si>
  <si>
    <t>双耳交替响度平衡试验</t>
  </si>
  <si>
    <r>
      <rPr>
        <sz val="9"/>
        <color indexed="8"/>
        <rFont val="仿宋"/>
        <family val="3"/>
        <charset val="134"/>
      </rPr>
      <t>含至少</t>
    </r>
    <r>
      <rPr>
        <sz val="9"/>
        <color theme="1"/>
        <rFont val="仿宋"/>
        <family val="3"/>
        <charset val="134"/>
      </rPr>
      <t>2</t>
    </r>
    <r>
      <rPr>
        <sz val="9"/>
        <color indexed="8"/>
        <rFont val="仿宋"/>
        <family val="3"/>
        <charset val="134"/>
      </rPr>
      <t>个频率</t>
    </r>
  </si>
  <si>
    <t>003104010070000</t>
  </si>
  <si>
    <t>响度不适与舒适阈检测</t>
  </si>
  <si>
    <t>003104010160000</t>
  </si>
  <si>
    <t>稳态听觉诱发反应</t>
  </si>
  <si>
    <t>003104010170000</t>
  </si>
  <si>
    <t>中潜伏期诱发电位</t>
  </si>
  <si>
    <t>003104010140000</t>
  </si>
  <si>
    <t>耳蜗电图</t>
  </si>
  <si>
    <t>003104010180000</t>
  </si>
  <si>
    <t>皮层慢反应</t>
  </si>
  <si>
    <t>003104010200000</t>
  </si>
  <si>
    <t>鼓岬电刺激反应</t>
  </si>
  <si>
    <t>003104010190000</t>
  </si>
  <si>
    <t>迟期成分检查</t>
  </si>
  <si>
    <t>003104010010000</t>
  </si>
  <si>
    <t>听性脑干反应</t>
  </si>
  <si>
    <t>003104010100000</t>
  </si>
  <si>
    <t>声导抗测听</t>
  </si>
  <si>
    <t>鼓室图、镫骨肌反射试验分别参照执行</t>
  </si>
  <si>
    <r>
      <rPr>
        <sz val="9"/>
        <color indexed="8"/>
        <rFont val="仿宋"/>
        <family val="3"/>
        <charset val="134"/>
      </rPr>
      <t>多频率加收</t>
    </r>
    <r>
      <rPr>
        <sz val="9"/>
        <color theme="1"/>
        <rFont val="仿宋"/>
        <family val="3"/>
        <charset val="134"/>
      </rPr>
      <t>50%</t>
    </r>
  </si>
  <si>
    <t>003104010230000</t>
  </si>
  <si>
    <t>中耳共振频率测定</t>
  </si>
  <si>
    <t>003104010120000</t>
  </si>
  <si>
    <t>镫骨肌反射衰减试验</t>
  </si>
  <si>
    <t>含镫骨肌反射阈值</t>
  </si>
  <si>
    <t>003104010110000</t>
  </si>
  <si>
    <r>
      <rPr>
        <sz val="9"/>
        <color indexed="8"/>
        <rFont val="仿宋"/>
        <family val="3"/>
        <charset val="134"/>
      </rPr>
      <t>镫骨活动度检测</t>
    </r>
    <r>
      <rPr>
        <sz val="9"/>
        <color theme="1"/>
        <rFont val="仿宋"/>
        <family val="3"/>
        <charset val="134"/>
      </rPr>
      <t>(</t>
    </r>
    <r>
      <rPr>
        <sz val="9"/>
        <color indexed="8"/>
        <rFont val="仿宋"/>
        <family val="3"/>
        <charset val="134"/>
      </rPr>
      <t>盖来试验</t>
    </r>
    <r>
      <rPr>
        <sz val="9"/>
        <color theme="1"/>
        <rFont val="仿宋"/>
        <family val="3"/>
        <charset val="134"/>
      </rPr>
      <t>)</t>
    </r>
  </si>
  <si>
    <t>003104010130000</t>
  </si>
  <si>
    <t>咽鼓管压力测定</t>
  </si>
  <si>
    <t>不含声导抗测听</t>
  </si>
  <si>
    <t>003104010150000</t>
  </si>
  <si>
    <t>耳声发射检查</t>
  </si>
  <si>
    <t>自发性、诱发性和畸变产物耳声发射分别参照执行</t>
  </si>
  <si>
    <t>003104010260000</t>
  </si>
  <si>
    <t>耳鸣检查</t>
  </si>
  <si>
    <t>含匹配、频率和响度；包括他觉耳鸣检查</t>
  </si>
  <si>
    <t>003104010220000</t>
  </si>
  <si>
    <t>平衡试验</t>
  </si>
  <si>
    <t>平板或平衡台试验、视动试验、旋转试验、甘油试验分别参照执行</t>
  </si>
  <si>
    <t>003104010280000</t>
  </si>
  <si>
    <t>助听器选配试验</t>
  </si>
  <si>
    <t>含程控编程</t>
  </si>
  <si>
    <t>003104010300000</t>
  </si>
  <si>
    <t>真耳分析</t>
  </si>
  <si>
    <t>003104010290000</t>
  </si>
  <si>
    <t>电子耳蜗编程</t>
  </si>
  <si>
    <t>耳形态畸形矫正术</t>
  </si>
  <si>
    <t>指通过无创矫正术（非侵入），对耳廓部位毛发及皮肤术前处理，耳膜型基座调试与安装，牵引钩，耳甲腔矫正器安装，解决病患儿再次形成异位耳廓，改善婴幼儿耳廓畸形。所定价格涵盖矫正、安装、调整、复查及指导等操作步骤的人力资源和基本物质资源消耗。</t>
  </si>
  <si>
    <t>矫正用耳模型</t>
  </si>
  <si>
    <t>003305010020000</t>
  </si>
  <si>
    <t>耳道异物取出术</t>
  </si>
  <si>
    <t>003104010480000</t>
  </si>
  <si>
    <t>耳廓假性囊肿穿刺压迫治疗</t>
  </si>
  <si>
    <t>含穿刺、抽吸和压迫、压迫材料；不含抽液检验</t>
  </si>
  <si>
    <r>
      <rPr>
        <sz val="9"/>
        <color theme="1"/>
        <rFont val="仿宋"/>
        <family val="3"/>
        <charset val="134"/>
      </rPr>
      <t>6</t>
    </r>
    <r>
      <rPr>
        <sz val="9"/>
        <color indexed="8"/>
        <rFont val="仿宋"/>
        <family val="3"/>
        <charset val="134"/>
      </rPr>
      <t>周岁及以下儿童在相应价格基础上加收</t>
    </r>
    <r>
      <rPr>
        <sz val="9"/>
        <color theme="1"/>
        <rFont val="仿宋"/>
        <family val="3"/>
        <charset val="134"/>
      </rPr>
      <t>30%</t>
    </r>
    <r>
      <rPr>
        <sz val="9"/>
        <color indexed="8"/>
        <rFont val="仿宋"/>
        <family val="3"/>
        <charset val="134"/>
      </rPr>
      <t>。</t>
    </r>
  </si>
  <si>
    <t>003104010460000</t>
  </si>
  <si>
    <t>鼓膜贴补治疗</t>
  </si>
  <si>
    <t>烧灼法、针拨法分别参照执行</t>
  </si>
  <si>
    <t>003104010450000</t>
  </si>
  <si>
    <t>耳药物烧灼</t>
  </si>
  <si>
    <t>003104010310000</t>
  </si>
  <si>
    <t>鼓膜贴补试验</t>
  </si>
  <si>
    <t>003104010420000</t>
  </si>
  <si>
    <t>耳正负压治疗</t>
  </si>
  <si>
    <t>003104010490000</t>
  </si>
  <si>
    <t>耳部特殊治疗</t>
  </si>
  <si>
    <t>指冷冻法</t>
  </si>
  <si>
    <r>
      <rPr>
        <sz val="9"/>
        <color indexed="8"/>
        <rFont val="仿宋"/>
        <family val="3"/>
        <charset val="134"/>
      </rPr>
      <t>射频、激光、微波、等离子等法可分别加收</t>
    </r>
    <r>
      <rPr>
        <sz val="9"/>
        <color theme="1"/>
        <rFont val="仿宋"/>
        <family val="3"/>
        <charset val="134"/>
      </rPr>
      <t>50</t>
    </r>
    <r>
      <rPr>
        <sz val="9"/>
        <color indexed="8"/>
        <rFont val="仿宋"/>
        <family val="3"/>
        <charset val="134"/>
      </rPr>
      <t>元</t>
    </r>
  </si>
  <si>
    <t>003104010400000</t>
  </si>
  <si>
    <t>鼓膜穿刺术</t>
  </si>
  <si>
    <t>含抽液、注药</t>
  </si>
  <si>
    <t>003104010410000</t>
  </si>
  <si>
    <t>耵聍冲洗</t>
  </si>
  <si>
    <t>耳道冲洗参照执行</t>
  </si>
  <si>
    <t>003104010390000</t>
  </si>
  <si>
    <t>上鼓室冲洗术</t>
  </si>
  <si>
    <t>003104010430000</t>
  </si>
  <si>
    <t>波氏法咽鼓管吹张</t>
  </si>
  <si>
    <t>003104010440000</t>
  </si>
  <si>
    <t>导管法咽鼓管吹张</t>
  </si>
  <si>
    <t>耳石症手法复位</t>
  </si>
  <si>
    <t>耳鸣治疗</t>
  </si>
  <si>
    <t>003305010010000</t>
  </si>
  <si>
    <t>耳廓软骨膜炎清创术</t>
  </si>
  <si>
    <t>耳廓脓肿切排清创术参照执行</t>
  </si>
  <si>
    <t>003305010120000</t>
  </si>
  <si>
    <t>外耳道疖脓肿切开引流术</t>
  </si>
  <si>
    <t>003305030170000</t>
  </si>
  <si>
    <t>耳后骨膜下脓肿切开引流术</t>
  </si>
  <si>
    <t>003305010090000</t>
  </si>
  <si>
    <t>耳前瘘管感染切开引流术</t>
  </si>
  <si>
    <t>003305010030000</t>
  </si>
  <si>
    <t>耳廓恶性肿瘤切除术</t>
  </si>
  <si>
    <t>003305010180000</t>
  </si>
  <si>
    <t>耳廓再造术</t>
  </si>
  <si>
    <t>含部分再造。不含皮肤扩张术</t>
  </si>
  <si>
    <t>003305010160000</t>
  </si>
  <si>
    <t>一期耳廓成形术</t>
  </si>
  <si>
    <t>含取材、植皮</t>
  </si>
  <si>
    <t>003305010170000</t>
  </si>
  <si>
    <t>分期耳廓成形术</t>
  </si>
  <si>
    <t>003305010150000</t>
  </si>
  <si>
    <t>部分断耳再植术</t>
  </si>
  <si>
    <t>003305010140000</t>
  </si>
  <si>
    <t>完全断耳再植术</t>
  </si>
  <si>
    <t>003305010190000</t>
  </si>
  <si>
    <t>耳廓畸形矫正术</t>
  </si>
  <si>
    <t>招风耳、隐匿耳、巨耳、扁平耳、耳垂畸形矫正术等分别参照执行</t>
  </si>
  <si>
    <t>特殊植入材料</t>
  </si>
  <si>
    <t>003305010060000</t>
  </si>
  <si>
    <t>耳前瘘管切除术</t>
  </si>
  <si>
    <t>003305010080000</t>
  </si>
  <si>
    <t>耳后瘘孔修补术</t>
  </si>
  <si>
    <t>003305010070000</t>
  </si>
  <si>
    <t>耳腮裂瘘管切除术</t>
  </si>
  <si>
    <t>含面神经分离</t>
  </si>
  <si>
    <t>003305010040000</t>
  </si>
  <si>
    <t>耳颞部血管瘤切除术</t>
  </si>
  <si>
    <t>003305010050000</t>
  </si>
  <si>
    <t>耳息肉摘除术</t>
  </si>
  <si>
    <t>003305010100000</t>
  </si>
  <si>
    <t>外耳道良性肿物切除术</t>
  </si>
  <si>
    <t>外耳道骨瘤、胆脂瘤分别参照执行</t>
  </si>
  <si>
    <t>003305010210000</t>
  </si>
  <si>
    <t>外耳道成形术</t>
  </si>
  <si>
    <t>狭窄、闭锁分别参照执行</t>
  </si>
  <si>
    <t>003305020020000</t>
  </si>
  <si>
    <t>鼓膜切开术</t>
  </si>
  <si>
    <t>003305020030000</t>
  </si>
  <si>
    <t>耳显微镜下鼓膜修补术</t>
  </si>
  <si>
    <t>内植法、夹层法、外贴法分别参照执行</t>
  </si>
  <si>
    <t>003305020040000</t>
  </si>
  <si>
    <t>经耳内镜鼓膜修补术</t>
  </si>
  <si>
    <t>含取筋膜</t>
  </si>
  <si>
    <t>003305020010000</t>
  </si>
  <si>
    <t>鼓膜置管术</t>
  </si>
  <si>
    <t>003305020110000</t>
  </si>
  <si>
    <t>经耳内镜鼓室探查术</t>
  </si>
  <si>
    <t>含鼓膜切开、病变探查切除</t>
  </si>
  <si>
    <t>003305030060000</t>
  </si>
  <si>
    <t>鼓丛切除术</t>
  </si>
  <si>
    <t>003305030070000</t>
  </si>
  <si>
    <t>鼓索神经切断术</t>
  </si>
  <si>
    <t>003305020090000</t>
  </si>
  <si>
    <t>鼓室成形术</t>
  </si>
  <si>
    <r>
      <rPr>
        <sz val="9"/>
        <color indexed="8"/>
        <rFont val="仿宋"/>
        <family val="3"/>
        <charset val="134"/>
      </rPr>
      <t>含听骨链重建、鼓膜修补、病变探查手术；</t>
    </r>
    <r>
      <rPr>
        <sz val="9"/>
        <color theme="1"/>
        <rFont val="仿宋"/>
        <family val="3"/>
        <charset val="134"/>
      </rPr>
      <t>1-5</t>
    </r>
    <r>
      <rPr>
        <sz val="9"/>
        <color indexed="8"/>
        <rFont val="仿宋"/>
        <family val="3"/>
        <charset val="134"/>
      </rPr>
      <t>型参照执行</t>
    </r>
  </si>
  <si>
    <t>003305020100000</t>
  </si>
  <si>
    <t>人工听骨听力重建术</t>
  </si>
  <si>
    <t>003305020070000</t>
  </si>
  <si>
    <t>二氧化碳激光镫骨底板开窗术</t>
  </si>
  <si>
    <t>003305020050000</t>
  </si>
  <si>
    <t>镫骨手术</t>
  </si>
  <si>
    <t>镫骨撼动术、底板切除术分别参照执行</t>
  </si>
  <si>
    <t>003305020060000</t>
  </si>
  <si>
    <t>二次镫骨底板切除术</t>
  </si>
  <si>
    <t>003305020080000</t>
  </si>
  <si>
    <t>听骨链松解术</t>
  </si>
  <si>
    <t>003305020120000</t>
  </si>
  <si>
    <t>咽鼓管扩张术</t>
  </si>
  <si>
    <t>003305020130000</t>
  </si>
  <si>
    <t>咽鼓管再造术</t>
  </si>
  <si>
    <t>含移植和取材</t>
  </si>
  <si>
    <t>003305020180000</t>
  </si>
  <si>
    <t>上鼓室鼓窦凿开术</t>
  </si>
  <si>
    <t>含鼓室探查术</t>
  </si>
  <si>
    <t>003305020140000</t>
  </si>
  <si>
    <t>单纯乳突凿开术</t>
  </si>
  <si>
    <t>含鼓室探查术、病变清除；不含鼓室成形</t>
  </si>
  <si>
    <t>003305020150000</t>
  </si>
  <si>
    <t>完壁式乳突根治术</t>
  </si>
  <si>
    <t>003305020160000</t>
  </si>
  <si>
    <t>开放式乳突根治术</t>
  </si>
  <si>
    <t>含鼓室探查术；不含鼓室成形和听骨链重建</t>
  </si>
  <si>
    <t>003305020170000</t>
  </si>
  <si>
    <t>乳突改良根治术</t>
  </si>
  <si>
    <t>003305020200000</t>
  </si>
  <si>
    <t>电子耳蜗植入术</t>
  </si>
  <si>
    <t>003305020190000</t>
  </si>
  <si>
    <t>经耳脑脊液耳漏修补术</t>
  </si>
  <si>
    <t>含中耳开放、鼓室探查、乳突凿开及充填</t>
  </si>
  <si>
    <t>003305030010000</t>
  </si>
  <si>
    <t>内耳窗修补术</t>
  </si>
  <si>
    <t>圆窗、前庭窗分别参照执行</t>
  </si>
  <si>
    <t>003305030030000</t>
  </si>
  <si>
    <t>内耳淋巴囊减压术</t>
  </si>
  <si>
    <t>003305030020000</t>
  </si>
  <si>
    <t>内耳开窗术</t>
  </si>
  <si>
    <t>经前庭窗迷路破坏术、半规管嵌顿术、外淋巴灌流术分别参照执行</t>
  </si>
  <si>
    <t>003305030080000</t>
  </si>
  <si>
    <t>经迷路听神经瘤切除术</t>
  </si>
  <si>
    <t>迷路后听神经瘤切除术参照执行</t>
  </si>
  <si>
    <t>003305030140000</t>
  </si>
  <si>
    <t>颞骨部分切除术</t>
  </si>
  <si>
    <t>不含乳突范围</t>
  </si>
  <si>
    <t>003305010130000</t>
  </si>
  <si>
    <t>外耳道恶性肿瘤切除术</t>
  </si>
  <si>
    <t>003305030150000</t>
  </si>
  <si>
    <t>颞骨次全切除术</t>
  </si>
  <si>
    <t>指保留岩尖和部分鳞部</t>
  </si>
  <si>
    <t>003305030160000</t>
  </si>
  <si>
    <t>颞骨全切术</t>
  </si>
  <si>
    <t>不含颞颌关节的切除</t>
  </si>
  <si>
    <t>003305030100000</t>
  </si>
  <si>
    <t>经迷路岩部胆脂瘤切除术</t>
  </si>
  <si>
    <t>003305030110000</t>
  </si>
  <si>
    <t>经中颅窝岩部胆脂瘤切除术</t>
  </si>
  <si>
    <t>003305030120000</t>
  </si>
  <si>
    <t>经迷路岩尖引流术</t>
  </si>
  <si>
    <t>003305030130000</t>
  </si>
  <si>
    <t>经中颅窝岩尖引流术</t>
  </si>
  <si>
    <t>003104020020000</t>
  </si>
  <si>
    <t>前鼻镜检查</t>
  </si>
  <si>
    <t>003104020010000</t>
  </si>
  <si>
    <t>鼻内镜检查</t>
  </si>
  <si>
    <r>
      <rPr>
        <sz val="9"/>
        <color indexed="8"/>
        <rFont val="仿宋"/>
        <family val="3"/>
        <charset val="134"/>
      </rPr>
      <t>视频镜加收</t>
    </r>
    <r>
      <rPr>
        <sz val="9"/>
        <color theme="1"/>
        <rFont val="仿宋"/>
        <family val="3"/>
        <charset val="134"/>
      </rPr>
      <t>10</t>
    </r>
    <r>
      <rPr>
        <sz val="9"/>
        <color indexed="8"/>
        <rFont val="仿宋"/>
        <family val="3"/>
        <charset val="134"/>
      </rPr>
      <t>元</t>
    </r>
  </si>
  <si>
    <t>003104020030000</t>
  </si>
  <si>
    <t>长鼻镜检查</t>
  </si>
  <si>
    <t>003104020080000</t>
  </si>
  <si>
    <t>鼻阻力测定</t>
  </si>
  <si>
    <t>003104020090000</t>
  </si>
  <si>
    <t>声反射鼻腔测量</t>
  </si>
  <si>
    <t>003104020070000</t>
  </si>
  <si>
    <t>嗅觉功能检测</t>
  </si>
  <si>
    <t>003104020100000</t>
  </si>
  <si>
    <t>糖精试验</t>
  </si>
  <si>
    <t>亦称纤毛功能测定</t>
  </si>
  <si>
    <t>003104020050000</t>
  </si>
  <si>
    <t>鼻粘膜激发试验</t>
  </si>
  <si>
    <t>003306010070000</t>
  </si>
  <si>
    <t>鼻腔异物取出术</t>
  </si>
  <si>
    <t>003104020240000</t>
  </si>
  <si>
    <t>鼻异物取出</t>
  </si>
  <si>
    <t>003306020040000</t>
  </si>
  <si>
    <t>鼻窦异物取出术</t>
  </si>
  <si>
    <t>003104020120000</t>
  </si>
  <si>
    <t>鼻腔冲洗</t>
  </si>
  <si>
    <t>003104020150000</t>
  </si>
  <si>
    <t>鼻窦冲洗</t>
  </si>
  <si>
    <t>003104020040000</t>
  </si>
  <si>
    <t>鼻内镜手术后检查处理</t>
  </si>
  <si>
    <t>含残余病变清理</t>
  </si>
  <si>
    <t>003104020190000</t>
  </si>
  <si>
    <t>鼻负压置换治疗</t>
  </si>
  <si>
    <t>003104020140000</t>
  </si>
  <si>
    <t>上颌窦穿刺术</t>
  </si>
  <si>
    <t>003104020170000</t>
  </si>
  <si>
    <t>下鼻甲封闭术</t>
  </si>
  <si>
    <t>鼻丘封闭及硬化剂注射参照执行</t>
  </si>
  <si>
    <t>003306010130000</t>
  </si>
  <si>
    <t>鼻中隔粘膜划痕术</t>
  </si>
  <si>
    <t>003104020220000</t>
  </si>
  <si>
    <t>前鼻孔填塞</t>
  </si>
  <si>
    <t>003104020230000</t>
  </si>
  <si>
    <t>后鼻孔填塞</t>
  </si>
  <si>
    <t>003104020250000</t>
  </si>
  <si>
    <t>鼻部特殊治疗</t>
  </si>
  <si>
    <r>
      <rPr>
        <sz val="9"/>
        <color indexed="8"/>
        <rFont val="仿宋"/>
        <family val="3"/>
        <charset val="134"/>
      </rPr>
      <t>射频、激光、微波、等离子、聚焦超声、药物烧灼、电灼等法可分别加收</t>
    </r>
    <r>
      <rPr>
        <sz val="9"/>
        <color theme="1"/>
        <rFont val="仿宋"/>
        <family val="3"/>
        <charset val="134"/>
      </rPr>
      <t>50</t>
    </r>
    <r>
      <rPr>
        <sz val="9"/>
        <color indexed="8"/>
        <rFont val="仿宋"/>
        <family val="3"/>
        <charset val="134"/>
      </rPr>
      <t>元</t>
    </r>
  </si>
  <si>
    <t>003306010190000</t>
  </si>
  <si>
    <t>筛前神经切断术</t>
  </si>
  <si>
    <t>003305030050000</t>
  </si>
  <si>
    <t>翼管神经切断术</t>
  </si>
  <si>
    <r>
      <rPr>
        <sz val="9"/>
        <color indexed="8"/>
        <rFont val="仿宋"/>
        <family val="3"/>
        <charset val="134"/>
      </rPr>
      <t>经鼻内镜加收</t>
    </r>
    <r>
      <rPr>
        <sz val="9"/>
        <color theme="1"/>
        <rFont val="仿宋"/>
        <family val="3"/>
        <charset val="134"/>
      </rPr>
      <t>100</t>
    </r>
    <r>
      <rPr>
        <sz val="9"/>
        <color indexed="8"/>
        <rFont val="仿宋"/>
        <family val="3"/>
        <charset val="134"/>
      </rPr>
      <t>元</t>
    </r>
  </si>
  <si>
    <t>003306010030000</t>
  </si>
  <si>
    <t>鼻部分缺损修复术</t>
  </si>
  <si>
    <t>不含另外部位取材</t>
  </si>
  <si>
    <t>003306010010000</t>
  </si>
  <si>
    <t>鼻外伤清创缝合术</t>
  </si>
  <si>
    <r>
      <rPr>
        <sz val="9"/>
        <color indexed="8"/>
        <rFont val="仿宋"/>
        <family val="3"/>
        <charset val="134"/>
      </rPr>
      <t>复杂病变加收</t>
    </r>
    <r>
      <rPr>
        <sz val="9"/>
        <color theme="1"/>
        <rFont val="仿宋"/>
        <family val="3"/>
        <charset val="134"/>
      </rPr>
      <t>20%</t>
    </r>
  </si>
  <si>
    <t>003306010050000</t>
  </si>
  <si>
    <t>前鼻孔成形术</t>
  </si>
  <si>
    <t>003306010270000</t>
  </si>
  <si>
    <t>鼻孔闭锁修复术</t>
  </si>
  <si>
    <t>狭窄修复参照执行</t>
  </si>
  <si>
    <t>003306010280000</t>
  </si>
  <si>
    <t>后鼻孔成形术</t>
  </si>
  <si>
    <t>003306010100000</t>
  </si>
  <si>
    <t>鼻翼肿瘤切除成形术</t>
  </si>
  <si>
    <t>003306010170000</t>
  </si>
  <si>
    <t>鼻中隔血肿切开引流术</t>
  </si>
  <si>
    <t>脓肿切开引流术参照执行</t>
  </si>
  <si>
    <t>003306010160000</t>
  </si>
  <si>
    <t>鼻中隔穿孔修补术</t>
  </si>
  <si>
    <t>含取材</t>
  </si>
  <si>
    <t>003306010080000</t>
  </si>
  <si>
    <t>下鼻甲部分切除术</t>
  </si>
  <si>
    <t>003306010090000</t>
  </si>
  <si>
    <t>中鼻甲部分切除术</t>
  </si>
  <si>
    <t>003306010040000</t>
  </si>
  <si>
    <t>鼻继发畸形修复术</t>
  </si>
  <si>
    <t>含鼻畸形矫正术；不含骨及软骨取骨术</t>
  </si>
  <si>
    <t>003306010230000</t>
  </si>
  <si>
    <t>隆鼻术后继发畸形矫正术</t>
  </si>
  <si>
    <t>假体材料</t>
  </si>
  <si>
    <t>003306010290000</t>
  </si>
  <si>
    <t>鼻侧壁移位伴骨质充填术</t>
  </si>
  <si>
    <t>003306010240000</t>
  </si>
  <si>
    <t>重度鞍鼻畸形矫正术</t>
  </si>
  <si>
    <t>003306010250000</t>
  </si>
  <si>
    <t>鼻畸形矫正术</t>
  </si>
  <si>
    <t>003114000230000</t>
  </si>
  <si>
    <t>酒渣鼻切割术</t>
  </si>
  <si>
    <t>003306010110000</t>
  </si>
  <si>
    <t>鼻前庭囊肿切除术</t>
  </si>
  <si>
    <t>003306010120000</t>
  </si>
  <si>
    <t>鼻息肉摘除术</t>
  </si>
  <si>
    <t>003306010200000</t>
  </si>
  <si>
    <t>经鼻鼻侧鼻腔鼻窦肿瘤切除术</t>
  </si>
  <si>
    <t>003306010210000</t>
  </si>
  <si>
    <t>经鼻鼻腔鼻窦肿瘤切除术</t>
  </si>
  <si>
    <t>003306030030000</t>
  </si>
  <si>
    <t>经前颅窝鼻窦肿物切除术</t>
  </si>
  <si>
    <t>含硬脑膜取材、颅底重建；不含其他部分取材</t>
  </si>
  <si>
    <t>003306020020000</t>
  </si>
  <si>
    <r>
      <rPr>
        <sz val="9"/>
        <color indexed="8"/>
        <rFont val="仿宋"/>
        <family val="3"/>
        <charset val="134"/>
      </rPr>
      <t>上颌窦根治术</t>
    </r>
    <r>
      <rPr>
        <sz val="9"/>
        <color theme="1"/>
        <rFont val="仿宋"/>
        <family val="3"/>
        <charset val="134"/>
      </rPr>
      <t>(</t>
    </r>
    <r>
      <rPr>
        <sz val="9"/>
        <color indexed="8"/>
        <rFont val="仿宋"/>
        <family val="3"/>
        <charset val="134"/>
      </rPr>
      <t>柯</t>
    </r>
    <r>
      <rPr>
        <sz val="9"/>
        <color theme="1"/>
        <rFont val="仿宋"/>
        <family val="3"/>
        <charset val="134"/>
      </rPr>
      <t>-</t>
    </r>
    <r>
      <rPr>
        <sz val="9"/>
        <color indexed="8"/>
        <rFont val="仿宋"/>
        <family val="3"/>
        <charset val="134"/>
      </rPr>
      <t>路氏手术</t>
    </r>
    <r>
      <rPr>
        <sz val="9"/>
        <color theme="1"/>
        <rFont val="仿宋"/>
        <family val="3"/>
        <charset val="134"/>
      </rPr>
      <t>)</t>
    </r>
  </si>
  <si>
    <t>不含筛窦开放</t>
  </si>
  <si>
    <t>003306110020000</t>
  </si>
  <si>
    <t>经颈侧进路鼻咽肿瘤切除术</t>
  </si>
  <si>
    <t>003306110030000</t>
  </si>
  <si>
    <t>经硬腭进路鼻咽肿瘤切除术</t>
  </si>
  <si>
    <t>003306020080000</t>
  </si>
  <si>
    <t>鼻内额窦开放手术</t>
  </si>
  <si>
    <t>003306020060000</t>
  </si>
  <si>
    <t>鼻额管扩张术</t>
  </si>
  <si>
    <t>003306020120000</t>
  </si>
  <si>
    <t>鼻内蝶窦开放手术</t>
  </si>
  <si>
    <t>003306020130000</t>
  </si>
  <si>
    <t>经鼻内镜鼻窦手术</t>
  </si>
  <si>
    <r>
      <rPr>
        <sz val="9"/>
        <rFont val="仿宋"/>
        <family val="3"/>
        <charset val="134"/>
      </rPr>
      <t>4</t>
    </r>
    <r>
      <rPr>
        <sz val="9"/>
        <rFont val="仿宋"/>
        <family val="3"/>
        <charset val="134"/>
      </rPr>
      <t>个（含</t>
    </r>
    <r>
      <rPr>
        <sz val="9"/>
        <rFont val="仿宋"/>
        <family val="3"/>
        <charset val="134"/>
      </rPr>
      <t>4</t>
    </r>
    <r>
      <rPr>
        <sz val="9"/>
        <rFont val="仿宋"/>
        <family val="3"/>
        <charset val="134"/>
      </rPr>
      <t>个）以上窦加收</t>
    </r>
    <r>
      <rPr>
        <sz val="9"/>
        <rFont val="仿宋"/>
        <family val="3"/>
        <charset val="134"/>
      </rPr>
      <t>400</t>
    </r>
    <r>
      <rPr>
        <sz val="9"/>
        <rFont val="仿宋"/>
        <family val="3"/>
        <charset val="134"/>
      </rPr>
      <t>元</t>
    </r>
    <r>
      <rPr>
        <sz val="9"/>
        <rFont val="仿宋"/>
        <family val="3"/>
        <charset val="134"/>
      </rPr>
      <t>,</t>
    </r>
    <r>
      <rPr>
        <sz val="9"/>
        <rFont val="仿宋"/>
        <family val="3"/>
        <charset val="134"/>
      </rPr>
      <t>蝶窦加收</t>
    </r>
    <r>
      <rPr>
        <sz val="9"/>
        <rFont val="仿宋"/>
        <family val="3"/>
        <charset val="134"/>
      </rPr>
      <t>300</t>
    </r>
    <r>
      <rPr>
        <sz val="9"/>
        <rFont val="仿宋"/>
        <family val="3"/>
        <charset val="134"/>
      </rPr>
      <t>元</t>
    </r>
  </si>
  <si>
    <t>003306020070000</t>
  </si>
  <si>
    <t>鼻外额窦开放手术</t>
  </si>
  <si>
    <t>003306020100000</t>
  </si>
  <si>
    <t>鼻内筛窦开放手术</t>
  </si>
  <si>
    <t>003306020090000</t>
  </si>
  <si>
    <t>鼻外筛窦开放手术</t>
  </si>
  <si>
    <t>003306020110000</t>
  </si>
  <si>
    <t>鼻外蝶窦开放手术</t>
  </si>
  <si>
    <t>003306020010000</t>
  </si>
  <si>
    <t>上颌窦鼻内开窗术</t>
  </si>
  <si>
    <t>指鼻下鼻道开窗</t>
  </si>
  <si>
    <t>003306020140000</t>
  </si>
  <si>
    <t>全筛窦切除术</t>
  </si>
  <si>
    <t>003306010020000</t>
  </si>
  <si>
    <t>鼻骨骨折整复术</t>
  </si>
  <si>
    <t>003306010180000</t>
  </si>
  <si>
    <t>筛动脉结扎术</t>
  </si>
  <si>
    <t>003306020030000</t>
  </si>
  <si>
    <t>经上颌窦颌内动脉结扎术</t>
  </si>
  <si>
    <t>003306010140000</t>
  </si>
  <si>
    <t>鼻中隔矫正术</t>
  </si>
  <si>
    <t>鼻中隔降肌附着过低矫正术参照执行</t>
  </si>
  <si>
    <t>003306020050000</t>
  </si>
  <si>
    <t>萎缩性鼻炎鼻腔缩窄术</t>
  </si>
  <si>
    <t>003306060260000</t>
  </si>
  <si>
    <t>口鼻腔前庭瘘修补术</t>
  </si>
  <si>
    <t>003104020180000</t>
  </si>
  <si>
    <t>鼻腔粘连分离术</t>
  </si>
  <si>
    <t>003104030070000</t>
  </si>
  <si>
    <t>间接鼻咽镜检查</t>
  </si>
  <si>
    <t>003104030120000</t>
  </si>
  <si>
    <t>间接喉镜检查</t>
  </si>
  <si>
    <t>003104030080000</t>
  </si>
  <si>
    <t>硬性鼻咽镜检查</t>
  </si>
  <si>
    <t>003104030060000</t>
  </si>
  <si>
    <t>纤维鼻咽镜检查</t>
  </si>
  <si>
    <t>003104030090000</t>
  </si>
  <si>
    <t>纤维喉镜检查</t>
  </si>
  <si>
    <r>
      <rPr>
        <sz val="9"/>
        <color indexed="8"/>
        <rFont val="仿宋"/>
        <family val="3"/>
        <charset val="134"/>
      </rPr>
      <t>电子镜加收</t>
    </r>
    <r>
      <rPr>
        <sz val="9"/>
        <color theme="1"/>
        <rFont val="仿宋"/>
        <family val="3"/>
        <charset val="134"/>
      </rPr>
      <t>100%</t>
    </r>
  </si>
  <si>
    <t>003104030100000</t>
  </si>
  <si>
    <t>喉动态镜检查</t>
  </si>
  <si>
    <t>003104030130000</t>
  </si>
  <si>
    <t>支撑喉镜检查</t>
  </si>
  <si>
    <t>003104030110000</t>
  </si>
  <si>
    <t>直达喉镜检查</t>
  </si>
  <si>
    <t>前联合镜检查参照执行</t>
  </si>
  <si>
    <t>003104030010000</t>
  </si>
  <si>
    <t>喉声图</t>
  </si>
  <si>
    <t>含声门图</t>
  </si>
  <si>
    <t>003104030020000</t>
  </si>
  <si>
    <t>喉频谱仪检查</t>
  </si>
  <si>
    <t>003104030040000</t>
  </si>
  <si>
    <t>计算机嗓音疾病评估</t>
  </si>
  <si>
    <t>003104030050000</t>
  </si>
  <si>
    <t>计算机言语疾病矫治</t>
  </si>
  <si>
    <t>003104030030000</t>
  </si>
  <si>
    <t>喉电图测试</t>
  </si>
  <si>
    <t>003104030140000</t>
  </si>
  <si>
    <t>咽封闭</t>
  </si>
  <si>
    <t>003104030150000</t>
  </si>
  <si>
    <t>喉上神经封闭术</t>
  </si>
  <si>
    <t>003104030160000</t>
  </si>
  <si>
    <t>咽部特殊治疗</t>
  </si>
  <si>
    <t>003307010220000</t>
  </si>
  <si>
    <t>喉良性肿瘤切除术</t>
  </si>
  <si>
    <t>咽肿瘤参照执行</t>
  </si>
  <si>
    <r>
      <rPr>
        <sz val="9"/>
        <rFont val="仿宋"/>
        <family val="3"/>
        <charset val="134"/>
      </rPr>
      <t>经支撑喉镜加收</t>
    </r>
    <r>
      <rPr>
        <sz val="9"/>
        <rFont val="仿宋"/>
        <family val="3"/>
        <charset val="134"/>
      </rPr>
      <t>90</t>
    </r>
    <r>
      <rPr>
        <sz val="9"/>
        <rFont val="仿宋"/>
        <family val="3"/>
        <charset val="134"/>
      </rPr>
      <t>元</t>
    </r>
    <r>
      <rPr>
        <sz val="9"/>
        <rFont val="Times New Roman"/>
        <family val="1"/>
        <charset val="0"/>
      </rPr>
      <t> </t>
    </r>
    <r>
      <rPr>
        <sz val="9"/>
        <rFont val="仿宋"/>
        <family val="3"/>
        <charset val="134"/>
      </rPr>
      <t>△</t>
    </r>
  </si>
  <si>
    <t>003306050220000</t>
  </si>
  <si>
    <t>口咽部恶性肿物局部扩大切除术</t>
  </si>
  <si>
    <t>肿物切除及邻位瓣修复分别参照执行。不含口咽部大面积缺损游离皮瓣及带蒂皮瓣修复</t>
  </si>
  <si>
    <t>003306110060000</t>
  </si>
  <si>
    <t>颈外进路咽旁间隙肿物摘除术</t>
  </si>
  <si>
    <t>003306110050000</t>
  </si>
  <si>
    <t>颈侧切开下咽肿瘤切除术</t>
  </si>
  <si>
    <r>
      <rPr>
        <sz val="9"/>
        <color indexed="8"/>
        <rFont val="仿宋"/>
        <family val="3"/>
        <charset val="134"/>
      </rPr>
      <t>下咽癌切除</t>
    </r>
    <r>
      <rPr>
        <sz val="9"/>
        <color theme="1"/>
        <rFont val="仿宋"/>
        <family val="3"/>
        <charset val="134"/>
      </rPr>
      <t>+</t>
    </r>
    <r>
      <rPr>
        <sz val="9"/>
        <color indexed="8"/>
        <rFont val="仿宋"/>
        <family val="3"/>
        <charset val="134"/>
      </rPr>
      <t>游离空肠下咽修复术加收</t>
    </r>
    <r>
      <rPr>
        <sz val="9"/>
        <color theme="1"/>
        <rFont val="仿宋"/>
        <family val="3"/>
        <charset val="134"/>
      </rPr>
      <t>100%*</t>
    </r>
  </si>
  <si>
    <t>003307010090000</t>
  </si>
  <si>
    <t>全喉切除咽气管吻合术</t>
  </si>
  <si>
    <t>003306110040000</t>
  </si>
  <si>
    <t>经硬腭进路鼻咽狭窄闭锁切开成形术</t>
  </si>
  <si>
    <t>不含其他部位取材</t>
  </si>
  <si>
    <t>003306060070000</t>
  </si>
  <si>
    <t>悬雍垂缩短术</t>
  </si>
  <si>
    <t>003306060060000</t>
  </si>
  <si>
    <t>腭咽成形术</t>
  </si>
  <si>
    <t>003306060080000</t>
  </si>
  <si>
    <r>
      <rPr>
        <sz val="9"/>
        <color indexed="8"/>
        <rFont val="仿宋"/>
        <family val="3"/>
        <charset val="134"/>
      </rPr>
      <t>悬雍垂腭咽成形术</t>
    </r>
    <r>
      <rPr>
        <sz val="9"/>
        <color theme="1"/>
        <rFont val="仿宋"/>
        <family val="3"/>
        <charset val="134"/>
      </rPr>
      <t>(UPPP)</t>
    </r>
  </si>
  <si>
    <r>
      <rPr>
        <sz val="9"/>
        <color indexed="8"/>
        <rFont val="仿宋"/>
        <family val="3"/>
        <charset val="134"/>
      </rPr>
      <t>激光加收</t>
    </r>
    <r>
      <rPr>
        <sz val="9"/>
        <color theme="1"/>
        <rFont val="仿宋"/>
        <family val="3"/>
        <charset val="134"/>
      </rPr>
      <t>50%</t>
    </r>
  </si>
  <si>
    <t>003306060210000</t>
  </si>
  <si>
    <t>腭咽肌瓣成形术</t>
  </si>
  <si>
    <t>含腭咽肌瓣制备及腭咽成形。不含腭部裂隙关闭</t>
  </si>
  <si>
    <t>003306060220000</t>
  </si>
  <si>
    <t>咽后嵴成形术</t>
  </si>
  <si>
    <t>003306060230000</t>
  </si>
  <si>
    <t>咽后壁组织瓣成形术</t>
  </si>
  <si>
    <t>含咽后壁瓣制备及咽后瓣成形。不含腭部裂隙关闭</t>
  </si>
  <si>
    <t>003306060040000</t>
  </si>
  <si>
    <t>腭弓成形术</t>
  </si>
  <si>
    <t>舌腭弓或咽腭弓成形术分别参照执行</t>
  </si>
  <si>
    <t>003306060050000</t>
  </si>
  <si>
    <t>腭帆缩短术</t>
  </si>
  <si>
    <t>003306100010000</t>
  </si>
  <si>
    <t>扁桃体切除术</t>
  </si>
  <si>
    <t>残体切除、挤切分别参照执行</t>
  </si>
  <si>
    <t>003306100020000</t>
  </si>
  <si>
    <t>腺样体刮除术</t>
  </si>
  <si>
    <t>003306100030000</t>
  </si>
  <si>
    <t>舌扁桃体切除术</t>
  </si>
  <si>
    <t>003307010380000</t>
  </si>
  <si>
    <t>会厌良性肿瘤切除术</t>
  </si>
  <si>
    <t>含囊肿</t>
  </si>
  <si>
    <t>003307010370000</t>
  </si>
  <si>
    <t>经颈进路会厌肿物切除术</t>
  </si>
  <si>
    <t>003307010010000</t>
  </si>
  <si>
    <t>经直达喉镜喉肿物摘除术</t>
  </si>
  <si>
    <t>活检参照执行</t>
  </si>
  <si>
    <r>
      <rPr>
        <sz val="9"/>
        <color indexed="8"/>
        <rFont val="仿宋"/>
        <family val="3"/>
        <charset val="134"/>
      </rPr>
      <t>上咽部异物取出每次</t>
    </r>
    <r>
      <rPr>
        <sz val="9"/>
        <color theme="1"/>
        <rFont val="仿宋"/>
        <family val="3"/>
        <charset val="134"/>
      </rPr>
      <t>30</t>
    </r>
    <r>
      <rPr>
        <sz val="9"/>
        <color indexed="8"/>
        <rFont val="仿宋"/>
        <family val="3"/>
        <charset val="134"/>
      </rPr>
      <t>元，下咽部及喉部异物取出每次</t>
    </r>
    <r>
      <rPr>
        <sz val="9"/>
        <color theme="1"/>
        <rFont val="仿宋"/>
        <family val="3"/>
        <charset val="134"/>
      </rPr>
      <t>100</t>
    </r>
    <r>
      <rPr>
        <sz val="9"/>
        <color indexed="8"/>
        <rFont val="仿宋"/>
        <family val="3"/>
        <charset val="134"/>
      </rPr>
      <t>元。纤维喉镜加收</t>
    </r>
    <r>
      <rPr>
        <sz val="9"/>
        <color theme="1"/>
        <rFont val="仿宋"/>
        <family val="3"/>
        <charset val="134"/>
      </rPr>
      <t>50</t>
    </r>
    <r>
      <rPr>
        <sz val="9"/>
        <color indexed="8"/>
        <rFont val="仿宋"/>
        <family val="3"/>
        <charset val="134"/>
      </rPr>
      <t>元</t>
    </r>
  </si>
  <si>
    <t>003307010250000</t>
  </si>
  <si>
    <t>经支撑喉镜激光声带肿物切除术</t>
  </si>
  <si>
    <t>喉瘢痕切除术参照执行</t>
  </si>
  <si>
    <t>003307010230000</t>
  </si>
  <si>
    <t>喉裂开声带切除术</t>
  </si>
  <si>
    <t>003307010020000</t>
  </si>
  <si>
    <t>颈侧切开喉部肿瘤切除术</t>
  </si>
  <si>
    <t>003307010240000</t>
  </si>
  <si>
    <t>喉裂开肿瘤切除术</t>
  </si>
  <si>
    <t>003307010100000</t>
  </si>
  <si>
    <t>喉次全切除术</t>
  </si>
  <si>
    <t>含切除环舌、会厌固定术</t>
  </si>
  <si>
    <t>003307010110000</t>
  </si>
  <si>
    <r>
      <rPr>
        <sz val="9"/>
        <color theme="1"/>
        <rFont val="仿宋"/>
        <family val="3"/>
        <charset val="134"/>
      </rPr>
      <t>3/4</t>
    </r>
    <r>
      <rPr>
        <sz val="9"/>
        <color indexed="8"/>
        <rFont val="仿宋"/>
        <family val="3"/>
        <charset val="134"/>
      </rPr>
      <t>喉切除术及喉功能重建术</t>
    </r>
  </si>
  <si>
    <t>003307010120000</t>
  </si>
  <si>
    <t>垂直半喉切除术及喉功能重建术</t>
  </si>
  <si>
    <t>003307010130000</t>
  </si>
  <si>
    <t>垂直超半喉切除术及喉功能重建术</t>
  </si>
  <si>
    <t>003307010140000</t>
  </si>
  <si>
    <t>声门上水平喉切除术</t>
  </si>
  <si>
    <t>003307010150000</t>
  </si>
  <si>
    <t>梨状窝癌切除术</t>
  </si>
  <si>
    <t>003307010060000</t>
  </si>
  <si>
    <t>喉全切除术</t>
  </si>
  <si>
    <t>一次性气管套管</t>
  </si>
  <si>
    <t>003307010160000</t>
  </si>
  <si>
    <r>
      <rPr>
        <sz val="9"/>
        <color indexed="8"/>
        <rFont val="仿宋"/>
        <family val="3"/>
        <charset val="134"/>
      </rPr>
      <t>全喉全下咽全食管切除</t>
    </r>
    <r>
      <rPr>
        <sz val="9"/>
        <color theme="1"/>
        <rFont val="仿宋"/>
        <family val="3"/>
        <charset val="134"/>
      </rPr>
      <t>+</t>
    </r>
    <r>
      <rPr>
        <sz val="9"/>
        <color indexed="8"/>
        <rFont val="仿宋"/>
        <family val="3"/>
        <charset val="134"/>
      </rPr>
      <t>全胃上提修复术</t>
    </r>
  </si>
  <si>
    <t>003307010080000</t>
  </si>
  <si>
    <t>喉功能重建术</t>
  </si>
  <si>
    <t>含肌肉、会厌、舌骨瓣、咽下缩肌等局部修复手段</t>
  </si>
  <si>
    <t>003307010280000</t>
  </si>
  <si>
    <t>喉气管外伤缝合成形术</t>
  </si>
  <si>
    <t>003307010260000</t>
  </si>
  <si>
    <t>经颈侧杓状软骨切除声带外移术</t>
  </si>
  <si>
    <t>003307010310000</t>
  </si>
  <si>
    <t>甲状软骨成形术</t>
  </si>
  <si>
    <t>003307010320000</t>
  </si>
  <si>
    <t>环杓关节间接拨动术</t>
  </si>
  <si>
    <t>003307010330000</t>
  </si>
  <si>
    <t>环杓关节直接拨动术</t>
  </si>
  <si>
    <t>003309000030000</t>
  </si>
  <si>
    <t>颈淋巴结清扫术</t>
  </si>
  <si>
    <t>003307010180000</t>
  </si>
  <si>
    <t>喉瘢痕狭窄扩张术</t>
  </si>
  <si>
    <t>003307010190000</t>
  </si>
  <si>
    <t>喉狭窄经口扩张及喉模置入术</t>
  </si>
  <si>
    <t>003307010270000</t>
  </si>
  <si>
    <t>喉气管裂开瘢痕切除喉模置入术</t>
  </si>
  <si>
    <t>003307010200000</t>
  </si>
  <si>
    <r>
      <rPr>
        <sz val="9"/>
        <color indexed="8"/>
        <rFont val="仿宋"/>
        <family val="3"/>
        <charset val="134"/>
      </rPr>
      <t>喉狭窄成形及</t>
    </r>
    <r>
      <rPr>
        <sz val="9"/>
        <color theme="1"/>
        <rFont val="仿宋"/>
        <family val="3"/>
        <charset val="134"/>
      </rPr>
      <t>“T”</t>
    </r>
    <r>
      <rPr>
        <sz val="9"/>
        <color indexed="8"/>
        <rFont val="仿宋"/>
        <family val="3"/>
        <charset val="134"/>
      </rPr>
      <t>型管置入术</t>
    </r>
  </si>
  <si>
    <t>植入材料</t>
  </si>
  <si>
    <t>003307010290000</t>
  </si>
  <si>
    <t>喉气管狭窄支架成形术</t>
  </si>
  <si>
    <t>不含其他部分取材</t>
  </si>
  <si>
    <t>支架</t>
  </si>
  <si>
    <t>003307010400000</t>
  </si>
  <si>
    <t>气管瘘修复术</t>
  </si>
  <si>
    <t>含直接修补或其他组织材料修补。不含气管切开</t>
  </si>
  <si>
    <t>特殊修补材料或缝线</t>
  </si>
  <si>
    <t>003306110080000</t>
  </si>
  <si>
    <t>咽瘘皮瓣修复术</t>
  </si>
  <si>
    <t>003307010360000</t>
  </si>
  <si>
    <t>会厌脓肿切开引流术</t>
  </si>
  <si>
    <t>003306100040000</t>
  </si>
  <si>
    <t>扁桃体周围脓肿切开引流术</t>
  </si>
  <si>
    <t>003306110010000</t>
  </si>
  <si>
    <t>咽后壁脓肿切开引流术</t>
  </si>
  <si>
    <t>003307010040000</t>
  </si>
  <si>
    <t>环甲膜切开术</t>
  </si>
  <si>
    <t>003307010050000</t>
  </si>
  <si>
    <t>气管切开术</t>
  </si>
  <si>
    <t>003307010070000</t>
  </si>
  <si>
    <t>喉全切除术后发音管安装术</t>
  </si>
  <si>
    <t>怀化市体被系统医疗服务价格项目表</t>
  </si>
  <si>
    <t>012416000010000</t>
  </si>
  <si>
    <t>变应原皮肤试验费</t>
  </si>
  <si>
    <t>通过各种方式观察皮肤对变应原的反应。</t>
  </si>
  <si>
    <t>所定价格涵盖皮肤消毒、变应原配制、试验操作、指标分析、出具报告等步骤所需的人力资源和基本物质资源消耗。</t>
  </si>
  <si>
    <t>本项目中的“项”指：每种变应原，不同变应原可叠加收取。单次试验320元（一类）、280元（二类）、240元（三类）、200元（基层）封顶。</t>
  </si>
  <si>
    <t>012416000020000</t>
  </si>
  <si>
    <t>皮肤生理指标检查费</t>
  </si>
  <si>
    <t>通过各种方式对皮肤各项指标进行检测。</t>
  </si>
  <si>
    <t>所定价格涵盖皮肤消毒、试验操作、指标分析、出具报告等步骤所需的人力资源和基本物质资源消耗。</t>
  </si>
  <si>
    <r>
      <rPr>
        <sz val="9"/>
        <rFont val="仿宋"/>
        <family val="3"/>
        <charset val="134"/>
      </rPr>
      <t>本项目中的</t>
    </r>
    <r>
      <rPr>
        <sz val="9"/>
        <rFont val="仿宋"/>
        <family val="3"/>
        <charset val="134"/>
      </rPr>
      <t>“</t>
    </r>
    <r>
      <rPr>
        <sz val="9"/>
        <rFont val="仿宋"/>
        <family val="3"/>
        <charset val="134"/>
      </rPr>
      <t>指标”包括但不限于皮肤色素、皮脂、水分、pH值、纹理、弹性等，不同检查指标可叠加收取。</t>
    </r>
  </si>
  <si>
    <t>012416000030000</t>
  </si>
  <si>
    <t>皮肤微生物检查费</t>
  </si>
  <si>
    <t>通过各种方式对阴虱、疥虫、螨虫、真菌等微生物进行检查鉴定。</t>
  </si>
  <si>
    <t>所定价格涵盖局部消毒、刮取标本、制片、观察检测、出具报告等步骤所需的人力资源和基本物质资源消耗。</t>
  </si>
  <si>
    <t>012416000040000</t>
  </si>
  <si>
    <t>皮肤物理检查费</t>
  </si>
  <si>
    <t>利用温度、压力、光照等各种物理试验检测皮肤敏感程度。</t>
  </si>
  <si>
    <t>所定价格涵盖设备准备、试验操作、指标分析、出具报告等步骤所需的人力资源和基本物质资源消耗。</t>
  </si>
  <si>
    <t>不同检查指标可叠加收取。</t>
  </si>
  <si>
    <t>012416000050000</t>
  </si>
  <si>
    <t>皮肤镜检查费</t>
  </si>
  <si>
    <t>通过观察皮肤、毛发等的外观和结构，诊断和评估各种皮肤疾病。</t>
  </si>
  <si>
    <t>所定价格涵盖设备准备、皮肤消毒、应用介质、选择镜头、镜检、记录、评估、出具报告等步骤所需的人力资源和基本物质资源消耗。</t>
  </si>
  <si>
    <t>01毛发镜检查</t>
  </si>
  <si>
    <t>012416000050100</t>
  </si>
  <si>
    <r>
      <rPr>
        <sz val="9"/>
        <rFont val="仿宋"/>
        <family val="3"/>
        <charset val="134"/>
      </rPr>
      <t>皮肤镜检查费</t>
    </r>
    <r>
      <rPr>
        <sz val="9"/>
        <rFont val="仿宋"/>
        <family val="3"/>
        <charset val="134"/>
      </rPr>
      <t>-</t>
    </r>
    <r>
      <rPr>
        <sz val="9"/>
        <rFont val="仿宋"/>
        <family val="3"/>
        <charset val="134"/>
      </rPr>
      <t>毛发镜检查（扩展）</t>
    </r>
  </si>
  <si>
    <t>012416000060000</t>
  </si>
  <si>
    <t>紫外线荧光检查费</t>
  </si>
  <si>
    <t>通过各类灯具设备，观察皮肤在紫外线下的荧光反应，辅助检测疾病或异常。</t>
  </si>
  <si>
    <t>所定价格涵盖暗室准备、荧光照射、结果记录、比对分析、出具报告等步骤所需的人力资源和基本物质资源消耗。</t>
  </si>
  <si>
    <t>012416000070000</t>
  </si>
  <si>
    <t>生殖器皮肤黏膜检查费</t>
  </si>
  <si>
    <t>利用各种方式对生殖器皮肤黏膜进行检查，进行性病诊断。</t>
  </si>
  <si>
    <t>所定价格涵盖皮肤消毒、黏膜检查、记录、评估及必要时进行醋酸白试验等步骤所需的人力资源和基本物质资源消耗。</t>
  </si>
  <si>
    <t>013114000010000</t>
  </si>
  <si>
    <t>皮损治疗费（常规）</t>
  </si>
  <si>
    <t>通过注射、贴敷等方式治疗皮损。</t>
  </si>
  <si>
    <t>所定价格涵盖皮肤消毒、常规方式治疗等步骤所需的人力资源和基本物质资源消耗。</t>
  </si>
  <si>
    <t>每个皮损</t>
  </si>
  <si>
    <r>
      <rPr>
        <sz val="9"/>
        <rFont val="仿宋"/>
        <family val="3"/>
        <charset val="134"/>
      </rPr>
      <t>每个皮损以</t>
    </r>
    <r>
      <rPr>
        <sz val="9"/>
        <rFont val="仿宋"/>
        <family val="3"/>
        <charset val="134"/>
      </rPr>
      <t>9</t>
    </r>
    <r>
      <rPr>
        <sz val="9"/>
        <rFont val="仿宋"/>
        <family val="3"/>
        <charset val="134"/>
      </rPr>
      <t>平方厘米为基础计价，不足</t>
    </r>
    <r>
      <rPr>
        <sz val="9"/>
        <rFont val="仿宋"/>
        <family val="3"/>
        <charset val="134"/>
      </rPr>
      <t>9</t>
    </r>
    <r>
      <rPr>
        <sz val="9"/>
        <rFont val="仿宋"/>
        <family val="3"/>
        <charset val="134"/>
      </rPr>
      <t>平方厘米按一个计价，每增加一个皮损逐个递加收费。</t>
    </r>
  </si>
  <si>
    <t>013114000020000</t>
  </si>
  <si>
    <t>皮损治疗费（特殊）</t>
  </si>
  <si>
    <t>通过冷冻、电凝、射频等各种能量源治疗皮损。</t>
  </si>
  <si>
    <t>所定价格涵盖皮肤消毒、特殊方式治疗等步骤所需的人力资源和基本物质资源消耗。</t>
  </si>
  <si>
    <t>013114000030000</t>
  </si>
  <si>
    <t>头皮微针治疗费</t>
  </si>
  <si>
    <t>通过微针刺激皮肤改善皮肤状态。</t>
  </si>
  <si>
    <t>所定价格涵盖皮肤清洁、仪器操作、观察患者反应、必要时敷药等步骤所需的人力资源和基本物质资源消耗。</t>
  </si>
  <si>
    <t>013114000040000</t>
  </si>
  <si>
    <t>床位费（大面积创伤治疗）</t>
  </si>
  <si>
    <t>指住院期间为大面积创伤患者提供的悬浮床、翻身床等多功能治疗设备及相关设施。</t>
  </si>
  <si>
    <t>所定价格涵盖设备准备、体位调整、悬浮或减压等步骤所需的人力资源和基本物质资源消耗。</t>
  </si>
  <si>
    <t>日</t>
  </si>
  <si>
    <t>1.计入不计出，转入当天按一天计算收费，转出当天不计算收费。同日不能收取其他床位费。2.单人间床位费实行市场调节价，由医院自主制定收费标准，如果按单人间收费，不能同时收取本项费用。</t>
  </si>
  <si>
    <t>013114000050000</t>
  </si>
  <si>
    <t>化学换肤费</t>
  </si>
  <si>
    <t>利用化学物质对皮肤进行浅层或深层的剥脱，刺激皮肤的修复和再生。</t>
  </si>
  <si>
    <t>所定价格涵盖手术计划、术区准备、施用溶液、冲洗等步骤所需的人力资源和基本物质资源消耗。</t>
  </si>
  <si>
    <r>
      <rPr>
        <sz val="9"/>
        <rFont val="仿宋"/>
        <family val="3"/>
        <charset val="134"/>
      </rPr>
      <t>单次治疗以</t>
    </r>
    <r>
      <rPr>
        <sz val="9"/>
        <rFont val="仿宋"/>
        <family val="3"/>
        <charset val="134"/>
      </rPr>
      <t>200</t>
    </r>
    <r>
      <rPr>
        <sz val="9"/>
        <rFont val="仿宋"/>
        <family val="3"/>
        <charset val="134"/>
      </rPr>
      <t>平方厘米为基础计价，不足</t>
    </r>
    <r>
      <rPr>
        <sz val="9"/>
        <rFont val="仿宋"/>
        <family val="3"/>
        <charset val="134"/>
      </rPr>
      <t>200</t>
    </r>
    <r>
      <rPr>
        <sz val="9"/>
        <rFont val="仿宋"/>
        <family val="3"/>
        <charset val="134"/>
      </rPr>
      <t>平方厘米按一次计价。</t>
    </r>
  </si>
  <si>
    <t>013114000060000</t>
  </si>
  <si>
    <t>脱毛治疗费</t>
  </si>
  <si>
    <t>通过电解、激光等各种方式实现脱毛。</t>
  </si>
  <si>
    <t>所定价格涵盖设备准备、清洁、参数设定、放置电极、通电治疗、涂抹敷料等步骤所需的人力资源和基本物质资源消耗。</t>
  </si>
  <si>
    <t>每平方厘米</t>
  </si>
  <si>
    <t>013114000070000</t>
  </si>
  <si>
    <t>药物熏蒸治疗费</t>
  </si>
  <si>
    <t>通过熏蒸方式改善皮肤状态。</t>
  </si>
  <si>
    <t>所定价格涵盖设备准备、清洁、熏蒸、观察等步骤所需的人力资源和基本物质资源消耗。</t>
  </si>
  <si>
    <t>013316000010000</t>
  </si>
  <si>
    <t>浅表异物取出费</t>
  </si>
  <si>
    <t>通过各种方式取出浅表异物。</t>
  </si>
  <si>
    <t>所定价格涵盖手术计划、术区准备、切开、分离、异物取出、处理、缝合等步骤所需的人力资源和基本物质资源消耗。</t>
  </si>
  <si>
    <t>013316000010001</t>
  </si>
  <si>
    <r>
      <rPr>
        <sz val="9"/>
        <rFont val="仿宋"/>
        <family val="3"/>
        <charset val="134"/>
      </rPr>
      <t>浅表异物取出费</t>
    </r>
    <r>
      <rPr>
        <sz val="9"/>
        <rFont val="仿宋"/>
        <family val="3"/>
        <charset val="134"/>
      </rPr>
      <t>-</t>
    </r>
    <r>
      <rPr>
        <sz val="9"/>
        <rFont val="仿宋"/>
        <family val="3"/>
        <charset val="134"/>
      </rPr>
      <t>儿童（加收）</t>
    </r>
  </si>
  <si>
    <t>013114000080000</t>
  </si>
  <si>
    <t>指（趾）甲治疗费</t>
  </si>
  <si>
    <t>利用药物、封包、磨削、抽吸等各种方式治疗甲疾病。</t>
  </si>
  <si>
    <t>所定价格涵盖甲上敷药、磨削等步骤所需的人力资源和基本物质资源消耗。</t>
  </si>
  <si>
    <t>01拔甲</t>
  </si>
  <si>
    <t>每甲</t>
  </si>
  <si>
    <t>013114000080001</t>
  </si>
  <si>
    <r>
      <rPr>
        <sz val="9"/>
        <rFont val="仿宋"/>
        <family val="3"/>
        <charset val="134"/>
      </rPr>
      <t>指（趾）甲治疗费</t>
    </r>
    <r>
      <rPr>
        <sz val="9"/>
        <rFont val="仿宋"/>
        <family val="3"/>
        <charset val="134"/>
      </rPr>
      <t>-</t>
    </r>
    <r>
      <rPr>
        <sz val="9"/>
        <rFont val="仿宋"/>
        <family val="3"/>
        <charset val="134"/>
      </rPr>
      <t>拔甲（加收）</t>
    </r>
  </si>
  <si>
    <t>013316000020000</t>
  </si>
  <si>
    <t>指（趾）甲成形费</t>
  </si>
  <si>
    <t>利用各种方式实现指（趾）甲成形。</t>
  </si>
  <si>
    <t>所定价格涵盖消毒、磨削、成形等步骤所需的人力资源和基本物质资源消耗。</t>
  </si>
  <si>
    <t>013316000020001</t>
  </si>
  <si>
    <r>
      <rPr>
        <sz val="9"/>
        <rFont val="仿宋"/>
        <family val="3"/>
        <charset val="134"/>
      </rPr>
      <t>指（趾）甲成形费</t>
    </r>
    <r>
      <rPr>
        <sz val="9"/>
        <rFont val="仿宋"/>
        <family val="3"/>
        <charset val="134"/>
      </rPr>
      <t>-</t>
    </r>
    <r>
      <rPr>
        <sz val="9"/>
        <rFont val="仿宋"/>
        <family val="3"/>
        <charset val="134"/>
      </rPr>
      <t>儿童（加收）</t>
    </r>
  </si>
  <si>
    <t>013316000030000</t>
  </si>
  <si>
    <t>浅表肿物去除费</t>
  </si>
  <si>
    <t>通过各种方式去除各部位皮肤、痣及皮下组织肿物。</t>
  </si>
  <si>
    <t>所定价格涵盖手术计划、术区准备、消毒、去除、缝合等步骤所需的人力资源和基本物质资源消耗。</t>
  </si>
  <si>
    <t>01儿童加收11累及重要器官或功能部位</t>
  </si>
  <si>
    <t>个</t>
  </si>
  <si>
    <t>每个肿物以每平方厘米为基础计价，每增加1平方厘米加收50%，单肿物收费900元（一类）、800元（二类）、700元（三类）、560元（基层）封顶。</t>
  </si>
  <si>
    <t>013316000030001</t>
  </si>
  <si>
    <r>
      <rPr>
        <sz val="9"/>
        <rFont val="仿宋"/>
        <family val="3"/>
        <charset val="134"/>
      </rPr>
      <t>浅表肿物去除费</t>
    </r>
    <r>
      <rPr>
        <sz val="9"/>
        <rFont val="仿宋"/>
        <family val="3"/>
        <charset val="134"/>
      </rPr>
      <t>-</t>
    </r>
    <r>
      <rPr>
        <sz val="9"/>
        <rFont val="仿宋"/>
        <family val="3"/>
        <charset val="134"/>
      </rPr>
      <t>儿童（加收）</t>
    </r>
  </si>
  <si>
    <t>013316000030011</t>
  </si>
  <si>
    <r>
      <rPr>
        <sz val="9"/>
        <rFont val="仿宋"/>
        <family val="3"/>
        <charset val="134"/>
      </rPr>
      <t>浅表肿物去除费</t>
    </r>
    <r>
      <rPr>
        <sz val="9"/>
        <rFont val="仿宋"/>
        <family val="3"/>
        <charset val="134"/>
      </rPr>
      <t>-</t>
    </r>
    <r>
      <rPr>
        <sz val="9"/>
        <rFont val="仿宋"/>
        <family val="3"/>
        <charset val="134"/>
      </rPr>
      <t>累及重要器官或功能部位（加收）</t>
    </r>
  </si>
  <si>
    <t>每个肿物以每平方厘米为基础计价，每增加1平方厘米加收50%，累及重要器官或功能部位加收440元（一类）、395元（二类）、335元（三类）、270元（基层）封顶。</t>
  </si>
  <si>
    <t>013316000040000</t>
  </si>
  <si>
    <t>浅表恶性肿瘤去除费</t>
  </si>
  <si>
    <t>通过各种方式去除皮肤浅表恶性肿瘤。</t>
  </si>
  <si>
    <t>每个肿物以每平方厘米为基础计价，单肿瘤收费1800元（一类）、1620元（二类）、1370元（三类）、1096元（基层）封顶。</t>
  </si>
  <si>
    <t>013316000040001</t>
  </si>
  <si>
    <r>
      <rPr>
        <sz val="9"/>
        <rFont val="仿宋"/>
        <family val="3"/>
        <charset val="134"/>
      </rPr>
      <t>浅表恶性肿瘤去除费</t>
    </r>
    <r>
      <rPr>
        <sz val="9"/>
        <rFont val="仿宋"/>
        <family val="3"/>
        <charset val="134"/>
      </rPr>
      <t>-</t>
    </r>
    <r>
      <rPr>
        <sz val="9"/>
        <rFont val="仿宋"/>
        <family val="3"/>
        <charset val="134"/>
      </rPr>
      <t>儿童（加收）</t>
    </r>
  </si>
  <si>
    <t>013316000040011</t>
  </si>
  <si>
    <r>
      <rPr>
        <sz val="9"/>
        <rFont val="仿宋"/>
        <family val="3"/>
        <charset val="134"/>
      </rPr>
      <t>浅表恶性肿瘤去除费</t>
    </r>
    <r>
      <rPr>
        <sz val="9"/>
        <rFont val="仿宋"/>
        <family val="3"/>
        <charset val="134"/>
      </rPr>
      <t>-</t>
    </r>
    <r>
      <rPr>
        <sz val="9"/>
        <rFont val="仿宋"/>
        <family val="3"/>
        <charset val="134"/>
      </rPr>
      <t>累及重要器官或功能部位（加收）</t>
    </r>
  </si>
  <si>
    <t>单肿瘤累及重要器官或功能部位加收900元（一类）、810（二类）、685元（三类）、548元（基层）封顶。</t>
  </si>
  <si>
    <t>013316000050000</t>
  </si>
  <si>
    <t>巨痣去除费</t>
  </si>
  <si>
    <t>通过各种方式去除各部位巨痣。</t>
  </si>
  <si>
    <t>所定价格涵盖手术计划、术区准备、消毒、去除或刮除等步骤所需的人力资源和基本物质资源消耗。</t>
  </si>
  <si>
    <t>头面部巨痣每个按10平方厘米为基础计价；躯干部巨痣每个按144平方厘米或1%体表面积为基础计价。单巨痣收费3400元（一类）、3060元（二类）、2601元（三类）、2080元（基层）封顶。</t>
  </si>
  <si>
    <t>013316000050001</t>
  </si>
  <si>
    <r>
      <rPr>
        <sz val="9"/>
        <rFont val="仿宋"/>
        <family val="3"/>
        <charset val="134"/>
      </rPr>
      <t>巨痣去除费</t>
    </r>
    <r>
      <rPr>
        <sz val="9"/>
        <rFont val="仿宋"/>
        <family val="3"/>
        <charset val="134"/>
      </rPr>
      <t>-</t>
    </r>
    <r>
      <rPr>
        <sz val="9"/>
        <rFont val="仿宋"/>
        <family val="3"/>
        <charset val="134"/>
      </rPr>
      <t>儿童（加收）</t>
    </r>
  </si>
  <si>
    <t>013316000050011</t>
  </si>
  <si>
    <r>
      <rPr>
        <sz val="9"/>
        <rFont val="仿宋"/>
        <family val="3"/>
        <charset val="134"/>
      </rPr>
      <t>巨痣去除费</t>
    </r>
    <r>
      <rPr>
        <sz val="9"/>
        <rFont val="仿宋"/>
        <family val="3"/>
        <charset val="134"/>
      </rPr>
      <t>-</t>
    </r>
    <r>
      <rPr>
        <sz val="9"/>
        <rFont val="仿宋"/>
        <family val="3"/>
        <charset val="134"/>
      </rPr>
      <t>累及重要器官或功能部位（加收）</t>
    </r>
  </si>
  <si>
    <t>单巨痣累及重要器官或功能部位加收1400元（一类）、1260元（二类）、1071元（三类）、857元（基层）封顶。</t>
  </si>
  <si>
    <t>013316000060000</t>
  </si>
  <si>
    <t>血管瘤去除费（常规）</t>
  </si>
  <si>
    <t>通过各种方式对体表和皮下组织各种类型常规血管瘤进行去除。</t>
  </si>
  <si>
    <t>01其他类型血管源性肿物去除</t>
  </si>
  <si>
    <t>头面部血管瘤每个按4平方厘米为基础计价；躯干部血管瘤每个按144平方厘米或1%体表面积为基础计价。单血管瘤收费2800元（一类）、2520元（二类）、2142元（三类）、1714元（基层）封顶。</t>
  </si>
  <si>
    <t>013316000060001</t>
  </si>
  <si>
    <t>血管瘤去除费（常规）-儿童（加收）</t>
  </si>
  <si>
    <t>013316000060011</t>
  </si>
  <si>
    <r>
      <rPr>
        <sz val="9"/>
        <rFont val="仿宋"/>
        <family val="3"/>
        <charset val="134"/>
      </rPr>
      <t>血管瘤去除费（常规）</t>
    </r>
    <r>
      <rPr>
        <sz val="9"/>
        <rFont val="仿宋"/>
        <family val="3"/>
        <charset val="134"/>
      </rPr>
      <t>-</t>
    </r>
    <r>
      <rPr>
        <sz val="9"/>
        <rFont val="仿宋"/>
        <family val="3"/>
        <charset val="134"/>
      </rPr>
      <t>累及重要器官或功能部位（加收）</t>
    </r>
  </si>
  <si>
    <t>单血管瘤累及重要器官或功能部位加收1200元（一类）、1080元（二类）、918元（三类）、734元（基层）封顶。</t>
  </si>
  <si>
    <t>013316000060100</t>
  </si>
  <si>
    <r>
      <rPr>
        <sz val="9"/>
        <rFont val="仿宋"/>
        <family val="3"/>
        <charset val="134"/>
      </rPr>
      <t>血管瘤去除费（常规）</t>
    </r>
    <r>
      <rPr>
        <sz val="9"/>
        <rFont val="仿宋"/>
        <family val="3"/>
        <charset val="134"/>
      </rPr>
      <t>-</t>
    </r>
    <r>
      <rPr>
        <sz val="9"/>
        <rFont val="仿宋"/>
        <family val="3"/>
        <charset val="134"/>
      </rPr>
      <t>其他类型血管源性肿物去除（扩展）</t>
    </r>
  </si>
  <si>
    <t>013316000070000</t>
  </si>
  <si>
    <t>血管瘤去除费（复杂）</t>
  </si>
  <si>
    <t>通过各种方式对侵犯体表多层次、富血供血管瘤进行去除。</t>
  </si>
  <si>
    <t>1.头面部血管瘤每个按4平方厘米为基础计价；躯干部血管瘤每个按144平方厘米或1%体表面积为基础计价。单复杂血管瘤收费3600元（一类）、3240元（二类）、2754元（三类）、2203元（基层）封顶。2.本项目中的“复杂”指：侵润到皮下脂肪层、肌肉层、软骨、关节腔及易损伤重要神经的情况。</t>
  </si>
  <si>
    <t>013316000070001</t>
  </si>
  <si>
    <t>血管瘤去除费（复杂）-儿童（加收）</t>
  </si>
  <si>
    <t>013316000070011</t>
  </si>
  <si>
    <r>
      <rPr>
        <sz val="9"/>
        <rFont val="仿宋"/>
        <family val="3"/>
        <charset val="134"/>
      </rPr>
      <t>血管瘤去除费（复杂）</t>
    </r>
    <r>
      <rPr>
        <sz val="9"/>
        <rFont val="仿宋"/>
        <family val="3"/>
        <charset val="134"/>
      </rPr>
      <t>-</t>
    </r>
    <r>
      <rPr>
        <sz val="9"/>
        <rFont val="仿宋"/>
        <family val="3"/>
        <charset val="134"/>
      </rPr>
      <t>累及重要器官或功能部位（加收）</t>
    </r>
  </si>
  <si>
    <t>单复杂血管瘤累及重要器官或功能部位加收1500元（一类）、1350元（二类）、1148元（三类）、918元（基层）封顶。</t>
  </si>
  <si>
    <t>013316000070100</t>
  </si>
  <si>
    <r>
      <rPr>
        <sz val="9"/>
        <rFont val="仿宋"/>
        <family val="3"/>
        <charset val="134"/>
      </rPr>
      <t>血管瘤去除费（复杂）</t>
    </r>
    <r>
      <rPr>
        <sz val="9"/>
        <rFont val="仿宋"/>
        <family val="3"/>
        <charset val="134"/>
      </rPr>
      <t>-</t>
    </r>
    <r>
      <rPr>
        <sz val="9"/>
        <rFont val="仿宋"/>
        <family val="3"/>
        <charset val="134"/>
      </rPr>
      <t>其他类型血管源性肿物去除（扩展）</t>
    </r>
  </si>
  <si>
    <t>013316000080000</t>
  </si>
  <si>
    <t>脉管畸形去除费（常规）</t>
  </si>
  <si>
    <t>通过各种方式去除体表和皮下组织各种类型常规脉管畸形。</t>
  </si>
  <si>
    <t>头面部脉管畸形每个按4平方厘米为基础计价；躯干部脉管畸形每个按144平方厘米或1%体表面积为基础计价。单脉管畸形收费2600元（一类）、2340元（二类）、1989元（三类）、1591元（基层）封顶。</t>
  </si>
  <si>
    <t>013316000080001</t>
  </si>
  <si>
    <t>脉管畸形去除费（常规）-儿童（加收）</t>
  </si>
  <si>
    <t>013316000080011</t>
  </si>
  <si>
    <r>
      <rPr>
        <sz val="9"/>
        <rFont val="仿宋"/>
        <family val="3"/>
        <charset val="134"/>
      </rPr>
      <t>脉管畸形去除费（常规）</t>
    </r>
    <r>
      <rPr>
        <sz val="9"/>
        <rFont val="仿宋"/>
        <family val="3"/>
        <charset val="134"/>
      </rPr>
      <t>-</t>
    </r>
    <r>
      <rPr>
        <sz val="9"/>
        <rFont val="仿宋"/>
        <family val="3"/>
        <charset val="134"/>
      </rPr>
      <t>累及重要器官或功能部位（加收）</t>
    </r>
  </si>
  <si>
    <t>单脉管畸形累及重要器官或功能部位加收1100元（一类）、990元（二类）、842元（三类）、674元（基层）封顶。</t>
  </si>
  <si>
    <t>013316000090000</t>
  </si>
  <si>
    <t>脉管畸形去除费（复杂）</t>
  </si>
  <si>
    <t>通过各种方式去除侵犯体表多层次、富血供的脉管畸形。</t>
  </si>
  <si>
    <t>1.头面部脉管畸形每个按4平方厘米为基础计价；躯干部脉管畸形每个按144平方厘米或1%体表面积为基础计价。单复杂脉管畸形收费3500元（一类）、3150元（二类）、2678元（三类）、2142元（基层）封顶。2.本项目中的“复杂”指：侵润到皮下脂肪层、肌肉层、软骨、关节腔及易损伤重要神经的情况。</t>
  </si>
  <si>
    <t>013316000090001</t>
  </si>
  <si>
    <t>脉管畸形去除费（复杂）-儿童（加收）</t>
  </si>
  <si>
    <t>013316000090011</t>
  </si>
  <si>
    <r>
      <rPr>
        <sz val="9"/>
        <rFont val="仿宋"/>
        <family val="3"/>
        <charset val="134"/>
      </rPr>
      <t>脉管畸形去除费（复杂）</t>
    </r>
    <r>
      <rPr>
        <sz val="9"/>
        <rFont val="仿宋"/>
        <family val="3"/>
        <charset val="134"/>
      </rPr>
      <t>-</t>
    </r>
    <r>
      <rPr>
        <sz val="9"/>
        <rFont val="仿宋"/>
        <family val="3"/>
        <charset val="134"/>
      </rPr>
      <t>累及重要器官或功能部位（加收）</t>
    </r>
  </si>
  <si>
    <t>单复杂脉管畸形累及重要器官或功能部位加收1400元（一类）、1260元（二类）、1071元（三类）、857元（基层）封顶。</t>
  </si>
  <si>
    <t>013316000100000</t>
  </si>
  <si>
    <t>神经纤维瘤去除费（常规）</t>
  </si>
  <si>
    <t>通过各种方式去除体表和皮下组织各种类型常规神经纤维瘤。</t>
  </si>
  <si>
    <t>头面部神经纤维瘤每个按4平方厘米为基础计价；躯干神经纤维瘤每个按144平方厘米或1%体表面积为基础计价。单神经纤维瘤收费2900元（一类）、2320元（二类）、1856元（三类）、1485元（基层）封顶。</t>
  </si>
  <si>
    <t>013316000100001</t>
  </si>
  <si>
    <r>
      <rPr>
        <sz val="9"/>
        <rFont val="仿宋"/>
        <family val="3"/>
        <charset val="134"/>
      </rPr>
      <t>神经纤维瘤去除费（常规）</t>
    </r>
    <r>
      <rPr>
        <sz val="9"/>
        <rFont val="仿宋"/>
        <family val="3"/>
        <charset val="134"/>
      </rPr>
      <t>-</t>
    </r>
    <r>
      <rPr>
        <sz val="9"/>
        <rFont val="仿宋"/>
        <family val="3"/>
        <charset val="134"/>
      </rPr>
      <t>儿童（加收）</t>
    </r>
  </si>
  <si>
    <t>013316000100011</t>
  </si>
  <si>
    <r>
      <rPr>
        <sz val="9"/>
        <rFont val="仿宋"/>
        <family val="3"/>
        <charset val="134"/>
      </rPr>
      <t>神经纤维瘤去除费（常规）</t>
    </r>
    <r>
      <rPr>
        <sz val="9"/>
        <rFont val="仿宋"/>
        <family val="3"/>
        <charset val="134"/>
      </rPr>
      <t>-</t>
    </r>
    <r>
      <rPr>
        <sz val="9"/>
        <rFont val="仿宋"/>
        <family val="3"/>
        <charset val="134"/>
      </rPr>
      <t>累及重要器官或功能部位（加收）</t>
    </r>
  </si>
  <si>
    <t>单神经纤维瘤形累及重要器官或功能部位加收1200元（一类）、960元（二类）、768元（三类）、614元（基层）封顶。</t>
  </si>
  <si>
    <t>013316000110000</t>
  </si>
  <si>
    <t>神经纤维瘤去除费（复杂）</t>
  </si>
  <si>
    <t>通过各种方式去除侵犯体表多层次、富血供的神经纤维瘤。</t>
  </si>
  <si>
    <t>所定价格涵盖手术计划、术区准备、消毒、去除、止血、缝合等步骤所需的人力资源和基本物质资源消耗。</t>
  </si>
  <si>
    <t>1.头面部神经纤维瘤每个按4平方厘米为基础计价；躯干神经纤维瘤每个按144平方厘米或1%体表面积为基础计价。2.本项目中的“复杂”指：侵润到皮下脂肪层、肌肉层、软骨、关节腔及易损伤重要神经的情况。单复杂神经纤维瘤收费3700元（一类）、2960元（二类）、2368元（三类）、1894元（基层）封顶。</t>
  </si>
  <si>
    <t>013316000110001</t>
  </si>
  <si>
    <r>
      <rPr>
        <sz val="9"/>
        <rFont val="仿宋"/>
        <family val="3"/>
        <charset val="134"/>
      </rPr>
      <t>神经纤维瘤去除费（复杂）</t>
    </r>
    <r>
      <rPr>
        <sz val="9"/>
        <rFont val="仿宋"/>
        <family val="3"/>
        <charset val="134"/>
      </rPr>
      <t>-</t>
    </r>
    <r>
      <rPr>
        <sz val="9"/>
        <rFont val="仿宋"/>
        <family val="3"/>
        <charset val="134"/>
      </rPr>
      <t>儿童（加收）</t>
    </r>
  </si>
  <si>
    <t>013316000110011</t>
  </si>
  <si>
    <r>
      <rPr>
        <sz val="9"/>
        <rFont val="仿宋"/>
        <family val="3"/>
        <charset val="134"/>
      </rPr>
      <t>神经纤维瘤去除费（复杂）</t>
    </r>
    <r>
      <rPr>
        <sz val="9"/>
        <rFont val="仿宋"/>
        <family val="3"/>
        <charset val="134"/>
      </rPr>
      <t>-</t>
    </r>
    <r>
      <rPr>
        <sz val="9"/>
        <rFont val="仿宋"/>
        <family val="3"/>
        <charset val="134"/>
      </rPr>
      <t>累及重要器官或功能部位（加收）</t>
    </r>
  </si>
  <si>
    <t>单复杂神经纤维瘤形累及重要器官或功能部位加收1500元（一类）、1200元（二类）、960元（三类）、768元（基层）封顶。</t>
  </si>
  <si>
    <t>013316000120000</t>
  </si>
  <si>
    <t>瘢痕去除费</t>
  </si>
  <si>
    <t>通过各种方式去除体表瘢痕。</t>
  </si>
  <si>
    <t>01儿童加收11广泛皮下瘢痕粘连</t>
  </si>
  <si>
    <t>厘米</t>
  </si>
  <si>
    <t>1.本项目中的“厘米"按最大径长度计算。2.每增加1厘米加收50%，单个疤痕收费3200元（一类）、2880元（二类）、2448元（三类）、1958元（基层）封顶。</t>
  </si>
  <si>
    <t>013316000120001</t>
  </si>
  <si>
    <r>
      <rPr>
        <sz val="9"/>
        <rFont val="仿宋"/>
        <family val="3"/>
        <charset val="134"/>
      </rPr>
      <t>瘢痕去除费</t>
    </r>
    <r>
      <rPr>
        <sz val="9"/>
        <rFont val="仿宋"/>
        <family val="3"/>
        <charset val="134"/>
      </rPr>
      <t>-</t>
    </r>
    <r>
      <rPr>
        <sz val="9"/>
        <rFont val="仿宋"/>
        <family val="3"/>
        <charset val="134"/>
      </rPr>
      <t>儿童（加收）</t>
    </r>
  </si>
  <si>
    <t>013316000120011</t>
  </si>
  <si>
    <t>瘢痕去除费-广泛皮下瘢痕粘连（加收）</t>
  </si>
  <si>
    <t>1.本项目中的“厘米"按最大径长度计算2.每增加1厘米加收50%， 单个疤痕加收950元（一类）、855元（二类）、727元（三类）、582元（基层）封顶。</t>
  </si>
  <si>
    <t>013316000130000</t>
  </si>
  <si>
    <t>皮肤扩张器置入费</t>
  </si>
  <si>
    <t>通过各种方式置入皮肤扩张器。</t>
  </si>
  <si>
    <t>所定价格涵盖手术计划、术区准备、切开、置入、缝合等步骤所需的人力资源和基本物质资源消耗。</t>
  </si>
  <si>
    <t>01儿童加收11策略性延迟</t>
  </si>
  <si>
    <t>013316000130001</t>
  </si>
  <si>
    <r>
      <rPr>
        <sz val="9"/>
        <rFont val="仿宋"/>
        <family val="3"/>
        <charset val="134"/>
      </rPr>
      <t>皮肤扩张器置入费</t>
    </r>
    <r>
      <rPr>
        <sz val="9"/>
        <rFont val="仿宋"/>
        <family val="3"/>
        <charset val="134"/>
      </rPr>
      <t>-</t>
    </r>
    <r>
      <rPr>
        <sz val="9"/>
        <rFont val="仿宋"/>
        <family val="3"/>
        <charset val="134"/>
      </rPr>
      <t>儿童（加收）</t>
    </r>
  </si>
  <si>
    <t>013316000130011</t>
  </si>
  <si>
    <t>皮肤扩张器置入费-策略性延迟（加收）</t>
  </si>
  <si>
    <t>013316000140000</t>
  </si>
  <si>
    <t>皮肤扩张器取出费</t>
  </si>
  <si>
    <t>通过各种方式取出置入的皮肤扩张器。</t>
  </si>
  <si>
    <t>所定价格涵盖手术计划、术区准备、切开、取出、缝合等步骤所需的人力资源和基本物质资源消耗。</t>
  </si>
  <si>
    <t>013316000140001</t>
  </si>
  <si>
    <r>
      <rPr>
        <sz val="9"/>
        <rFont val="仿宋"/>
        <family val="3"/>
        <charset val="134"/>
      </rPr>
      <t>皮肤扩张器取出费</t>
    </r>
    <r>
      <rPr>
        <sz val="9"/>
        <rFont val="仿宋"/>
        <family val="3"/>
        <charset val="134"/>
      </rPr>
      <t>-</t>
    </r>
    <r>
      <rPr>
        <sz val="9"/>
        <rFont val="仿宋"/>
        <family val="3"/>
        <charset val="134"/>
      </rPr>
      <t>儿童（加收）</t>
    </r>
  </si>
  <si>
    <t>013316000150000</t>
  </si>
  <si>
    <t>扩张器置换调整费</t>
  </si>
  <si>
    <t>通过各种方式置换或调整皮肤扩张器。</t>
  </si>
  <si>
    <t>所定价格涵盖手术计划、术区准备、切开、调整、缝合等步骤所需的人力资源和基本物质资源消耗。</t>
  </si>
  <si>
    <r>
      <rPr>
        <sz val="9"/>
        <rFont val="仿宋"/>
        <family val="3"/>
        <charset val="134"/>
      </rPr>
      <t>不与</t>
    </r>
    <r>
      <rPr>
        <sz val="9"/>
        <rFont val="仿宋"/>
        <family val="3"/>
        <charset val="134"/>
      </rPr>
      <t>“</t>
    </r>
    <r>
      <rPr>
        <sz val="9"/>
        <rFont val="仿宋"/>
        <family val="3"/>
        <charset val="134"/>
      </rPr>
      <t>皮肤扩张器置入费</t>
    </r>
    <r>
      <rPr>
        <sz val="9"/>
        <rFont val="仿宋"/>
        <family val="3"/>
        <charset val="134"/>
      </rPr>
      <t>”“</t>
    </r>
    <r>
      <rPr>
        <sz val="9"/>
        <rFont val="仿宋"/>
        <family val="3"/>
        <charset val="134"/>
      </rPr>
      <t>皮肤扩张器取出费</t>
    </r>
    <r>
      <rPr>
        <sz val="9"/>
        <rFont val="仿宋"/>
        <family val="3"/>
        <charset val="134"/>
      </rPr>
      <t>”</t>
    </r>
    <r>
      <rPr>
        <sz val="9"/>
        <rFont val="仿宋"/>
        <family val="3"/>
        <charset val="134"/>
      </rPr>
      <t>同时收取。</t>
    </r>
  </si>
  <si>
    <t>013316000150001</t>
  </si>
  <si>
    <r>
      <rPr>
        <sz val="9"/>
        <rFont val="仿宋"/>
        <family val="3"/>
        <charset val="134"/>
      </rPr>
      <t>扩张器置换调整费</t>
    </r>
    <r>
      <rPr>
        <sz val="9"/>
        <rFont val="仿宋"/>
        <family val="3"/>
        <charset val="134"/>
      </rPr>
      <t>-</t>
    </r>
    <r>
      <rPr>
        <sz val="9"/>
        <rFont val="仿宋"/>
        <family val="3"/>
        <charset val="134"/>
      </rPr>
      <t>儿童（加收）</t>
    </r>
  </si>
  <si>
    <t>013316000160000</t>
  </si>
  <si>
    <t>组织瓣切取费</t>
  </si>
  <si>
    <t>通过各种方式取自体组织瓣。</t>
  </si>
  <si>
    <t>1.组织瓣包括骨瓣、肌肉瓣、脂肪瓣、筋膜瓣、真皮瓣、黏膜瓣等。2.不得与其他皮瓣相关手术同时收费。</t>
  </si>
  <si>
    <t>013316000160001</t>
  </si>
  <si>
    <r>
      <rPr>
        <sz val="9"/>
        <rFont val="仿宋"/>
        <family val="3"/>
        <charset val="134"/>
      </rPr>
      <t>组织瓣切取费</t>
    </r>
    <r>
      <rPr>
        <sz val="9"/>
        <rFont val="仿宋"/>
        <family val="3"/>
        <charset val="134"/>
      </rPr>
      <t>-</t>
    </r>
    <r>
      <rPr>
        <sz val="9"/>
        <rFont val="仿宋"/>
        <family val="3"/>
        <charset val="134"/>
      </rPr>
      <t>儿童（加收）</t>
    </r>
  </si>
  <si>
    <t>013316000170000</t>
  </si>
  <si>
    <t>带蒂皮瓣转移费</t>
  </si>
  <si>
    <t>通过各种方式实现带蒂皮瓣的转移，修复组织缺损。</t>
  </si>
  <si>
    <t>所定价格涵盖手术计划、术区准备、取带蒂皮瓣、转移、止血、缝合等步骤所需的人力资源和基本物质资源消耗。</t>
  </si>
  <si>
    <t>01儿童加收11穿支皮瓣12逆行供血皮瓣13扩张皮瓣14预构皮瓣</t>
  </si>
  <si>
    <t>每个皮瓣以15平方厘米为基础计价，同一手术收费13000元（一类）、10400元（二类）、8320元（三类）、6656元（基层）封顶。</t>
  </si>
  <si>
    <t>013316000170001</t>
  </si>
  <si>
    <r>
      <rPr>
        <sz val="9"/>
        <rFont val="仿宋"/>
        <family val="3"/>
        <charset val="134"/>
      </rPr>
      <t>带蒂皮瓣转移费</t>
    </r>
    <r>
      <rPr>
        <sz val="9"/>
        <rFont val="仿宋"/>
        <family val="3"/>
        <charset val="134"/>
      </rPr>
      <t>-</t>
    </r>
    <r>
      <rPr>
        <sz val="9"/>
        <rFont val="仿宋"/>
        <family val="3"/>
        <charset val="134"/>
      </rPr>
      <t>儿童（加收）</t>
    </r>
  </si>
  <si>
    <t>013316000170011</t>
  </si>
  <si>
    <r>
      <rPr>
        <sz val="9"/>
        <rFont val="仿宋"/>
        <family val="3"/>
        <charset val="134"/>
      </rPr>
      <t>带蒂皮瓣转移费</t>
    </r>
    <r>
      <rPr>
        <sz val="9"/>
        <rFont val="仿宋"/>
        <family val="3"/>
        <charset val="134"/>
      </rPr>
      <t>-</t>
    </r>
    <r>
      <rPr>
        <sz val="9"/>
        <rFont val="仿宋"/>
        <family val="3"/>
        <charset val="134"/>
      </rPr>
      <t>穿支皮瓣（加收）</t>
    </r>
  </si>
  <si>
    <t>每个皮瓣以15平方厘米为基础计价，同一手术收费5100元（一类）、4080元（二类）、3264元（三类）、2611元（基层）封顶。</t>
  </si>
  <si>
    <t>013316000170012</t>
  </si>
  <si>
    <t>带蒂皮瓣转移费-逆行供血皮瓣（加收）</t>
  </si>
  <si>
    <t>每个皮瓣以15平方厘米为基础计价，同一手术收费3800元（一类）、3040元（二类）、2432元（三类）、1946元（基层）封顶。</t>
  </si>
  <si>
    <t>013316000170013</t>
  </si>
  <si>
    <r>
      <rPr>
        <sz val="9"/>
        <rFont val="仿宋"/>
        <family val="3"/>
        <charset val="134"/>
      </rPr>
      <t>带蒂皮瓣转移费</t>
    </r>
    <r>
      <rPr>
        <sz val="9"/>
        <rFont val="仿宋"/>
        <family val="3"/>
        <charset val="134"/>
      </rPr>
      <t>-</t>
    </r>
    <r>
      <rPr>
        <sz val="9"/>
        <rFont val="仿宋"/>
        <family val="3"/>
        <charset val="134"/>
      </rPr>
      <t>扩张皮瓣（加收）</t>
    </r>
  </si>
  <si>
    <t>每个皮瓣以15平方厘米为基础计价，同一手术收费2500元（一类）、2000元（二类）、1600元（三类）、1280元（基层）封顶。</t>
  </si>
  <si>
    <t>013316000170014</t>
  </si>
  <si>
    <r>
      <rPr>
        <sz val="9"/>
        <rFont val="仿宋"/>
        <family val="3"/>
        <charset val="134"/>
      </rPr>
      <t>带蒂皮瓣转移费</t>
    </r>
    <r>
      <rPr>
        <sz val="9"/>
        <rFont val="仿宋"/>
        <family val="3"/>
        <charset val="134"/>
      </rPr>
      <t>-</t>
    </r>
    <r>
      <rPr>
        <sz val="9"/>
        <rFont val="仿宋"/>
        <family val="3"/>
        <charset val="134"/>
      </rPr>
      <t>预构皮瓣（加收）</t>
    </r>
  </si>
  <si>
    <t>每个皮瓣以15平方厘米为基础计价，同一手术收费6300元（一类）、5040元（二类）、4032元（三类）、3226元（基层）封顶。</t>
  </si>
  <si>
    <t>013316000180000</t>
  </si>
  <si>
    <t>游离皮瓣移植费</t>
  </si>
  <si>
    <t>通过各种方式实现游离皮瓣的移植，修复组织缺损。</t>
  </si>
  <si>
    <t>所定价格涵盖手术计划、术区准备、取游离皮瓣、移植、止血、缝合等步骤所需的人力资源和基本物质资源消耗。</t>
  </si>
  <si>
    <t>01儿童加收11穿支皮瓣12扩张皮瓣13预构皮瓣</t>
  </si>
  <si>
    <t>每个皮瓣以15平方厘米为基础计价，同一手术收费28000元（一类）、22400元（二类）、17920元（三类）、14336元（基层）封顶。</t>
  </si>
  <si>
    <t>013316000180001</t>
  </si>
  <si>
    <r>
      <rPr>
        <sz val="9"/>
        <rFont val="仿宋"/>
        <family val="3"/>
        <charset val="134"/>
      </rPr>
      <t>游离皮瓣移植费</t>
    </r>
    <r>
      <rPr>
        <sz val="9"/>
        <rFont val="仿宋"/>
        <family val="3"/>
        <charset val="134"/>
      </rPr>
      <t>-</t>
    </r>
    <r>
      <rPr>
        <sz val="9"/>
        <rFont val="仿宋"/>
        <family val="3"/>
        <charset val="134"/>
      </rPr>
      <t>儿童（加收）</t>
    </r>
  </si>
  <si>
    <t>013316000180011</t>
  </si>
  <si>
    <r>
      <rPr>
        <sz val="9"/>
        <rFont val="仿宋"/>
        <family val="3"/>
        <charset val="134"/>
      </rPr>
      <t>游离皮瓣移植费</t>
    </r>
    <r>
      <rPr>
        <sz val="9"/>
        <rFont val="仿宋"/>
        <family val="3"/>
        <charset val="134"/>
      </rPr>
      <t>-</t>
    </r>
    <r>
      <rPr>
        <sz val="9"/>
        <rFont val="仿宋"/>
        <family val="3"/>
        <charset val="134"/>
      </rPr>
      <t>穿支皮瓣（加收）</t>
    </r>
  </si>
  <si>
    <t>每个皮瓣以15平方厘米为基础计价，同一手术收费11200元（一类）、8960元（二类）、7168元（三类）、5734元（基层）封顶。</t>
  </si>
  <si>
    <t>013316000180012</t>
  </si>
  <si>
    <r>
      <rPr>
        <sz val="9"/>
        <rFont val="仿宋"/>
        <family val="3"/>
        <charset val="134"/>
      </rPr>
      <t>游离皮瓣移植费</t>
    </r>
    <r>
      <rPr>
        <sz val="9"/>
        <rFont val="仿宋"/>
        <family val="3"/>
        <charset val="134"/>
      </rPr>
      <t>-</t>
    </r>
    <r>
      <rPr>
        <sz val="9"/>
        <rFont val="仿宋"/>
        <family val="3"/>
        <charset val="134"/>
      </rPr>
      <t>扩张皮瓣（加收）</t>
    </r>
  </si>
  <si>
    <t>每个皮瓣以15平方厘米为基础计价，同一手术收费5600元（一类）、4480元（二类）、3584元（三类）、2867元（基层）封顶。</t>
  </si>
  <si>
    <t>013316000180013</t>
  </si>
  <si>
    <r>
      <rPr>
        <sz val="9"/>
        <rFont val="仿宋"/>
        <family val="3"/>
        <charset val="134"/>
      </rPr>
      <t>游离皮瓣移植费</t>
    </r>
    <r>
      <rPr>
        <sz val="9"/>
        <rFont val="仿宋"/>
        <family val="3"/>
        <charset val="134"/>
      </rPr>
      <t>-</t>
    </r>
    <r>
      <rPr>
        <sz val="9"/>
        <rFont val="仿宋"/>
        <family val="3"/>
        <charset val="134"/>
      </rPr>
      <t>预构皮瓣（加收）</t>
    </r>
  </si>
  <si>
    <t>每个皮瓣以15平方厘米为基础计价，同一手术收费14000元（一类）、11200元（二类）、8960元（三类）、7168元（基层）封顶。</t>
  </si>
  <si>
    <t>013316000190000</t>
  </si>
  <si>
    <t>游离复合组织瓣移植费</t>
  </si>
  <si>
    <t>通过手术切取游离复合组织瓣，游离移植至受区。</t>
  </si>
  <si>
    <t>所定价格涵盖手术计划、术区准备、消毒、定位、切取、取游离组织瓣、移植、吻合、固定、止血、缝合等步骤所需的人力资源和基本物质资源消耗。</t>
  </si>
  <si>
    <t>每个皮瓣以15平方厘米为基础计价，同一手术8个皮瓣30000元（一类）、24000元（二类）、19200元（三类）、15360元（基层）封顶。</t>
  </si>
  <si>
    <t>013316000190001</t>
  </si>
  <si>
    <t>游离复合组织瓣移植费-儿童（加收）</t>
  </si>
  <si>
    <t>013316000200000</t>
  </si>
  <si>
    <t>带蒂复合组织瓣转移费</t>
  </si>
  <si>
    <t>通过手术切取带血管蒂的复合组织，转位移植至受区。</t>
  </si>
  <si>
    <t>所定价格涵盖手术计划、术区准备、消毒、定位、切取、取带蒂组织瓣、转位移植、固定、止血、缝合等步骤所需的人力资源和基本物质资源消耗。</t>
  </si>
  <si>
    <t>每个皮瓣以15平方厘米为基础计价，同一手术收费18300元（一类）、14640元（二类）、11712元（三类）、9370元（基层）封顶。</t>
  </si>
  <si>
    <t>013316000200001</t>
  </si>
  <si>
    <t>带蒂复合组织瓣转移费-儿童（加收）</t>
  </si>
  <si>
    <t>013316000210000</t>
  </si>
  <si>
    <t>皮管成形费</t>
  </si>
  <si>
    <t>通过各种方式形成皮管，转位移植至受区。</t>
  </si>
  <si>
    <t>所定价格涵盖手术计划、术区准备、消毒、切开、止血、缝合皮管及供区切口、包扎等步骤所需的人力资源和基本物质资源消耗。</t>
  </si>
  <si>
    <t>01儿童加收11跨部位加收</t>
  </si>
  <si>
    <r>
      <rPr>
        <sz val="9"/>
        <rFont val="仿宋"/>
        <family val="3"/>
        <charset val="134"/>
      </rPr>
      <t>本项目中</t>
    </r>
    <r>
      <rPr>
        <sz val="9"/>
        <rFont val="仿宋"/>
        <family val="3"/>
        <charset val="134"/>
      </rPr>
      <t>“</t>
    </r>
    <r>
      <rPr>
        <sz val="9"/>
        <rFont val="仿宋"/>
        <family val="3"/>
        <charset val="134"/>
      </rPr>
      <t>跨部位</t>
    </r>
    <r>
      <rPr>
        <sz val="9"/>
        <rFont val="仿宋"/>
        <family val="3"/>
        <charset val="134"/>
      </rPr>
      <t>”</t>
    </r>
    <r>
      <rPr>
        <sz val="9"/>
        <rFont val="仿宋"/>
        <family val="3"/>
        <charset val="134"/>
      </rPr>
      <t>的</t>
    </r>
    <r>
      <rPr>
        <sz val="9"/>
        <rFont val="仿宋"/>
        <family val="3"/>
        <charset val="134"/>
      </rPr>
      <t>“</t>
    </r>
    <r>
      <rPr>
        <sz val="9"/>
        <rFont val="仿宋"/>
        <family val="3"/>
        <charset val="134"/>
      </rPr>
      <t>部位</t>
    </r>
    <r>
      <rPr>
        <sz val="9"/>
        <rFont val="仿宋"/>
        <family val="3"/>
        <charset val="134"/>
      </rPr>
      <t>”</t>
    </r>
    <r>
      <rPr>
        <sz val="9"/>
        <rFont val="仿宋"/>
        <family val="3"/>
        <charset val="134"/>
      </rPr>
      <t>指：四肢、胸、背、腹、颅颌面。</t>
    </r>
  </si>
  <si>
    <t>013316000210001</t>
  </si>
  <si>
    <r>
      <rPr>
        <sz val="9"/>
        <rFont val="仿宋"/>
        <family val="3"/>
        <charset val="134"/>
      </rPr>
      <t>皮管成形费</t>
    </r>
    <r>
      <rPr>
        <sz val="9"/>
        <rFont val="仿宋"/>
        <family val="3"/>
        <charset val="134"/>
      </rPr>
      <t>-</t>
    </r>
    <r>
      <rPr>
        <sz val="9"/>
        <rFont val="仿宋"/>
        <family val="3"/>
        <charset val="134"/>
      </rPr>
      <t>儿童（加收）</t>
    </r>
  </si>
  <si>
    <t>013316000210011</t>
  </si>
  <si>
    <r>
      <rPr>
        <sz val="9"/>
        <rFont val="仿宋"/>
        <family val="3"/>
        <charset val="134"/>
      </rPr>
      <t>皮管成形费</t>
    </r>
    <r>
      <rPr>
        <sz val="9"/>
        <rFont val="仿宋"/>
        <family val="3"/>
        <charset val="134"/>
      </rPr>
      <t>-</t>
    </r>
    <r>
      <rPr>
        <sz val="9"/>
        <rFont val="仿宋"/>
        <family val="3"/>
        <charset val="134"/>
      </rPr>
      <t>跨部位（加收）</t>
    </r>
  </si>
  <si>
    <t>013316000220000</t>
  </si>
  <si>
    <t>皮瓣延迟费</t>
  </si>
  <si>
    <t>通过各种方式对皮瓣进行预处理，改变皮瓣的血供模式和生理状态。</t>
  </si>
  <si>
    <t>所定价格涵盖手术计划、术区准备、消毒、切开、分离、血管处理、复位、固定、缝合等步骤所需的人力资源和基本物质资源消耗。</t>
  </si>
  <si>
    <t>01儿童加收11预构皮瓣</t>
  </si>
  <si>
    <t>013316000220001</t>
  </si>
  <si>
    <r>
      <rPr>
        <sz val="9"/>
        <rFont val="仿宋"/>
        <family val="3"/>
        <charset val="134"/>
      </rPr>
      <t>皮瓣延迟费</t>
    </r>
    <r>
      <rPr>
        <sz val="9"/>
        <rFont val="仿宋"/>
        <family val="3"/>
        <charset val="134"/>
      </rPr>
      <t>-</t>
    </r>
    <r>
      <rPr>
        <sz val="9"/>
        <rFont val="仿宋"/>
        <family val="3"/>
        <charset val="134"/>
      </rPr>
      <t>儿童（加收）</t>
    </r>
  </si>
  <si>
    <t>013316000220011</t>
  </si>
  <si>
    <r>
      <rPr>
        <sz val="9"/>
        <rFont val="仿宋"/>
        <family val="3"/>
        <charset val="134"/>
      </rPr>
      <t>皮瓣延迟费</t>
    </r>
    <r>
      <rPr>
        <sz val="9"/>
        <rFont val="仿宋"/>
        <family val="3"/>
        <charset val="134"/>
      </rPr>
      <t>-</t>
    </r>
    <r>
      <rPr>
        <sz val="9"/>
        <rFont val="仿宋"/>
        <family val="3"/>
        <charset val="134"/>
      </rPr>
      <t>预构皮瓣（加收）</t>
    </r>
  </si>
  <si>
    <t>013316000230000</t>
  </si>
  <si>
    <t>断蒂费</t>
  </si>
  <si>
    <t>通过手术将成活的带蒂皮瓣、组织瓣、皮管等切断缝合。</t>
  </si>
  <si>
    <t>所定价格涵盖手术计划、术区准备、皮瓣蒂切断、止血、缝合等步骤所需的人力资源和基本物质资源消耗。</t>
  </si>
  <si>
    <t>013316000230001</t>
  </si>
  <si>
    <r>
      <rPr>
        <sz val="9"/>
        <rFont val="仿宋"/>
        <family val="3"/>
        <charset val="134"/>
      </rPr>
      <t>断蒂费</t>
    </r>
    <r>
      <rPr>
        <sz val="9"/>
        <rFont val="仿宋"/>
        <family val="3"/>
        <charset val="134"/>
      </rPr>
      <t>-</t>
    </r>
    <r>
      <rPr>
        <sz val="9"/>
        <rFont val="仿宋"/>
        <family val="3"/>
        <charset val="134"/>
      </rPr>
      <t>儿童（加收）</t>
    </r>
  </si>
  <si>
    <t>013316000240000</t>
  </si>
  <si>
    <t>皮瓣探查费</t>
  </si>
  <si>
    <t>皮瓣手术后，通过各种方式探查皮瓣。</t>
  </si>
  <si>
    <t>所定价格涵盖手术计划、术区准备、消毒、切开、探查、缝合等步骤所需的人力资源和基本物质资源消耗。</t>
  </si>
  <si>
    <r>
      <rPr>
        <sz val="9"/>
        <rFont val="仿宋"/>
        <family val="3"/>
        <charset val="134"/>
      </rPr>
      <t>不与</t>
    </r>
    <r>
      <rPr>
        <sz val="9"/>
        <rFont val="仿宋"/>
        <family val="3"/>
        <charset val="134"/>
      </rPr>
      <t>“</t>
    </r>
    <r>
      <rPr>
        <sz val="9"/>
        <rFont val="仿宋"/>
        <family val="3"/>
        <charset val="134"/>
      </rPr>
      <t>皮瓣修整费</t>
    </r>
    <r>
      <rPr>
        <sz val="9"/>
        <rFont val="仿宋"/>
        <family val="3"/>
        <charset val="134"/>
      </rPr>
      <t>”</t>
    </r>
    <r>
      <rPr>
        <sz val="9"/>
        <rFont val="仿宋"/>
        <family val="3"/>
        <charset val="134"/>
      </rPr>
      <t>同时收取。</t>
    </r>
  </si>
  <si>
    <t>013316000240001</t>
  </si>
  <si>
    <r>
      <rPr>
        <sz val="9"/>
        <rFont val="仿宋"/>
        <family val="3"/>
        <charset val="134"/>
      </rPr>
      <t>皮瓣探查费</t>
    </r>
    <r>
      <rPr>
        <sz val="9"/>
        <rFont val="仿宋"/>
        <family val="3"/>
        <charset val="134"/>
      </rPr>
      <t>-</t>
    </r>
    <r>
      <rPr>
        <sz val="9"/>
        <rFont val="仿宋"/>
        <family val="3"/>
        <charset val="134"/>
      </rPr>
      <t>儿童（加收）</t>
    </r>
  </si>
  <si>
    <t>013316000250000</t>
  </si>
  <si>
    <t>皮瓣修整费</t>
  </si>
  <si>
    <t>皮瓣手术后，通过各种方式修整皮瓣。</t>
  </si>
  <si>
    <t>所定价格涵盖手术计划、术区准备、消毒、切开、修剪设计皮瓣、止血、缝合等步骤所需的人力资源和基本物质资源消耗。</t>
  </si>
  <si>
    <t>1.个指单次手术需修整的皮瓣个数。2.不与“皮瓣探查费”同时收取。</t>
  </si>
  <si>
    <t>013316000250001</t>
  </si>
  <si>
    <r>
      <rPr>
        <sz val="9"/>
        <rFont val="仿宋"/>
        <family val="3"/>
        <charset val="134"/>
      </rPr>
      <t>皮瓣修整费</t>
    </r>
    <r>
      <rPr>
        <sz val="9"/>
        <rFont val="仿宋"/>
        <family val="3"/>
        <charset val="134"/>
      </rPr>
      <t>-</t>
    </r>
    <r>
      <rPr>
        <sz val="9"/>
        <rFont val="仿宋"/>
        <family val="3"/>
        <charset val="134"/>
      </rPr>
      <t>儿童（加收）</t>
    </r>
  </si>
  <si>
    <t>013316000260000</t>
  </si>
  <si>
    <t>自体皮移植费（常规）</t>
  </si>
  <si>
    <t>通过手术切取自体皮，制备皮片移植覆盖到患者创面。</t>
  </si>
  <si>
    <t>所定价格涵盖手术计划、术区准备、受区皮肤切除、供区皮肤切取整复、供区皮肤移植，以及切开、吻合、关闭、缝合等步骤所需的人力资源和基本物质资源消耗。</t>
  </si>
  <si>
    <r>
      <rPr>
        <sz val="9"/>
        <rFont val="仿宋"/>
        <family val="3"/>
        <charset val="134"/>
      </rPr>
      <t>1%</t>
    </r>
    <r>
      <rPr>
        <sz val="9"/>
        <rFont val="仿宋"/>
        <family val="3"/>
        <charset val="134"/>
      </rPr>
      <t>体表面积</t>
    </r>
  </si>
  <si>
    <r>
      <rPr>
        <sz val="9"/>
        <rFont val="仿宋"/>
        <family val="3"/>
        <charset val="134"/>
      </rPr>
      <t>同一手术超过</t>
    </r>
    <r>
      <rPr>
        <sz val="9"/>
        <rFont val="仿宋"/>
        <family val="3"/>
        <charset val="134"/>
      </rPr>
      <t>1%</t>
    </r>
    <r>
      <rPr>
        <sz val="9"/>
        <rFont val="仿宋"/>
        <family val="3"/>
        <charset val="134"/>
      </rPr>
      <t>体表面积，每增加</t>
    </r>
    <r>
      <rPr>
        <sz val="9"/>
        <rFont val="仿宋"/>
        <family val="3"/>
        <charset val="134"/>
      </rPr>
      <t>1%</t>
    </r>
    <r>
      <rPr>
        <sz val="9"/>
        <rFont val="仿宋"/>
        <family val="3"/>
        <charset val="134"/>
      </rPr>
      <t>体表面积按单价</t>
    </r>
    <r>
      <rPr>
        <sz val="9"/>
        <rFont val="仿宋"/>
        <family val="3"/>
        <charset val="134"/>
      </rPr>
      <t>70%</t>
    </r>
    <r>
      <rPr>
        <sz val="9"/>
        <rFont val="仿宋"/>
        <family val="3"/>
        <charset val="134"/>
      </rPr>
      <t>计价。</t>
    </r>
  </si>
  <si>
    <t>013316000260001</t>
  </si>
  <si>
    <t>自体皮移植费（常规）-儿童（加收）</t>
  </si>
  <si>
    <t>013316000270000</t>
  </si>
  <si>
    <t>自体皮移植费（复杂）</t>
  </si>
  <si>
    <t>通过复杂手术切取自体皮，制备皮片移植覆盖到患者创面。</t>
  </si>
  <si>
    <r>
      <rPr>
        <sz val="9"/>
        <rFont val="仿宋"/>
        <family val="3"/>
        <charset val="134"/>
      </rPr>
      <t>本项目中的</t>
    </r>
    <r>
      <rPr>
        <sz val="9"/>
        <rFont val="仿宋"/>
        <family val="3"/>
        <charset val="134"/>
      </rPr>
      <t>“</t>
    </r>
    <r>
      <rPr>
        <sz val="9"/>
        <rFont val="仿宋"/>
        <family val="3"/>
        <charset val="134"/>
      </rPr>
      <t>复杂</t>
    </r>
    <r>
      <rPr>
        <sz val="9"/>
        <rFont val="仿宋"/>
        <family val="3"/>
        <charset val="134"/>
      </rPr>
      <t>”</t>
    </r>
    <r>
      <rPr>
        <sz val="9"/>
        <rFont val="仿宋"/>
        <family val="3"/>
        <charset val="134"/>
      </rPr>
      <t>指：微粒皮、网状皮、</t>
    </r>
    <r>
      <rPr>
        <sz val="9"/>
        <rFont val="仿宋"/>
        <family val="3"/>
        <charset val="134"/>
      </rPr>
      <t>Meek</t>
    </r>
    <r>
      <rPr>
        <sz val="9"/>
        <rFont val="仿宋"/>
        <family val="3"/>
        <charset val="134"/>
      </rPr>
      <t>皮、带毛囊游离皮、带真皮血管网游离皮片移植、细胞悬液制备的情况。同一手术超过</t>
    </r>
    <r>
      <rPr>
        <sz val="9"/>
        <rFont val="仿宋"/>
        <family val="3"/>
        <charset val="134"/>
      </rPr>
      <t>1%</t>
    </r>
    <r>
      <rPr>
        <sz val="9"/>
        <rFont val="仿宋"/>
        <family val="3"/>
        <charset val="134"/>
      </rPr>
      <t>体表面积，每增加</t>
    </r>
    <r>
      <rPr>
        <sz val="9"/>
        <rFont val="仿宋"/>
        <family val="3"/>
        <charset val="134"/>
      </rPr>
      <t>1%</t>
    </r>
    <r>
      <rPr>
        <sz val="9"/>
        <rFont val="仿宋"/>
        <family val="3"/>
        <charset val="134"/>
      </rPr>
      <t>体表面积按单价</t>
    </r>
    <r>
      <rPr>
        <sz val="9"/>
        <rFont val="仿宋"/>
        <family val="3"/>
        <charset val="134"/>
      </rPr>
      <t>70%</t>
    </r>
    <r>
      <rPr>
        <sz val="9"/>
        <rFont val="仿宋"/>
        <family val="3"/>
        <charset val="134"/>
      </rPr>
      <t>计价。</t>
    </r>
  </si>
  <si>
    <t>013316000270001</t>
  </si>
  <si>
    <t>自体皮移植费（复杂）-儿童（加收）</t>
  </si>
  <si>
    <t>013316000280000</t>
  </si>
  <si>
    <t>异体皮移植费</t>
  </si>
  <si>
    <t>将同种异体皮片移植覆盖到患者创面。</t>
  </si>
  <si>
    <t>所定价格涵盖手术计划、术区准备、受区皮肤切除、异体皮移植，以及切开、吻合、关闭、缝合等步骤所需的人力资源和基本物质资源消耗。</t>
  </si>
  <si>
    <t>01异种皮移植</t>
  </si>
  <si>
    <r>
      <rPr>
        <sz val="9"/>
        <rFont val="仿宋"/>
        <family val="3"/>
        <charset val="134"/>
      </rPr>
      <t>异体皮制备可按</t>
    </r>
    <r>
      <rPr>
        <sz val="9"/>
        <rFont val="仿宋"/>
        <family val="3"/>
        <charset val="134"/>
      </rPr>
      <t>“</t>
    </r>
    <r>
      <rPr>
        <sz val="9"/>
        <rFont val="仿宋"/>
        <family val="3"/>
        <charset val="134"/>
      </rPr>
      <t>异体组织制备费</t>
    </r>
    <r>
      <rPr>
        <sz val="9"/>
        <rFont val="仿宋"/>
        <family val="3"/>
        <charset val="134"/>
      </rPr>
      <t>”</t>
    </r>
    <r>
      <rPr>
        <sz val="9"/>
        <rFont val="仿宋"/>
        <family val="3"/>
        <charset val="134"/>
      </rPr>
      <t>收取。</t>
    </r>
  </si>
  <si>
    <t>013316000280001</t>
  </si>
  <si>
    <r>
      <rPr>
        <sz val="9"/>
        <rFont val="仿宋"/>
        <family val="3"/>
        <charset val="134"/>
      </rPr>
      <t>异体皮移植费</t>
    </r>
    <r>
      <rPr>
        <sz val="9"/>
        <rFont val="仿宋"/>
        <family val="3"/>
        <charset val="134"/>
      </rPr>
      <t>-</t>
    </r>
    <r>
      <rPr>
        <sz val="9"/>
        <rFont val="仿宋"/>
        <family val="3"/>
        <charset val="134"/>
      </rPr>
      <t>儿童（加收）</t>
    </r>
  </si>
  <si>
    <t>013316000280100</t>
  </si>
  <si>
    <r>
      <rPr>
        <sz val="9"/>
        <rFont val="仿宋"/>
        <family val="3"/>
        <charset val="134"/>
      </rPr>
      <t>异体皮移植费</t>
    </r>
    <r>
      <rPr>
        <sz val="9"/>
        <rFont val="仿宋"/>
        <family val="3"/>
        <charset val="134"/>
      </rPr>
      <t>-</t>
    </r>
    <r>
      <rPr>
        <sz val="9"/>
        <rFont val="仿宋"/>
        <family val="3"/>
        <charset val="134"/>
      </rPr>
      <t>异种皮移植（扩展）</t>
    </r>
  </si>
  <si>
    <t>013316000290000</t>
  </si>
  <si>
    <r>
      <rPr>
        <sz val="9"/>
        <rFont val="仿宋"/>
        <family val="3"/>
        <charset val="134"/>
      </rPr>
      <t>皮肤撕</t>
    </r>
    <r>
      <rPr>
        <sz val="9"/>
        <rFont val="仿宋"/>
        <family val="3"/>
        <charset val="134"/>
      </rPr>
      <t>/</t>
    </r>
    <r>
      <rPr>
        <sz val="9"/>
        <rFont val="仿宋"/>
        <family val="3"/>
        <charset val="134"/>
      </rPr>
      <t>套脱伤修复费</t>
    </r>
  </si>
  <si>
    <r>
      <rPr>
        <sz val="9"/>
        <rFont val="仿宋"/>
        <family val="3"/>
        <charset val="134"/>
      </rPr>
      <t>通过手术完成皮肤撕</t>
    </r>
    <r>
      <rPr>
        <sz val="9"/>
        <rFont val="仿宋"/>
        <family val="3"/>
        <charset val="134"/>
      </rPr>
      <t>/</t>
    </r>
    <r>
      <rPr>
        <sz val="9"/>
        <rFont val="仿宋"/>
        <family val="3"/>
        <charset val="134"/>
      </rPr>
      <t>套脱伤清创修复。</t>
    </r>
  </si>
  <si>
    <t>所定价格涵盖手术计划、术区准备、消毒、清创、切除、止血、缝合或植皮覆盖创面等步骤所需的人力资源和基本物质资源消耗。</t>
  </si>
  <si>
    <t>01儿童加收11头面部撕/套脱</t>
  </si>
  <si>
    <t>013316000290001</t>
  </si>
  <si>
    <r>
      <rPr>
        <sz val="9"/>
        <rFont val="仿宋"/>
        <family val="3"/>
        <charset val="134"/>
      </rPr>
      <t>皮肤撕</t>
    </r>
    <r>
      <rPr>
        <sz val="9"/>
        <rFont val="仿宋"/>
        <family val="3"/>
        <charset val="134"/>
      </rPr>
      <t>/</t>
    </r>
    <r>
      <rPr>
        <sz val="9"/>
        <rFont val="仿宋"/>
        <family val="3"/>
        <charset val="134"/>
      </rPr>
      <t>套脱伤修复费</t>
    </r>
    <r>
      <rPr>
        <sz val="9"/>
        <rFont val="仿宋"/>
        <family val="3"/>
        <charset val="134"/>
      </rPr>
      <t>-</t>
    </r>
    <r>
      <rPr>
        <sz val="9"/>
        <rFont val="仿宋"/>
        <family val="3"/>
        <charset val="134"/>
      </rPr>
      <t>儿童（加收）</t>
    </r>
  </si>
  <si>
    <t>013316000290011</t>
  </si>
  <si>
    <r>
      <rPr>
        <sz val="9"/>
        <rFont val="仿宋"/>
        <family val="3"/>
        <charset val="134"/>
      </rPr>
      <t>皮肤撕</t>
    </r>
    <r>
      <rPr>
        <sz val="9"/>
        <rFont val="仿宋"/>
        <family val="3"/>
        <charset val="134"/>
      </rPr>
      <t>/</t>
    </r>
    <r>
      <rPr>
        <sz val="9"/>
        <rFont val="仿宋"/>
        <family val="3"/>
        <charset val="134"/>
      </rPr>
      <t>套脱伤修复费</t>
    </r>
    <r>
      <rPr>
        <sz val="9"/>
        <rFont val="仿宋"/>
        <family val="3"/>
        <charset val="134"/>
      </rPr>
      <t>-</t>
    </r>
    <r>
      <rPr>
        <sz val="9"/>
        <rFont val="仿宋"/>
        <family val="3"/>
        <charset val="134"/>
      </rPr>
      <t>头面部撕</t>
    </r>
    <r>
      <rPr>
        <sz val="9"/>
        <rFont val="仿宋"/>
        <family val="3"/>
        <charset val="134"/>
      </rPr>
      <t>/</t>
    </r>
    <r>
      <rPr>
        <sz val="9"/>
        <rFont val="仿宋"/>
        <family val="3"/>
        <charset val="134"/>
      </rPr>
      <t>套脱伤（加收）</t>
    </r>
  </si>
  <si>
    <t>013316000300000</t>
  </si>
  <si>
    <t>象皮肿整形费</t>
  </si>
  <si>
    <t>通过各种方式改善象皮肿患者肢体外观。</t>
  </si>
  <si>
    <t>所定价格涵盖手术计划、术区准备、消毒、切开、去除、缝合及必要时重建淋巴引流、皮瓣移植等步骤所需的人力资源和基本物质资源消耗。</t>
  </si>
  <si>
    <t>013316000300001</t>
  </si>
  <si>
    <r>
      <rPr>
        <sz val="9"/>
        <rFont val="仿宋"/>
        <family val="3"/>
        <charset val="134"/>
      </rPr>
      <t>象皮肿整形费</t>
    </r>
    <r>
      <rPr>
        <sz val="9"/>
        <rFont val="仿宋"/>
        <family val="3"/>
        <charset val="134"/>
      </rPr>
      <t>-</t>
    </r>
    <r>
      <rPr>
        <sz val="9"/>
        <rFont val="仿宋"/>
        <family val="3"/>
        <charset val="134"/>
      </rPr>
      <t>儿童（加收）</t>
    </r>
  </si>
  <si>
    <t>013114000090000</t>
  </si>
  <si>
    <r>
      <rPr>
        <sz val="9"/>
        <rFont val="仿宋"/>
        <family val="3"/>
        <charset val="134"/>
      </rPr>
      <t>烧伤抢救费</t>
    </r>
    <r>
      <rPr>
        <sz val="9"/>
        <rFont val="仿宋"/>
        <family val="3"/>
        <charset val="134"/>
      </rPr>
      <t>(</t>
    </r>
    <r>
      <rPr>
        <sz val="9"/>
        <rFont val="仿宋"/>
        <family val="3"/>
        <charset val="134"/>
      </rPr>
      <t>小</t>
    </r>
    <r>
      <rPr>
        <sz val="9"/>
        <rFont val="仿宋"/>
        <family val="3"/>
        <charset val="134"/>
      </rPr>
      <t>)</t>
    </r>
  </si>
  <si>
    <t>对符合小抢救标准的烧伤患者进行抢救。</t>
  </si>
  <si>
    <t>所定价格涵盖观察病情、及时抢救、详细记录等步骤所需的人力资源和基本物质资源消耗。</t>
  </si>
  <si>
    <t>烧伤标准以卫生行业主管部门最新版技术规范为准。</t>
  </si>
  <si>
    <t>013114000100000</t>
  </si>
  <si>
    <t>烧伤抢救费（中）</t>
  </si>
  <si>
    <t>对符合中抢救标准的烧伤患者进行抢救。</t>
  </si>
  <si>
    <t>013114000110000</t>
  </si>
  <si>
    <t>烧伤抢救费（大）</t>
  </si>
  <si>
    <t>对符合大抢救标准的烧伤患者进行抢救。</t>
  </si>
  <si>
    <t>013114000120000</t>
  </si>
  <si>
    <t>烧伤复合伤抢救费</t>
  </si>
  <si>
    <t>对合并有电烧伤、吸入性损伤、爆震伤以及中毒的烧伤患者进行抢救。</t>
  </si>
  <si>
    <t>013316000310000</t>
  </si>
  <si>
    <t>烧伤焦痂切开减张费</t>
  </si>
  <si>
    <t>切开患者烧伤创面的坏死焦痂，解除焦痂对肢体血循环的压迫和对人体呼吸的影响。</t>
  </si>
  <si>
    <t>所定价格涵盖手术计划、术区准备、消毒、切开、减张、止血清洗、创面覆盖等步骤所需的人力资源和基本物质资源消耗。</t>
  </si>
  <si>
    <t>每个部位</t>
  </si>
  <si>
    <t>部位：面部、颈部、胸腹、单侧上肢、单侧下肢、单腕、单手手指、单侧踝足部。</t>
  </si>
  <si>
    <t>013316000310001</t>
  </si>
  <si>
    <r>
      <rPr>
        <sz val="9"/>
        <rFont val="仿宋"/>
        <family val="3"/>
        <charset val="134"/>
      </rPr>
      <t>烧伤焦痂切开减张费</t>
    </r>
    <r>
      <rPr>
        <sz val="9"/>
        <rFont val="仿宋"/>
        <family val="3"/>
        <charset val="134"/>
      </rPr>
      <t>-</t>
    </r>
    <r>
      <rPr>
        <sz val="9"/>
        <rFont val="仿宋"/>
        <family val="3"/>
        <charset val="134"/>
      </rPr>
      <t>儿童（加收）</t>
    </r>
  </si>
  <si>
    <t>013316000320000</t>
  </si>
  <si>
    <t>创面扩创费</t>
  </si>
  <si>
    <t>去除患者创面的坏死组织和炎性肉芽组织。</t>
  </si>
  <si>
    <t>所定价格涵盖手术计划、术区准备、消毒、清创、止血清洗等步骤所需的人力资源和基本物质资源消耗。</t>
  </si>
  <si>
    <t>01儿童加收11烧伤浸浴扩创</t>
  </si>
  <si>
    <t>部位：面部、头颈、躯干、单侧上肢、单侧下肢。</t>
  </si>
  <si>
    <t>013316000320001</t>
  </si>
  <si>
    <r>
      <rPr>
        <sz val="9"/>
        <rFont val="仿宋"/>
        <family val="3"/>
        <charset val="134"/>
      </rPr>
      <t>创面扩创费</t>
    </r>
    <r>
      <rPr>
        <sz val="9"/>
        <rFont val="仿宋"/>
        <family val="3"/>
        <charset val="134"/>
      </rPr>
      <t>-</t>
    </r>
    <r>
      <rPr>
        <sz val="9"/>
        <rFont val="仿宋"/>
        <family val="3"/>
        <charset val="134"/>
      </rPr>
      <t>儿童（加收）</t>
    </r>
  </si>
  <si>
    <t>013316000320011</t>
  </si>
  <si>
    <r>
      <rPr>
        <sz val="9"/>
        <rFont val="仿宋"/>
        <family val="3"/>
        <charset val="134"/>
      </rPr>
      <t>创面扩创费</t>
    </r>
    <r>
      <rPr>
        <sz val="9"/>
        <rFont val="仿宋"/>
        <family val="3"/>
        <charset val="134"/>
      </rPr>
      <t>-</t>
    </r>
    <r>
      <rPr>
        <sz val="9"/>
        <rFont val="仿宋"/>
        <family val="3"/>
        <charset val="134"/>
      </rPr>
      <t>烧伤浸浴扩创（加收）</t>
    </r>
  </si>
  <si>
    <t>013316000330000</t>
  </si>
  <si>
    <t>焦痂去除费</t>
  </si>
  <si>
    <t>通过各种方式去除深度烧伤焦痂。</t>
  </si>
  <si>
    <t>所定价格涵盖手术计划、术区准备、消毒、去除焦痂、创面冲洗、止血等步骤所需的人力资源和基本物质资源消耗。</t>
  </si>
  <si>
    <t>013316000330001</t>
  </si>
  <si>
    <r>
      <rPr>
        <sz val="9"/>
        <rFont val="仿宋"/>
        <family val="3"/>
        <charset val="134"/>
      </rPr>
      <t>焦痂去除费</t>
    </r>
    <r>
      <rPr>
        <sz val="9"/>
        <rFont val="仿宋"/>
        <family val="3"/>
        <charset val="134"/>
      </rPr>
      <t>-</t>
    </r>
    <r>
      <rPr>
        <sz val="9"/>
        <rFont val="仿宋"/>
        <family val="3"/>
        <charset val="134"/>
      </rPr>
      <t>儿童（加收）</t>
    </r>
  </si>
  <si>
    <t>013316000340000</t>
  </si>
  <si>
    <t>异体组织制备费</t>
  </si>
  <si>
    <t>通过各种方式制备可供移植的异体组织。</t>
  </si>
  <si>
    <t>所定价格涵盖手术计划、术区准备、切开、组织采集、制备处理等步骤所需的人力资源和基本物质资源消耗。</t>
  </si>
  <si>
    <t>01异种组织制备</t>
  </si>
  <si>
    <t>013316000340001</t>
  </si>
  <si>
    <r>
      <rPr>
        <sz val="9"/>
        <rFont val="仿宋"/>
        <family val="3"/>
        <charset val="134"/>
      </rPr>
      <t>异体组织制备费</t>
    </r>
    <r>
      <rPr>
        <sz val="9"/>
        <rFont val="仿宋"/>
        <family val="3"/>
        <charset val="134"/>
      </rPr>
      <t>-</t>
    </r>
    <r>
      <rPr>
        <sz val="9"/>
        <rFont val="仿宋"/>
        <family val="3"/>
        <charset val="134"/>
      </rPr>
      <t>儿童（加收）</t>
    </r>
  </si>
  <si>
    <t>013316000340100</t>
  </si>
  <si>
    <t>异体组织制备费-异种组织制备（扩展）</t>
  </si>
  <si>
    <t>使用说明：1.所定价格属于政府指导价为最高限价，下浮不限。同时，医疗机构实施过程中有关创新改良，申报新增医疗服务价格项目的，采取“现有项目兼容”的方式简化处理，按照对应的立项指南项目执行。                                                                                                                                                                  2.“价格构成”指项目价格应涵盖的各类资源消耗，用于确定计价单元的边界，是制定调整项目价格考虑的测算因子，不应作为临床技术标准理解，不是实际操作方式、路径、步骤、程序的强制性要求。价格构成中包含，但个别临床实践中非必要、未发生的，无需减计费用。所列“设备投入”包括但不限于操作设备、器械及固定资产投入。
3.“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据实收费。
4.“扩展项”指同一项目下以不同方式提供或在不同场景应用时，只扩展价格项目适用范围、不额外加价的一类子项，子项的价格按主项目执行。
5. “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耗以外 ，立项指南落地前价格项目除外内容的可收费医用耗材，按照实际采购价格零差率销售 。
6.手术项目的价格构成中已包含标本的留取和送检的人力资源和基本物质资源消耗，不得另行收费。
7.手术类项目服务对象为儿童时，统一加收30%。所称的“儿童”，指6周岁及以下。周岁的计算方法以法律的相关规定为准。
8.其他学科开展相应项目时，可据实收费。
9.价格构成中所称的“穿刺”为主项操作涉及的必要穿刺技术，价格构成中的穿刺操作不可收取相关费用；独立穿刺项目可按相应治疗价格项目收取。
10.涉及“包括……”“…… 等”的，属于开放型表述，所指对象不仅局限于表述中列明的事项，也包括未列明的同类事项。
11.所称的重要器官或功能部位，指眼、耳、口、鼻、会阴、生殖器。</t>
  </si>
  <si>
    <t xml:space="preserve">附件2  </t>
  </si>
  <si>
    <t>怀化市体被类医疗服务价格项目废止表</t>
  </si>
  <si>
    <t>基层类价格（元）</t>
  </si>
  <si>
    <t>003114000020000</t>
  </si>
  <si>
    <t>性病检查</t>
  </si>
  <si>
    <t>003114000050000</t>
  </si>
  <si>
    <t>皮肤生理指标系统分析</t>
  </si>
  <si>
    <r>
      <rPr>
        <sz val="9"/>
        <rFont val="仿宋"/>
        <family val="3"/>
        <charset val="134"/>
      </rPr>
      <t>含色素、皮脂、水份、</t>
    </r>
    <r>
      <rPr>
        <sz val="9"/>
        <rFont val="仿宋"/>
        <family val="3"/>
        <charset val="134"/>
      </rPr>
      <t>PH</t>
    </r>
    <r>
      <rPr>
        <sz val="9"/>
        <rFont val="仿宋"/>
        <family val="3"/>
        <charset val="134"/>
      </rPr>
      <t>测定及局部色彩图象</t>
    </r>
  </si>
  <si>
    <t>003114000060000</t>
  </si>
  <si>
    <t>皮损取材检查</t>
  </si>
  <si>
    <t>阴虱、疥虫、利杜体分别参照执行</t>
  </si>
  <si>
    <t>每个取材部位</t>
  </si>
  <si>
    <t>003114000070000</t>
  </si>
  <si>
    <t>毛雍症检查</t>
  </si>
  <si>
    <t>含镜检</t>
  </si>
  <si>
    <t>003114000090000</t>
  </si>
  <si>
    <t>伍德氏灯检查</t>
  </si>
  <si>
    <t>003114000100000</t>
  </si>
  <si>
    <t>斑贴试验</t>
  </si>
  <si>
    <r>
      <rPr>
        <sz val="9"/>
        <rFont val="仿宋"/>
        <family val="3"/>
        <charset val="134"/>
      </rPr>
      <t>每个</t>
    </r>
    <r>
      <rPr>
        <sz val="9"/>
        <rFont val="仿宋"/>
        <family val="3"/>
        <charset val="134"/>
      </rPr>
      <t xml:space="preserve">
</t>
    </r>
    <r>
      <rPr>
        <sz val="9"/>
        <rFont val="仿宋"/>
        <family val="3"/>
        <charset val="134"/>
      </rPr>
      <t>斑贴</t>
    </r>
  </si>
  <si>
    <t>003114000110000</t>
  </si>
  <si>
    <t>光敏试验</t>
  </si>
  <si>
    <t>003114000120000</t>
  </si>
  <si>
    <t>醋酸白试验</t>
  </si>
  <si>
    <t>003114000130000</t>
  </si>
  <si>
    <t>电解脱毛治疗</t>
  </si>
  <si>
    <r>
      <rPr>
        <sz val="9"/>
        <rFont val="仿宋"/>
        <family val="3"/>
        <charset val="134"/>
      </rPr>
      <t>每根</t>
    </r>
    <r>
      <rPr>
        <sz val="9"/>
        <rFont val="仿宋"/>
        <family val="3"/>
        <charset val="134"/>
      </rPr>
      <t xml:space="preserve">
</t>
    </r>
    <r>
      <rPr>
        <sz val="9"/>
        <rFont val="仿宋"/>
        <family val="3"/>
        <charset val="134"/>
      </rPr>
      <t>毛囊</t>
    </r>
  </si>
  <si>
    <t>003114000140000</t>
  </si>
  <si>
    <t>皮肤赘生物电烧治疗</t>
  </si>
  <si>
    <t>皮赘去除术参照执行</t>
  </si>
  <si>
    <r>
      <rPr>
        <sz val="9"/>
        <rFont val="仿宋"/>
        <family val="3"/>
        <charset val="134"/>
      </rPr>
      <t>每个</t>
    </r>
    <r>
      <rPr>
        <sz val="9"/>
        <rFont val="仿宋"/>
        <family val="3"/>
        <charset val="134"/>
      </rPr>
      <t xml:space="preserve">
</t>
    </r>
    <r>
      <rPr>
        <sz val="9"/>
        <rFont val="仿宋"/>
        <family val="3"/>
        <charset val="134"/>
      </rPr>
      <t>皮损</t>
    </r>
  </si>
  <si>
    <r>
      <rPr>
        <sz val="9"/>
        <rFont val="仿宋"/>
        <family val="3"/>
        <charset val="134"/>
      </rPr>
      <t>微波治疗加收</t>
    </r>
    <r>
      <rPr>
        <sz val="9"/>
        <rFont val="仿宋"/>
        <family val="3"/>
        <charset val="134"/>
      </rPr>
      <t>40</t>
    </r>
    <r>
      <rPr>
        <sz val="9"/>
        <rFont val="仿宋"/>
        <family val="3"/>
        <charset val="134"/>
      </rPr>
      <t>元</t>
    </r>
  </si>
  <si>
    <t>003114000170000</t>
  </si>
  <si>
    <t>白癜风皮肤移植术</t>
  </si>
  <si>
    <t>含取材、移植</t>
  </si>
  <si>
    <t>1cm2</t>
  </si>
  <si>
    <t>003114000180000</t>
  </si>
  <si>
    <t>面部磨削术</t>
  </si>
  <si>
    <r>
      <rPr>
        <sz val="9"/>
        <rFont val="仿宋"/>
        <family val="3"/>
        <charset val="134"/>
      </rPr>
      <t>最高限额每次</t>
    </r>
    <r>
      <rPr>
        <sz val="9"/>
        <rFont val="仿宋"/>
        <family val="3"/>
        <charset val="134"/>
      </rPr>
      <t>300</t>
    </r>
    <r>
      <rPr>
        <sz val="9"/>
        <rFont val="仿宋"/>
        <family val="3"/>
        <charset val="134"/>
      </rPr>
      <t>元。</t>
    </r>
  </si>
  <si>
    <t>003114000190000</t>
  </si>
  <si>
    <t>刮疣治疗</t>
  </si>
  <si>
    <t>每个</t>
  </si>
  <si>
    <t>003114000200000</t>
  </si>
  <si>
    <t>丘疹挤粟治疗</t>
  </si>
  <si>
    <t>003114000210000</t>
  </si>
  <si>
    <t>甲癣封包治疗</t>
  </si>
  <si>
    <r>
      <rPr>
        <sz val="9"/>
        <rFont val="仿宋"/>
        <family val="3"/>
        <charset val="134"/>
      </rPr>
      <t>每个指</t>
    </r>
    <r>
      <rPr>
        <sz val="9"/>
        <rFont val="仿宋"/>
        <family val="3"/>
        <charset val="134"/>
      </rPr>
      <t>(</t>
    </r>
    <r>
      <rPr>
        <sz val="9"/>
        <rFont val="仿宋"/>
        <family val="3"/>
        <charset val="134"/>
      </rPr>
      <t>趾</t>
    </r>
    <r>
      <rPr>
        <sz val="9"/>
        <rFont val="仿宋"/>
        <family val="3"/>
        <charset val="134"/>
      </rPr>
      <t>)</t>
    </r>
    <r>
      <rPr>
        <sz val="9"/>
        <rFont val="仿宋"/>
        <family val="3"/>
        <charset val="134"/>
      </rPr>
      <t>甲</t>
    </r>
  </si>
  <si>
    <t>003114000220000</t>
  </si>
  <si>
    <t>拔甲治疗</t>
  </si>
  <si>
    <t>003114000260000</t>
  </si>
  <si>
    <t>疱液抽取术</t>
  </si>
  <si>
    <t>003114000280000</t>
  </si>
  <si>
    <t>皮损内注射</t>
  </si>
  <si>
    <t>皮肤肿块内注射参照执行；含注射器</t>
  </si>
  <si>
    <t>003114000290000</t>
  </si>
  <si>
    <t>粉刺去除术</t>
  </si>
  <si>
    <r>
      <rPr>
        <sz val="9"/>
        <rFont val="仿宋"/>
        <family val="3"/>
        <charset val="134"/>
      </rPr>
      <t>最高限额每次</t>
    </r>
    <r>
      <rPr>
        <sz val="9"/>
        <rFont val="仿宋"/>
        <family val="3"/>
        <charset val="134"/>
      </rPr>
      <t>100</t>
    </r>
    <r>
      <rPr>
        <sz val="9"/>
        <rFont val="仿宋"/>
        <family val="3"/>
        <charset val="134"/>
      </rPr>
      <t>元。</t>
    </r>
  </si>
  <si>
    <t>003114000300000</t>
  </si>
  <si>
    <t>鸡眼刮除术</t>
  </si>
  <si>
    <t>切除参照执行</t>
  </si>
  <si>
    <t>003114000330000</t>
  </si>
  <si>
    <r>
      <rPr>
        <sz val="9"/>
        <color indexed="8"/>
        <rFont val="仿宋"/>
        <family val="3"/>
        <charset val="134"/>
      </rPr>
      <t>二氧化碳</t>
    </r>
    <r>
      <rPr>
        <sz val="9"/>
        <color theme="1"/>
        <rFont val="仿宋"/>
        <family val="3"/>
        <charset val="134"/>
      </rPr>
      <t>(CO2)</t>
    </r>
    <r>
      <rPr>
        <sz val="9"/>
        <color indexed="8"/>
        <rFont val="仿宋"/>
        <family val="3"/>
        <charset val="134"/>
      </rPr>
      <t>激光治疗</t>
    </r>
  </si>
  <si>
    <r>
      <rPr>
        <sz val="9"/>
        <rFont val="仿宋"/>
        <family val="3"/>
        <charset val="134"/>
      </rPr>
      <t>二氧化碳</t>
    </r>
    <r>
      <rPr>
        <sz val="9"/>
        <rFont val="仿宋"/>
        <family val="3"/>
        <charset val="134"/>
      </rPr>
      <t>(CO2)</t>
    </r>
    <r>
      <rPr>
        <sz val="9"/>
        <rFont val="仿宋"/>
        <family val="3"/>
        <charset val="134"/>
      </rPr>
      <t>激光治疗</t>
    </r>
  </si>
  <si>
    <t>体表良性增生物，如寻常疣、化脓性肉芽肿、脂溢性角化等分别参照执行</t>
  </si>
  <si>
    <r>
      <rPr>
        <sz val="9"/>
        <rFont val="仿宋"/>
        <family val="3"/>
        <charset val="134"/>
      </rPr>
      <t>性病疣治疗加收</t>
    </r>
    <r>
      <rPr>
        <sz val="9"/>
        <rFont val="仿宋"/>
        <family val="3"/>
        <charset val="134"/>
      </rPr>
      <t>50%</t>
    </r>
  </si>
  <si>
    <t>003114000340000</t>
  </si>
  <si>
    <t>激光脱毛术</t>
  </si>
  <si>
    <r>
      <rPr>
        <sz val="9"/>
        <rFont val="仿宋"/>
        <family val="3"/>
        <charset val="134"/>
      </rPr>
      <t>每个</t>
    </r>
    <r>
      <rPr>
        <sz val="9"/>
        <rFont val="仿宋"/>
        <family val="3"/>
        <charset val="134"/>
      </rPr>
      <t xml:space="preserve">
</t>
    </r>
    <r>
      <rPr>
        <sz val="9"/>
        <rFont val="仿宋"/>
        <family val="3"/>
        <charset val="134"/>
      </rPr>
      <t>光斑</t>
    </r>
  </si>
  <si>
    <t>003114000360000</t>
  </si>
  <si>
    <r>
      <rPr>
        <sz val="9"/>
        <color indexed="8"/>
        <rFont val="仿宋"/>
        <family val="3"/>
        <charset val="134"/>
      </rPr>
      <t>氦氖</t>
    </r>
    <r>
      <rPr>
        <sz val="9"/>
        <color theme="1"/>
        <rFont val="仿宋"/>
        <family val="3"/>
        <charset val="134"/>
      </rPr>
      <t>(He-Ne)</t>
    </r>
    <r>
      <rPr>
        <sz val="9"/>
        <color indexed="8"/>
        <rFont val="仿宋"/>
        <family val="3"/>
        <charset val="134"/>
      </rPr>
      <t>激光照射治疗</t>
    </r>
  </si>
  <si>
    <r>
      <rPr>
        <sz val="9"/>
        <rFont val="仿宋"/>
        <family val="3"/>
        <charset val="134"/>
      </rPr>
      <t>氦氖</t>
    </r>
    <r>
      <rPr>
        <sz val="9"/>
        <rFont val="仿宋"/>
        <family val="3"/>
        <charset val="134"/>
      </rPr>
      <t>(He-Ne)</t>
    </r>
    <r>
      <rPr>
        <sz val="9"/>
        <rFont val="仿宋"/>
        <family val="3"/>
        <charset val="134"/>
      </rPr>
      <t>激光照射治疗</t>
    </r>
  </si>
  <si>
    <t>过敏性疾患，疖肿及血管内照射等分别参照执行</t>
  </si>
  <si>
    <r>
      <rPr>
        <sz val="9"/>
        <rFont val="仿宋"/>
        <family val="3"/>
        <charset val="134"/>
      </rPr>
      <t>每个</t>
    </r>
    <r>
      <rPr>
        <sz val="9"/>
        <rFont val="仿宋"/>
        <family val="3"/>
        <charset val="134"/>
      </rPr>
      <t xml:space="preserve">
</t>
    </r>
    <r>
      <rPr>
        <sz val="9"/>
        <rFont val="仿宋"/>
        <family val="3"/>
        <charset val="134"/>
      </rPr>
      <t>部位</t>
    </r>
  </si>
  <si>
    <t>003114000370000</t>
  </si>
  <si>
    <t>氩激光治疗</t>
  </si>
  <si>
    <t>小肿物参照执行</t>
  </si>
  <si>
    <t>003114000390000</t>
  </si>
  <si>
    <t>液氮冷冻治疗</t>
  </si>
  <si>
    <t>疣、老年斑分别参照执行</t>
  </si>
  <si>
    <t>003114000400000</t>
  </si>
  <si>
    <r>
      <rPr>
        <sz val="9"/>
        <color indexed="8"/>
        <rFont val="仿宋"/>
        <family val="3"/>
        <charset val="134"/>
      </rPr>
      <t>烧伤抢救</t>
    </r>
    <r>
      <rPr>
        <sz val="9"/>
        <color theme="1"/>
        <rFont val="仿宋"/>
        <family val="3"/>
        <charset val="134"/>
      </rPr>
      <t>(</t>
    </r>
    <r>
      <rPr>
        <sz val="9"/>
        <color indexed="8"/>
        <rFont val="仿宋"/>
        <family val="3"/>
        <charset val="134"/>
      </rPr>
      <t>大</t>
    </r>
    <r>
      <rPr>
        <sz val="9"/>
        <color theme="1"/>
        <rFont val="仿宋"/>
        <family val="3"/>
        <charset val="134"/>
      </rPr>
      <t>)</t>
    </r>
  </si>
  <si>
    <r>
      <rPr>
        <sz val="9"/>
        <rFont val="仿宋"/>
        <family val="3"/>
        <charset val="134"/>
      </rPr>
      <t>烧伤抢救</t>
    </r>
    <r>
      <rPr>
        <sz val="9"/>
        <rFont val="仿宋"/>
        <family val="3"/>
        <charset val="134"/>
      </rPr>
      <t>(</t>
    </r>
    <r>
      <rPr>
        <sz val="9"/>
        <rFont val="仿宋"/>
        <family val="3"/>
        <charset val="134"/>
      </rPr>
      <t>大</t>
    </r>
    <r>
      <rPr>
        <sz val="9"/>
        <rFont val="仿宋"/>
        <family val="3"/>
        <charset val="134"/>
      </rPr>
      <t>)</t>
    </r>
  </si>
  <si>
    <r>
      <rPr>
        <sz val="9"/>
        <rFont val="仿宋"/>
        <family val="3"/>
        <charset val="134"/>
      </rPr>
      <t>烧伤面积＞</t>
    </r>
    <r>
      <rPr>
        <sz val="9"/>
        <rFont val="仿宋"/>
        <family val="3"/>
        <charset val="134"/>
      </rPr>
      <t>80%</t>
    </r>
  </si>
  <si>
    <t>003114000410000</t>
  </si>
  <si>
    <r>
      <rPr>
        <sz val="9"/>
        <color indexed="8"/>
        <rFont val="仿宋"/>
        <family val="3"/>
        <charset val="134"/>
      </rPr>
      <t>烧伤抢救</t>
    </r>
    <r>
      <rPr>
        <sz val="9"/>
        <color theme="1"/>
        <rFont val="仿宋"/>
        <family val="3"/>
        <charset val="134"/>
      </rPr>
      <t>(</t>
    </r>
    <r>
      <rPr>
        <sz val="9"/>
        <color indexed="8"/>
        <rFont val="仿宋"/>
        <family val="3"/>
        <charset val="134"/>
      </rPr>
      <t>中</t>
    </r>
    <r>
      <rPr>
        <sz val="9"/>
        <color theme="1"/>
        <rFont val="仿宋"/>
        <family val="3"/>
        <charset val="134"/>
      </rPr>
      <t>)</t>
    </r>
  </si>
  <si>
    <r>
      <rPr>
        <sz val="9"/>
        <rFont val="仿宋"/>
        <family val="3"/>
        <charset val="134"/>
      </rPr>
      <t>烧伤抢救</t>
    </r>
    <r>
      <rPr>
        <sz val="9"/>
        <rFont val="仿宋"/>
        <family val="3"/>
        <charset val="134"/>
      </rPr>
      <t>(</t>
    </r>
    <r>
      <rPr>
        <sz val="9"/>
        <rFont val="仿宋"/>
        <family val="3"/>
        <charset val="134"/>
      </rPr>
      <t>中</t>
    </r>
    <r>
      <rPr>
        <sz val="9"/>
        <rFont val="仿宋"/>
        <family val="3"/>
        <charset val="134"/>
      </rPr>
      <t>)</t>
    </r>
  </si>
  <si>
    <r>
      <rPr>
        <sz val="9"/>
        <rFont val="仿宋"/>
        <family val="3"/>
        <charset val="134"/>
      </rPr>
      <t>烧伤面积＞</t>
    </r>
    <r>
      <rPr>
        <sz val="9"/>
        <rFont val="仿宋"/>
        <family val="3"/>
        <charset val="134"/>
      </rPr>
      <t>60%</t>
    </r>
  </si>
  <si>
    <t>003114000420000</t>
  </si>
  <si>
    <r>
      <rPr>
        <sz val="9"/>
        <color indexed="8"/>
        <rFont val="仿宋"/>
        <family val="3"/>
        <charset val="134"/>
      </rPr>
      <t>烧伤抢救</t>
    </r>
    <r>
      <rPr>
        <sz val="9"/>
        <color theme="1"/>
        <rFont val="仿宋"/>
        <family val="3"/>
        <charset val="134"/>
      </rPr>
      <t>(</t>
    </r>
    <r>
      <rPr>
        <sz val="9"/>
        <color indexed="8"/>
        <rFont val="仿宋"/>
        <family val="3"/>
        <charset val="134"/>
      </rPr>
      <t>小</t>
    </r>
    <r>
      <rPr>
        <sz val="9"/>
        <color theme="1"/>
        <rFont val="仿宋"/>
        <family val="3"/>
        <charset val="134"/>
      </rPr>
      <t>)</t>
    </r>
  </si>
  <si>
    <r>
      <rPr>
        <sz val="9"/>
        <rFont val="仿宋"/>
        <family val="3"/>
        <charset val="134"/>
      </rPr>
      <t>烧伤抢救</t>
    </r>
    <r>
      <rPr>
        <sz val="9"/>
        <rFont val="仿宋"/>
        <family val="3"/>
        <charset val="134"/>
      </rPr>
      <t>(</t>
    </r>
    <r>
      <rPr>
        <sz val="9"/>
        <rFont val="仿宋"/>
        <family val="3"/>
        <charset val="134"/>
      </rPr>
      <t>小</t>
    </r>
    <r>
      <rPr>
        <sz val="9"/>
        <rFont val="仿宋"/>
        <family val="3"/>
        <charset val="134"/>
      </rPr>
      <t>)</t>
    </r>
  </si>
  <si>
    <r>
      <rPr>
        <sz val="9"/>
        <rFont val="仿宋"/>
        <family val="3"/>
        <charset val="134"/>
      </rPr>
      <t>烧伤面积＞</t>
    </r>
    <r>
      <rPr>
        <sz val="9"/>
        <rFont val="仿宋"/>
        <family val="3"/>
        <charset val="134"/>
      </rPr>
      <t>50%</t>
    </r>
  </si>
  <si>
    <t>003114000430000</t>
  </si>
  <si>
    <t>烧伤复合伤抢救</t>
  </si>
  <si>
    <t>严重电烧伤、吸入性损伤、爆震伤以及烧伤复合伤合并中毒分别参照执行</t>
  </si>
  <si>
    <t>003114000320000</t>
  </si>
  <si>
    <t>脉冲激光治疗</t>
  </si>
  <si>
    <t>鲜红斑痣等血管性皮肤病和太田痣等色素性皮肤病分别参照执行</t>
  </si>
  <si>
    <t>003114000490000</t>
  </si>
  <si>
    <r>
      <rPr>
        <sz val="9"/>
        <color indexed="8"/>
        <rFont val="仿宋"/>
        <family val="3"/>
        <charset val="134"/>
      </rPr>
      <t>烧伤浸浴扩创术</t>
    </r>
    <r>
      <rPr>
        <sz val="9"/>
        <color theme="1"/>
        <rFont val="仿宋"/>
        <family val="3"/>
        <charset val="134"/>
      </rPr>
      <t>(</t>
    </r>
    <r>
      <rPr>
        <sz val="9"/>
        <color indexed="8"/>
        <rFont val="仿宋"/>
        <family val="3"/>
        <charset val="134"/>
      </rPr>
      <t>大</t>
    </r>
    <r>
      <rPr>
        <sz val="9"/>
        <color theme="1"/>
        <rFont val="仿宋"/>
        <family val="3"/>
        <charset val="134"/>
      </rPr>
      <t>)</t>
    </r>
  </si>
  <si>
    <r>
      <rPr>
        <sz val="9"/>
        <rFont val="仿宋"/>
        <family val="3"/>
        <charset val="134"/>
      </rPr>
      <t>烧伤浸浴扩创术</t>
    </r>
    <r>
      <rPr>
        <sz val="9"/>
        <rFont val="仿宋"/>
        <family val="3"/>
        <charset val="134"/>
      </rPr>
      <t>(</t>
    </r>
    <r>
      <rPr>
        <sz val="9"/>
        <rFont val="仿宋"/>
        <family val="3"/>
        <charset val="134"/>
      </rPr>
      <t>大</t>
    </r>
    <r>
      <rPr>
        <sz val="9"/>
        <rFont val="仿宋"/>
        <family val="3"/>
        <charset val="134"/>
      </rPr>
      <t>)</t>
    </r>
  </si>
  <si>
    <r>
      <rPr>
        <sz val="9"/>
        <rFont val="仿宋"/>
        <family val="3"/>
        <charset val="134"/>
      </rPr>
      <t>烧伤面积＞</t>
    </r>
    <r>
      <rPr>
        <sz val="9"/>
        <rFont val="仿宋"/>
        <family val="3"/>
        <charset val="134"/>
      </rPr>
      <t>70%</t>
    </r>
  </si>
  <si>
    <t>003114000500000</t>
  </si>
  <si>
    <r>
      <rPr>
        <sz val="9"/>
        <color indexed="8"/>
        <rFont val="仿宋"/>
        <family val="3"/>
        <charset val="134"/>
      </rPr>
      <t>烧伤浸浴扩创术</t>
    </r>
    <r>
      <rPr>
        <sz val="9"/>
        <color theme="1"/>
        <rFont val="仿宋"/>
        <family val="3"/>
        <charset val="134"/>
      </rPr>
      <t>(</t>
    </r>
    <r>
      <rPr>
        <sz val="9"/>
        <color indexed="8"/>
        <rFont val="仿宋"/>
        <family val="3"/>
        <charset val="134"/>
      </rPr>
      <t>中</t>
    </r>
    <r>
      <rPr>
        <sz val="9"/>
        <color theme="1"/>
        <rFont val="仿宋"/>
        <family val="3"/>
        <charset val="134"/>
      </rPr>
      <t>)</t>
    </r>
  </si>
  <si>
    <r>
      <rPr>
        <sz val="9"/>
        <rFont val="仿宋"/>
        <family val="3"/>
        <charset val="134"/>
      </rPr>
      <t>烧伤浸浴扩创术</t>
    </r>
    <r>
      <rPr>
        <sz val="9"/>
        <rFont val="仿宋"/>
        <family val="3"/>
        <charset val="134"/>
      </rPr>
      <t>(</t>
    </r>
    <r>
      <rPr>
        <sz val="9"/>
        <rFont val="仿宋"/>
        <family val="3"/>
        <charset val="134"/>
      </rPr>
      <t>中</t>
    </r>
    <r>
      <rPr>
        <sz val="9"/>
        <rFont val="仿宋"/>
        <family val="3"/>
        <charset val="134"/>
      </rPr>
      <t>)</t>
    </r>
  </si>
  <si>
    <t>003114000510000</t>
  </si>
  <si>
    <r>
      <rPr>
        <sz val="9"/>
        <color indexed="8"/>
        <rFont val="仿宋"/>
        <family val="3"/>
        <charset val="134"/>
      </rPr>
      <t>烧伤浸浴扩创术</t>
    </r>
    <r>
      <rPr>
        <sz val="9"/>
        <color theme="1"/>
        <rFont val="仿宋"/>
        <family val="3"/>
        <charset val="134"/>
      </rPr>
      <t>(</t>
    </r>
    <r>
      <rPr>
        <sz val="9"/>
        <color indexed="8"/>
        <rFont val="仿宋"/>
        <family val="3"/>
        <charset val="134"/>
      </rPr>
      <t>小</t>
    </r>
    <r>
      <rPr>
        <sz val="9"/>
        <color theme="1"/>
        <rFont val="仿宋"/>
        <family val="3"/>
        <charset val="134"/>
      </rPr>
      <t>)</t>
    </r>
  </si>
  <si>
    <r>
      <rPr>
        <sz val="9"/>
        <rFont val="仿宋"/>
        <family val="3"/>
        <charset val="134"/>
      </rPr>
      <t>烧伤浸浴扩创术</t>
    </r>
    <r>
      <rPr>
        <sz val="9"/>
        <rFont val="仿宋"/>
        <family val="3"/>
        <charset val="134"/>
      </rPr>
      <t>(</t>
    </r>
    <r>
      <rPr>
        <sz val="9"/>
        <rFont val="仿宋"/>
        <family val="3"/>
        <charset val="134"/>
      </rPr>
      <t>小</t>
    </r>
    <r>
      <rPr>
        <sz val="9"/>
        <rFont val="仿宋"/>
        <family val="3"/>
        <charset val="134"/>
      </rPr>
      <t>)</t>
    </r>
  </si>
  <si>
    <r>
      <rPr>
        <sz val="9"/>
        <rFont val="仿宋"/>
        <family val="3"/>
        <charset val="134"/>
      </rPr>
      <t>烧伤面积＞</t>
    </r>
    <r>
      <rPr>
        <sz val="9"/>
        <rFont val="仿宋"/>
        <family val="3"/>
        <charset val="134"/>
      </rPr>
      <t>30%</t>
    </r>
  </si>
  <si>
    <t>003114000520000</t>
  </si>
  <si>
    <t>悬浮床治疗</t>
  </si>
  <si>
    <t>003114000530000</t>
  </si>
  <si>
    <t>翻身床治疗</t>
  </si>
  <si>
    <t>003114000540000</t>
  </si>
  <si>
    <t>烧伤功能训练床治疗</t>
  </si>
  <si>
    <t>003302010010000</t>
  </si>
  <si>
    <t>头皮肿物切除术</t>
  </si>
  <si>
    <t>不含植皮</t>
  </si>
  <si>
    <r>
      <rPr>
        <sz val="9"/>
        <rFont val="仿宋"/>
        <family val="3"/>
        <charset val="134"/>
      </rPr>
      <t>直径大于</t>
    </r>
    <r>
      <rPr>
        <sz val="9"/>
        <rFont val="仿宋"/>
        <family val="3"/>
        <charset val="134"/>
      </rPr>
      <t>4cm</t>
    </r>
    <r>
      <rPr>
        <sz val="9"/>
        <rFont val="仿宋"/>
        <family val="3"/>
        <charset val="134"/>
      </rPr>
      <t>加收</t>
    </r>
    <r>
      <rPr>
        <sz val="9"/>
        <rFont val="仿宋"/>
        <family val="3"/>
        <charset val="134"/>
      </rPr>
      <t>50%</t>
    </r>
    <r>
      <rPr>
        <sz val="9"/>
        <rFont val="仿宋"/>
        <family val="3"/>
        <charset val="134"/>
      </rPr>
      <t>。</t>
    </r>
  </si>
  <si>
    <t>003306060370000</t>
  </si>
  <si>
    <t>带蒂皮瓣二期断蒂术</t>
  </si>
  <si>
    <t>含皮瓣断蒂及创面关闭成形</t>
  </si>
  <si>
    <t>003306060380000</t>
  </si>
  <si>
    <t>皮瓣肌皮瓣延迟术</t>
  </si>
  <si>
    <t>003315190130000</t>
  </si>
  <si>
    <t>复合组织游离移植</t>
  </si>
  <si>
    <r>
      <rPr>
        <sz val="9"/>
        <rFont val="仿宋"/>
        <family val="3"/>
        <charset val="134"/>
      </rPr>
      <t>带有皮肤</t>
    </r>
    <r>
      <rPr>
        <sz val="9"/>
        <rFont val="仿宋"/>
        <family val="3"/>
        <charset val="134"/>
      </rPr>
      <t>(</t>
    </r>
    <r>
      <rPr>
        <sz val="9"/>
        <rFont val="仿宋"/>
        <family val="3"/>
        <charset val="134"/>
      </rPr>
      <t>皮下组织</t>
    </r>
    <r>
      <rPr>
        <sz val="9"/>
        <rFont val="仿宋"/>
        <family val="3"/>
        <charset val="134"/>
      </rPr>
      <t>)</t>
    </r>
    <r>
      <rPr>
        <sz val="9"/>
        <rFont val="仿宋"/>
        <family val="3"/>
        <charset val="134"/>
      </rPr>
      <t>、骨、肌、软骨等任何两种以上组织瓣的游离移植手术、带血管蒂肌瓣、肌皮瓣、骨、软骨组织移植术分别参照执行</t>
    </r>
  </si>
  <si>
    <t>003315190140000</t>
  </si>
  <si>
    <t>带蒂复合组织瓣成形术</t>
  </si>
  <si>
    <t>003315190150000</t>
  </si>
  <si>
    <t>手部带真皮下血管网皮肤移植术</t>
  </si>
  <si>
    <t>100cm2</t>
  </si>
  <si>
    <t>003315200030000</t>
  </si>
  <si>
    <t>手部外伤皮肤缺损游离植皮术</t>
  </si>
  <si>
    <t>不含取皮</t>
  </si>
  <si>
    <r>
      <rPr>
        <sz val="9"/>
        <rFont val="仿宋"/>
        <family val="3"/>
        <charset val="134"/>
      </rPr>
      <t>每个</t>
    </r>
    <r>
      <rPr>
        <sz val="9"/>
        <rFont val="仿宋"/>
        <family val="3"/>
        <charset val="134"/>
      </rPr>
      <t xml:space="preserve">
</t>
    </r>
    <r>
      <rPr>
        <sz val="9"/>
        <rFont val="仿宋"/>
        <family val="3"/>
        <charset val="134"/>
      </rPr>
      <t>手指</t>
    </r>
  </si>
  <si>
    <r>
      <rPr>
        <sz val="9"/>
        <rFont val="仿宋"/>
        <family val="3"/>
        <charset val="134"/>
      </rPr>
      <t>多手指加收</t>
    </r>
    <r>
      <rPr>
        <sz val="9"/>
        <rFont val="仿宋"/>
        <family val="3"/>
        <charset val="134"/>
      </rPr>
      <t>50%</t>
    </r>
    <r>
      <rPr>
        <sz val="9"/>
        <rFont val="仿宋"/>
        <family val="3"/>
        <charset val="134"/>
      </rPr>
      <t>；手掌背、前臂者加收</t>
    </r>
    <r>
      <rPr>
        <sz val="9"/>
        <rFont val="仿宋"/>
        <family val="3"/>
        <charset val="134"/>
      </rPr>
      <t>50%</t>
    </r>
  </si>
  <si>
    <t>003315200040000</t>
  </si>
  <si>
    <t>手外伤局部转移皮瓣术</t>
  </si>
  <si>
    <t>003315210010000</t>
  </si>
  <si>
    <t>手外伤腹部埋藏皮瓣术</t>
  </si>
  <si>
    <t>手外伤清创术后患指带蒂术、断蒂术参照执行</t>
  </si>
  <si>
    <t>003315210020000</t>
  </si>
  <si>
    <t>手外伤胸壁交叉皮瓣术</t>
  </si>
  <si>
    <t>003315210030000</t>
  </si>
  <si>
    <t>手外伤交臂皮瓣术</t>
  </si>
  <si>
    <t>003315210040000</t>
  </si>
  <si>
    <t>手外伤邻指皮瓣术</t>
  </si>
  <si>
    <t>003315210050000</t>
  </si>
  <si>
    <t>手外伤鱼际皮瓣术</t>
  </si>
  <si>
    <t>003315210060000</t>
  </si>
  <si>
    <r>
      <rPr>
        <sz val="9"/>
        <color indexed="8"/>
        <rFont val="仿宋"/>
        <family val="3"/>
        <charset val="134"/>
      </rPr>
      <t>手外伤推进皮瓣</t>
    </r>
    <r>
      <rPr>
        <sz val="9"/>
        <color theme="1"/>
        <rFont val="仿宋"/>
        <family val="3"/>
        <charset val="134"/>
      </rPr>
      <t>(V—Y)</t>
    </r>
    <r>
      <rPr>
        <sz val="9"/>
        <color indexed="8"/>
        <rFont val="仿宋"/>
        <family val="3"/>
        <charset val="134"/>
      </rPr>
      <t>术</t>
    </r>
  </si>
  <si>
    <r>
      <rPr>
        <sz val="9"/>
        <rFont val="仿宋"/>
        <family val="3"/>
        <charset val="134"/>
      </rPr>
      <t>手外伤推进皮瓣</t>
    </r>
    <r>
      <rPr>
        <sz val="9"/>
        <rFont val="仿宋"/>
        <family val="3"/>
        <charset val="134"/>
      </rPr>
      <t>(V—Y)</t>
    </r>
    <r>
      <rPr>
        <sz val="9"/>
        <rFont val="仿宋"/>
        <family val="3"/>
        <charset val="134"/>
      </rPr>
      <t>术</t>
    </r>
  </si>
  <si>
    <r>
      <rPr>
        <sz val="9"/>
        <rFont val="仿宋"/>
        <family val="3"/>
        <charset val="134"/>
      </rPr>
      <t>双</t>
    </r>
    <r>
      <rPr>
        <sz val="9"/>
        <rFont val="仿宋"/>
        <family val="3"/>
        <charset val="134"/>
      </rPr>
      <t>V—Y</t>
    </r>
    <r>
      <rPr>
        <sz val="9"/>
        <rFont val="仿宋"/>
        <family val="3"/>
        <charset val="134"/>
      </rPr>
      <t>加收</t>
    </r>
    <r>
      <rPr>
        <sz val="9"/>
        <rFont val="仿宋"/>
        <family val="3"/>
        <charset val="134"/>
      </rPr>
      <t>50%</t>
    </r>
  </si>
  <si>
    <t>003315210070000</t>
  </si>
  <si>
    <t>手外伤邻指交叉皮下组织瓣术</t>
  </si>
  <si>
    <t>003315210210000</t>
  </si>
  <si>
    <t>手部皮肤撕脱伤修复术</t>
  </si>
  <si>
    <t>003315210220000</t>
  </si>
  <si>
    <t>手外伤清创反取皮植皮术</t>
  </si>
  <si>
    <t>003315210230000</t>
  </si>
  <si>
    <t>手外伤大网膜移植植皮术</t>
  </si>
  <si>
    <t>不含取皮、大网膜切取</t>
  </si>
  <si>
    <t>003315210240000</t>
  </si>
  <si>
    <t>食指背侧岛状皮瓣术</t>
  </si>
  <si>
    <t>003315210250000</t>
  </si>
  <si>
    <t>掌骨间背动脉倒转皮瓣术</t>
  </si>
  <si>
    <t>003315210260000</t>
  </si>
  <si>
    <t>前臂桡尺动脉倒转皮瓣术</t>
  </si>
  <si>
    <t>003315210270000</t>
  </si>
  <si>
    <t>环指岛状皮瓣术</t>
  </si>
  <si>
    <t>003316020020000</t>
  </si>
  <si>
    <t>体表异物取出术</t>
  </si>
  <si>
    <r>
      <rPr>
        <sz val="9"/>
        <rFont val="仿宋"/>
        <family val="3"/>
        <charset val="134"/>
      </rPr>
      <t>不含</t>
    </r>
    <r>
      <rPr>
        <sz val="9"/>
        <rFont val="仿宋"/>
        <family val="3"/>
        <charset val="134"/>
      </rPr>
      <t>X</t>
    </r>
    <r>
      <rPr>
        <sz val="9"/>
        <rFont val="仿宋"/>
        <family val="3"/>
        <charset val="134"/>
      </rPr>
      <t>线定位</t>
    </r>
  </si>
  <si>
    <t>003316020030000</t>
  </si>
  <si>
    <t>胼胝病变切除修复术</t>
  </si>
  <si>
    <t>含鸡眼切除术等</t>
  </si>
  <si>
    <r>
      <rPr>
        <sz val="9"/>
        <rFont val="仿宋"/>
        <family val="3"/>
        <charset val="134"/>
      </rPr>
      <t>每处</t>
    </r>
    <r>
      <rPr>
        <sz val="9"/>
        <rFont val="仿宋"/>
        <family val="3"/>
        <charset val="134"/>
      </rPr>
      <t xml:space="preserve">
</t>
    </r>
    <r>
      <rPr>
        <sz val="9"/>
        <rFont val="仿宋"/>
        <family val="3"/>
        <charset val="134"/>
      </rPr>
      <t>病变</t>
    </r>
  </si>
  <si>
    <r>
      <rPr>
        <sz val="9"/>
        <rFont val="仿宋"/>
        <family val="3"/>
        <charset val="134"/>
      </rPr>
      <t>需植皮术加收</t>
    </r>
    <r>
      <rPr>
        <sz val="9"/>
        <rFont val="仿宋"/>
        <family val="3"/>
        <charset val="134"/>
      </rPr>
      <t>40%</t>
    </r>
  </si>
  <si>
    <t>003316020040000</t>
  </si>
  <si>
    <t>浅表肿物切除术</t>
  </si>
  <si>
    <t>全身各部位皮肤和皮下组织皮脂腺囊肿、痣、疣、脂肪瘤、纤维瘤、小血管瘤等分别参照执行。不含乳腺肿物和淋巴结切除</t>
  </si>
  <si>
    <r>
      <rPr>
        <sz val="9"/>
        <rFont val="仿宋"/>
        <family val="3"/>
        <charset val="134"/>
      </rPr>
      <t>每个</t>
    </r>
    <r>
      <rPr>
        <sz val="9"/>
        <rFont val="仿宋"/>
        <family val="3"/>
        <charset val="134"/>
      </rPr>
      <t xml:space="preserve">
</t>
    </r>
    <r>
      <rPr>
        <sz val="9"/>
        <rFont val="仿宋"/>
        <family val="3"/>
        <charset val="134"/>
      </rPr>
      <t>肿物</t>
    </r>
  </si>
  <si>
    <r>
      <rPr>
        <sz val="9"/>
        <rFont val="仿宋"/>
        <family val="3"/>
        <charset val="134"/>
      </rPr>
      <t>激光手术加收</t>
    </r>
    <r>
      <rPr>
        <sz val="9"/>
        <rFont val="仿宋"/>
        <family val="3"/>
        <charset val="134"/>
      </rPr>
      <t>50%</t>
    </r>
  </si>
  <si>
    <t>003316020050000</t>
  </si>
  <si>
    <r>
      <rPr>
        <sz val="9"/>
        <color indexed="8"/>
        <rFont val="仿宋"/>
        <family val="3"/>
        <charset val="134"/>
      </rPr>
      <t>海绵状血管瘤切除术</t>
    </r>
    <r>
      <rPr>
        <sz val="9"/>
        <color theme="1"/>
        <rFont val="仿宋"/>
        <family val="3"/>
        <charset val="134"/>
      </rPr>
      <t>(</t>
    </r>
    <r>
      <rPr>
        <sz val="9"/>
        <color indexed="8"/>
        <rFont val="仿宋"/>
        <family val="3"/>
        <charset val="134"/>
      </rPr>
      <t>大</t>
    </r>
    <r>
      <rPr>
        <sz val="9"/>
        <color theme="1"/>
        <rFont val="仿宋"/>
        <family val="3"/>
        <charset val="134"/>
      </rPr>
      <t>)</t>
    </r>
  </si>
  <si>
    <r>
      <rPr>
        <sz val="9"/>
        <rFont val="仿宋"/>
        <family val="3"/>
        <charset val="134"/>
      </rPr>
      <t>海绵状血管瘤切除术</t>
    </r>
    <r>
      <rPr>
        <sz val="9"/>
        <rFont val="仿宋"/>
        <family val="3"/>
        <charset val="134"/>
      </rPr>
      <t>(</t>
    </r>
    <r>
      <rPr>
        <sz val="9"/>
        <rFont val="仿宋"/>
        <family val="3"/>
        <charset val="134"/>
      </rPr>
      <t>大</t>
    </r>
    <r>
      <rPr>
        <sz val="9"/>
        <rFont val="仿宋"/>
        <family val="3"/>
        <charset val="134"/>
      </rPr>
      <t>)</t>
    </r>
  </si>
  <si>
    <r>
      <rPr>
        <sz val="9"/>
        <rFont val="仿宋"/>
        <family val="3"/>
        <charset val="134"/>
      </rPr>
      <t>指面积＞</t>
    </r>
    <r>
      <rPr>
        <sz val="9"/>
        <rFont val="仿宋"/>
        <family val="3"/>
        <charset val="134"/>
      </rPr>
      <t>10cm2</t>
    </r>
    <r>
      <rPr>
        <sz val="9"/>
        <rFont val="仿宋"/>
        <family val="3"/>
        <charset val="134"/>
      </rPr>
      <t>达到肢体一周及超过肢体</t>
    </r>
    <r>
      <rPr>
        <sz val="9"/>
        <rFont val="仿宋"/>
        <family val="3"/>
        <charset val="134"/>
      </rPr>
      <t>1/4</t>
    </r>
    <r>
      <rPr>
        <sz val="9"/>
        <rFont val="仿宋"/>
        <family val="3"/>
        <charset val="134"/>
      </rPr>
      <t>长度；包括体表血管瘤、脂肪血管瘤、淋巴血管瘤、纤维血管瘤、神经纤维血管瘤；不含皮瓣或组织移植</t>
    </r>
  </si>
  <si>
    <r>
      <rPr>
        <sz val="9"/>
        <rFont val="仿宋"/>
        <family val="3"/>
        <charset val="134"/>
      </rPr>
      <t>需植皮术加收</t>
    </r>
    <r>
      <rPr>
        <sz val="9"/>
        <rFont val="仿宋"/>
        <family val="3"/>
        <charset val="134"/>
      </rPr>
      <t>40%</t>
    </r>
    <r>
      <rPr>
        <sz val="9"/>
        <rFont val="仿宋"/>
        <family val="3"/>
        <charset val="134"/>
      </rPr>
      <t>；激光手术加收</t>
    </r>
    <r>
      <rPr>
        <sz val="9"/>
        <rFont val="仿宋"/>
        <family val="3"/>
        <charset val="134"/>
      </rPr>
      <t>50%</t>
    </r>
  </si>
  <si>
    <t>003316020060000</t>
  </si>
  <si>
    <r>
      <rPr>
        <sz val="9"/>
        <color indexed="8"/>
        <rFont val="仿宋"/>
        <family val="3"/>
        <charset val="134"/>
      </rPr>
      <t>海绵状血管瘤切除术</t>
    </r>
    <r>
      <rPr>
        <sz val="9"/>
        <color theme="1"/>
        <rFont val="仿宋"/>
        <family val="3"/>
        <charset val="134"/>
      </rPr>
      <t>(</t>
    </r>
    <r>
      <rPr>
        <sz val="9"/>
        <color indexed="8"/>
        <rFont val="仿宋"/>
        <family val="3"/>
        <charset val="134"/>
      </rPr>
      <t>中</t>
    </r>
    <r>
      <rPr>
        <sz val="9"/>
        <color theme="1"/>
        <rFont val="仿宋"/>
        <family val="3"/>
        <charset val="134"/>
      </rPr>
      <t>)</t>
    </r>
  </si>
  <si>
    <r>
      <rPr>
        <sz val="9"/>
        <rFont val="仿宋"/>
        <family val="3"/>
        <charset val="134"/>
      </rPr>
      <t>海绵状血管瘤切除术</t>
    </r>
    <r>
      <rPr>
        <sz val="9"/>
        <rFont val="仿宋"/>
        <family val="3"/>
        <charset val="134"/>
      </rPr>
      <t>(</t>
    </r>
    <r>
      <rPr>
        <sz val="9"/>
        <rFont val="仿宋"/>
        <family val="3"/>
        <charset val="134"/>
      </rPr>
      <t>中</t>
    </r>
    <r>
      <rPr>
        <sz val="9"/>
        <rFont val="仿宋"/>
        <family val="3"/>
        <charset val="134"/>
      </rPr>
      <t>)</t>
    </r>
  </si>
  <si>
    <r>
      <rPr>
        <sz val="9"/>
        <rFont val="仿宋"/>
        <family val="3"/>
        <charset val="134"/>
      </rPr>
      <t>指面积小于</t>
    </r>
    <r>
      <rPr>
        <sz val="9"/>
        <rFont val="仿宋"/>
        <family val="3"/>
        <charset val="134"/>
      </rPr>
      <t>10cm2</t>
    </r>
    <r>
      <rPr>
        <sz val="9"/>
        <rFont val="仿宋"/>
        <family val="3"/>
        <charset val="134"/>
      </rPr>
      <t>，未达肢体一周及肢体</t>
    </r>
    <r>
      <rPr>
        <sz val="9"/>
        <rFont val="仿宋"/>
        <family val="3"/>
        <charset val="134"/>
      </rPr>
      <t>1</t>
    </r>
    <r>
      <rPr>
        <sz val="9"/>
        <rFont val="仿宋"/>
        <family val="3"/>
        <charset val="134"/>
      </rPr>
      <t>／</t>
    </r>
    <r>
      <rPr>
        <sz val="9"/>
        <rFont val="仿宋"/>
        <family val="3"/>
        <charset val="134"/>
      </rPr>
      <t>4</t>
    </r>
    <r>
      <rPr>
        <sz val="9"/>
        <rFont val="仿宋"/>
        <family val="3"/>
        <charset val="134"/>
      </rPr>
      <t>长度；体表血管瘤、脂肪血管瘤、淋巴血管瘤、纤维血管瘤、神经纤维血管瘤分别参照执行。不含皮瓣或组织移植</t>
    </r>
  </si>
  <si>
    <t>003316020070000</t>
  </si>
  <si>
    <r>
      <rPr>
        <sz val="9"/>
        <color indexed="8"/>
        <rFont val="仿宋"/>
        <family val="3"/>
        <charset val="134"/>
      </rPr>
      <t>海绵状血管瘤切除术</t>
    </r>
    <r>
      <rPr>
        <sz val="9"/>
        <color theme="1"/>
        <rFont val="仿宋"/>
        <family val="3"/>
        <charset val="134"/>
      </rPr>
      <t>(</t>
    </r>
    <r>
      <rPr>
        <sz val="9"/>
        <color indexed="8"/>
        <rFont val="仿宋"/>
        <family val="3"/>
        <charset val="134"/>
      </rPr>
      <t>小</t>
    </r>
    <r>
      <rPr>
        <sz val="9"/>
        <color theme="1"/>
        <rFont val="仿宋"/>
        <family val="3"/>
        <charset val="134"/>
      </rPr>
      <t>)</t>
    </r>
  </si>
  <si>
    <r>
      <rPr>
        <sz val="9"/>
        <rFont val="仿宋"/>
        <family val="3"/>
        <charset val="134"/>
      </rPr>
      <t>海绵状血管瘤切除术</t>
    </r>
    <r>
      <rPr>
        <sz val="9"/>
        <rFont val="仿宋"/>
        <family val="3"/>
        <charset val="134"/>
      </rPr>
      <t>(</t>
    </r>
    <r>
      <rPr>
        <sz val="9"/>
        <rFont val="仿宋"/>
        <family val="3"/>
        <charset val="134"/>
      </rPr>
      <t>小</t>
    </r>
    <r>
      <rPr>
        <sz val="9"/>
        <rFont val="仿宋"/>
        <family val="3"/>
        <charset val="134"/>
      </rPr>
      <t>)</t>
    </r>
  </si>
  <si>
    <r>
      <rPr>
        <sz val="9"/>
        <rFont val="仿宋"/>
        <family val="3"/>
        <charset val="134"/>
      </rPr>
      <t>指面积在</t>
    </r>
    <r>
      <rPr>
        <sz val="9"/>
        <rFont val="仿宋"/>
        <family val="3"/>
        <charset val="134"/>
      </rPr>
      <t>3cm2</t>
    </r>
    <r>
      <rPr>
        <sz val="9"/>
        <rFont val="仿宋"/>
        <family val="3"/>
        <charset val="134"/>
      </rPr>
      <t>以下；体表血管瘤、脂肪血管瘤、淋巴血管瘤、纤维血管瘤、神经纤维血管瘤，位于躯干、四肢体表、侵犯皮肤脂肪层、浅筋膜未达深筋膜分别参照执行。不含皮瓣或组织移植</t>
    </r>
  </si>
  <si>
    <t>003316020130000</t>
  </si>
  <si>
    <t>皮肤恶性肿瘤切除术</t>
  </si>
  <si>
    <r>
      <rPr>
        <sz val="9"/>
        <rFont val="仿宋"/>
        <family val="3"/>
        <charset val="134"/>
      </rPr>
      <t>直径大于</t>
    </r>
    <r>
      <rPr>
        <sz val="9"/>
        <rFont val="仿宋"/>
        <family val="3"/>
        <charset val="134"/>
      </rPr>
      <t>4</t>
    </r>
    <r>
      <rPr>
        <sz val="9"/>
        <rFont val="仿宋"/>
        <family val="3"/>
        <charset val="134"/>
      </rPr>
      <t>厘米植皮加收</t>
    </r>
    <r>
      <rPr>
        <sz val="9"/>
        <rFont val="仿宋"/>
        <family val="3"/>
        <charset val="134"/>
      </rPr>
      <t>50%</t>
    </r>
  </si>
  <si>
    <t>003316030010000</t>
  </si>
  <si>
    <t>烧伤焦痂切开减张术</t>
  </si>
  <si>
    <t>颈、胸腹、上下肢、腕、手指、踝足部分别参照执行</t>
  </si>
  <si>
    <t>003316030020000</t>
  </si>
  <si>
    <t>烧伤扩创术</t>
  </si>
  <si>
    <t>头颈、躯干、上下肢分别参照执行</t>
  </si>
  <si>
    <t>003316030090000</t>
  </si>
  <si>
    <t>切痂术</t>
  </si>
  <si>
    <r>
      <rPr>
        <sz val="9"/>
        <rFont val="仿宋"/>
        <family val="3"/>
        <charset val="134"/>
      </rPr>
      <t>1</t>
    </r>
    <r>
      <rPr>
        <sz val="9"/>
        <rFont val="仿宋"/>
        <family val="3"/>
        <charset val="134"/>
      </rPr>
      <t>％体表面积</t>
    </r>
  </si>
  <si>
    <r>
      <rPr>
        <sz val="9"/>
        <rFont val="仿宋"/>
        <family val="3"/>
        <charset val="134"/>
      </rPr>
      <t>最高限额</t>
    </r>
    <r>
      <rPr>
        <sz val="9"/>
        <rFont val="仿宋"/>
        <family val="3"/>
        <charset val="134"/>
      </rPr>
      <t>2060</t>
    </r>
    <r>
      <rPr>
        <sz val="9"/>
        <rFont val="仿宋"/>
        <family val="3"/>
        <charset val="134"/>
      </rPr>
      <t>元。</t>
    </r>
  </si>
  <si>
    <t>003316030100000</t>
  </si>
  <si>
    <t>削痂术</t>
  </si>
  <si>
    <t>003316030110000</t>
  </si>
  <si>
    <t>取皮术</t>
  </si>
  <si>
    <r>
      <rPr>
        <sz val="9"/>
        <rFont val="仿宋"/>
        <family val="3"/>
        <charset val="134"/>
      </rPr>
      <t>最高限额</t>
    </r>
    <r>
      <rPr>
        <sz val="9"/>
        <rFont val="仿宋"/>
        <family val="3"/>
        <charset val="134"/>
      </rPr>
      <t>2300</t>
    </r>
    <r>
      <rPr>
        <sz val="9"/>
        <rFont val="仿宋"/>
        <family val="3"/>
        <charset val="134"/>
      </rPr>
      <t>元。</t>
    </r>
  </si>
  <si>
    <t>003316030120000</t>
  </si>
  <si>
    <t>头皮取皮术</t>
  </si>
  <si>
    <t>003316030130000</t>
  </si>
  <si>
    <t>网状自体皮制备</t>
  </si>
  <si>
    <t>003316030140000</t>
  </si>
  <si>
    <t>微粒自体皮制备</t>
  </si>
  <si>
    <t>003316030150000</t>
  </si>
  <si>
    <t>自体皮细胞悬液制备</t>
  </si>
  <si>
    <r>
      <rPr>
        <sz val="9"/>
        <rFont val="仿宋"/>
        <family val="3"/>
        <charset val="134"/>
      </rPr>
      <t>最高限额</t>
    </r>
    <r>
      <rPr>
        <sz val="9"/>
        <rFont val="仿宋"/>
        <family val="3"/>
        <charset val="134"/>
      </rPr>
      <t>1800</t>
    </r>
    <r>
      <rPr>
        <sz val="9"/>
        <rFont val="仿宋"/>
        <family val="3"/>
        <charset val="134"/>
      </rPr>
      <t>元。</t>
    </r>
  </si>
  <si>
    <t>003316030160000</t>
  </si>
  <si>
    <t>异体皮制备</t>
  </si>
  <si>
    <t>低温冷冻皮、新鲜皮</t>
  </si>
  <si>
    <t>003316030180000</t>
  </si>
  <si>
    <t>异体组织制备</t>
  </si>
  <si>
    <t>血管、神经、肌腱、筋膜、骨，异体组织用前制备分别参照执行</t>
  </si>
  <si>
    <t>低温冷冻组织、新鲜组织</t>
  </si>
  <si>
    <t>每部位</t>
  </si>
  <si>
    <t>003316030190000</t>
  </si>
  <si>
    <t>磨痂自体皮移植术</t>
  </si>
  <si>
    <t>003316030200000</t>
  </si>
  <si>
    <t>焦痂开窗植皮术</t>
  </si>
  <si>
    <t>003316030210000</t>
  </si>
  <si>
    <t>异体皮打洞嵌植自体皮术</t>
  </si>
  <si>
    <t>异体皮和制备</t>
  </si>
  <si>
    <t>003316030220000</t>
  </si>
  <si>
    <r>
      <rPr>
        <sz val="9"/>
        <color indexed="8"/>
        <rFont val="仿宋"/>
        <family val="3"/>
        <charset val="134"/>
      </rPr>
      <t>切</t>
    </r>
    <r>
      <rPr>
        <sz val="9"/>
        <color theme="1"/>
        <rFont val="仿宋"/>
        <family val="3"/>
        <charset val="134"/>
      </rPr>
      <t>(</t>
    </r>
    <r>
      <rPr>
        <sz val="9"/>
        <color indexed="8"/>
        <rFont val="仿宋"/>
        <family val="3"/>
        <charset val="134"/>
      </rPr>
      <t>削</t>
    </r>
    <r>
      <rPr>
        <sz val="9"/>
        <color theme="1"/>
        <rFont val="仿宋"/>
        <family val="3"/>
        <charset val="134"/>
      </rPr>
      <t>)</t>
    </r>
    <r>
      <rPr>
        <sz val="9"/>
        <color indexed="8"/>
        <rFont val="仿宋"/>
        <family val="3"/>
        <charset val="134"/>
      </rPr>
      <t>痂自体微粒皮移植术</t>
    </r>
  </si>
  <si>
    <r>
      <rPr>
        <sz val="9"/>
        <rFont val="仿宋"/>
        <family val="3"/>
        <charset val="134"/>
      </rPr>
      <t>切</t>
    </r>
    <r>
      <rPr>
        <sz val="9"/>
        <rFont val="仿宋"/>
        <family val="3"/>
        <charset val="134"/>
      </rPr>
      <t>(</t>
    </r>
    <r>
      <rPr>
        <sz val="9"/>
        <rFont val="仿宋"/>
        <family val="3"/>
        <charset val="134"/>
      </rPr>
      <t>削</t>
    </r>
    <r>
      <rPr>
        <sz val="9"/>
        <rFont val="仿宋"/>
        <family val="3"/>
        <charset val="134"/>
      </rPr>
      <t>)</t>
    </r>
    <r>
      <rPr>
        <sz val="9"/>
        <rFont val="仿宋"/>
        <family val="3"/>
        <charset val="134"/>
      </rPr>
      <t>痂自体微粒皮移植术</t>
    </r>
  </si>
  <si>
    <t>含异体皮覆盖术。自体皮浆移植参照执行</t>
  </si>
  <si>
    <t>003316030230000</t>
  </si>
  <si>
    <r>
      <rPr>
        <sz val="9"/>
        <color indexed="8"/>
        <rFont val="仿宋"/>
        <family val="3"/>
        <charset val="134"/>
      </rPr>
      <t>切</t>
    </r>
    <r>
      <rPr>
        <sz val="9"/>
        <color theme="1"/>
        <rFont val="仿宋"/>
        <family val="3"/>
        <charset val="134"/>
      </rPr>
      <t>(</t>
    </r>
    <r>
      <rPr>
        <sz val="9"/>
        <color indexed="8"/>
        <rFont val="仿宋"/>
        <family val="3"/>
        <charset val="134"/>
      </rPr>
      <t>削</t>
    </r>
    <r>
      <rPr>
        <sz val="9"/>
        <color theme="1"/>
        <rFont val="仿宋"/>
        <family val="3"/>
        <charset val="134"/>
      </rPr>
      <t>)</t>
    </r>
    <r>
      <rPr>
        <sz val="9"/>
        <color indexed="8"/>
        <rFont val="仿宋"/>
        <family val="3"/>
        <charset val="134"/>
      </rPr>
      <t>痂网状自体皮移植术</t>
    </r>
  </si>
  <si>
    <r>
      <rPr>
        <sz val="9"/>
        <rFont val="仿宋"/>
        <family val="3"/>
        <charset val="134"/>
      </rPr>
      <t>切</t>
    </r>
    <r>
      <rPr>
        <sz val="9"/>
        <rFont val="仿宋"/>
        <family val="3"/>
        <charset val="134"/>
      </rPr>
      <t>(</t>
    </r>
    <r>
      <rPr>
        <sz val="9"/>
        <rFont val="仿宋"/>
        <family val="3"/>
        <charset val="134"/>
      </rPr>
      <t>削</t>
    </r>
    <r>
      <rPr>
        <sz val="9"/>
        <rFont val="仿宋"/>
        <family val="3"/>
        <charset val="134"/>
      </rPr>
      <t>)</t>
    </r>
    <r>
      <rPr>
        <sz val="9"/>
        <rFont val="仿宋"/>
        <family val="3"/>
        <charset val="134"/>
      </rPr>
      <t>痂网状自体皮移植术</t>
    </r>
  </si>
  <si>
    <t>003316030240000</t>
  </si>
  <si>
    <t>体外细胞培养皮肤细胞移植术</t>
  </si>
  <si>
    <t>含体外细胞培养</t>
  </si>
  <si>
    <t>003316030250000</t>
  </si>
  <si>
    <t>烧伤肉芽创面扩创植皮术</t>
  </si>
  <si>
    <t>003316030260000</t>
  </si>
  <si>
    <t>自体皮移植术</t>
  </si>
  <si>
    <t>003316030270000</t>
  </si>
  <si>
    <t>异体皮移植术</t>
  </si>
  <si>
    <t>异体皮及制备</t>
  </si>
  <si>
    <t>003316030280000</t>
  </si>
  <si>
    <t>带毛囊游离皮肤移植术</t>
  </si>
  <si>
    <t>眉毛参照执行</t>
  </si>
  <si>
    <t>003316030290000</t>
  </si>
  <si>
    <t>带真皮血管网游离皮片切取术</t>
  </si>
  <si>
    <t>003316030300000</t>
  </si>
  <si>
    <t>游离皮片移植术</t>
  </si>
  <si>
    <t>刃厚、中厚、全厚、瘢痕皮、反鼓取皮分别参照执行</t>
  </si>
  <si>
    <t>003316030310000</t>
  </si>
  <si>
    <t>皮肤撕脱反取皮回植术</t>
  </si>
  <si>
    <r>
      <rPr>
        <sz val="9"/>
        <rFont val="仿宋"/>
        <family val="3"/>
        <charset val="134"/>
      </rPr>
      <t>最高不超过</t>
    </r>
    <r>
      <rPr>
        <sz val="9"/>
        <rFont val="仿宋"/>
        <family val="3"/>
        <charset val="134"/>
      </rPr>
      <t>5750</t>
    </r>
    <r>
      <rPr>
        <sz val="9"/>
        <rFont val="仿宋"/>
        <family val="3"/>
        <charset val="134"/>
      </rPr>
      <t>元</t>
    </r>
  </si>
  <si>
    <t>003316030320000</t>
  </si>
  <si>
    <t>颜面切痂植皮术</t>
  </si>
  <si>
    <t>003316030330000</t>
  </si>
  <si>
    <t>胸部切削痂自体皮移植术</t>
  </si>
  <si>
    <t>003316030350000</t>
  </si>
  <si>
    <t>手部扩创延期植皮术</t>
  </si>
  <si>
    <t>每侧</t>
  </si>
  <si>
    <t>003316030360000</t>
  </si>
  <si>
    <t>全手切削痂植皮术</t>
  </si>
  <si>
    <t>003316030370000</t>
  </si>
  <si>
    <t>手背切削痂植皮术</t>
  </si>
  <si>
    <t>003316030380000</t>
  </si>
  <si>
    <t>手烧伤扩创交臂皮瓣修复术</t>
  </si>
  <si>
    <t>003316030390000</t>
  </si>
  <si>
    <t>手烧伤扩创胸皮瓣修复术</t>
  </si>
  <si>
    <t>腹皮瓣修复术参照执行</t>
  </si>
  <si>
    <t>003316030400000</t>
  </si>
  <si>
    <t>小腿烧伤扩创交腿皮瓣修复术</t>
  </si>
  <si>
    <t>足烧伤扩创、交腿皮瓣修复术分别参照执行</t>
  </si>
  <si>
    <t>003316030450000</t>
  </si>
  <si>
    <t>皮肤扩张器置入术</t>
  </si>
  <si>
    <t>含注液</t>
  </si>
  <si>
    <t>扩张器</t>
  </si>
  <si>
    <t>003316030460000</t>
  </si>
  <si>
    <t>扩张器取出皮瓣移植术</t>
  </si>
  <si>
    <t>003316030470000</t>
  </si>
  <si>
    <t>烧伤瘢痕切除缝合术</t>
  </si>
  <si>
    <t>003316030480000</t>
  </si>
  <si>
    <t>烧伤瘢痕切除松解植皮术</t>
  </si>
  <si>
    <t>003316040020000</t>
  </si>
  <si>
    <t>慢性溃疡修复术</t>
  </si>
  <si>
    <t>含清创、取皮、植皮。褥疮、下肢慢性溃疡、足底溃疡等分别参照执行</t>
  </si>
  <si>
    <t>003316040120000</t>
  </si>
  <si>
    <t>颊部缺损修复术</t>
  </si>
  <si>
    <t>003316040150000</t>
  </si>
  <si>
    <t>面部瘢痕切除整形术</t>
  </si>
  <si>
    <t>2cm2</t>
  </si>
  <si>
    <t>003316040160000</t>
  </si>
  <si>
    <t>面部外伤清创整形术</t>
  </si>
  <si>
    <t>003316040180000</t>
  </si>
  <si>
    <t>指甲成形术</t>
  </si>
  <si>
    <t>每指</t>
  </si>
  <si>
    <t>003316040190000</t>
  </si>
  <si>
    <t>足底缺损修复术</t>
  </si>
  <si>
    <t>足跟缺损参照执行。不含关节成形</t>
  </si>
  <si>
    <t>003316040200000</t>
  </si>
  <si>
    <t>橡皮肿整形术</t>
  </si>
  <si>
    <t>不含淋巴管吻合术和静脉移植术</t>
  </si>
  <si>
    <t>003316040240000</t>
  </si>
  <si>
    <t>任意皮瓣形成术</t>
  </si>
  <si>
    <t>各种带蒂皮瓣参照执行。不含岛状皮瓣</t>
  </si>
  <si>
    <t>003316040250000</t>
  </si>
  <si>
    <t>轴型组织瓣形成术</t>
  </si>
  <si>
    <r>
      <rPr>
        <sz val="9"/>
        <rFont val="仿宋"/>
        <family val="3"/>
        <charset val="134"/>
      </rPr>
      <t>岛状皮瓣</t>
    </r>
    <r>
      <rPr>
        <sz val="9"/>
        <rFont val="仿宋"/>
        <family val="3"/>
        <charset val="134"/>
      </rPr>
      <t>(</t>
    </r>
    <r>
      <rPr>
        <sz val="9"/>
        <rFont val="仿宋"/>
        <family val="3"/>
        <charset val="134"/>
      </rPr>
      <t>静脉、动脉</t>
    </r>
    <r>
      <rPr>
        <sz val="9"/>
        <rFont val="仿宋"/>
        <family val="3"/>
        <charset val="134"/>
      </rPr>
      <t>)</t>
    </r>
    <r>
      <rPr>
        <sz val="9"/>
        <rFont val="仿宋"/>
        <family val="3"/>
        <charset val="134"/>
      </rPr>
      <t>参照执行。不含任意皮瓣、筋膜瓣</t>
    </r>
  </si>
  <si>
    <t>003316040260000</t>
  </si>
  <si>
    <t>筋膜组织瓣形成术</t>
  </si>
  <si>
    <t>含轴型、非轴型分别参照执行</t>
  </si>
  <si>
    <t>003316040270000</t>
  </si>
  <si>
    <t>阔筋膜切取术</t>
  </si>
  <si>
    <t>003316040280000</t>
  </si>
  <si>
    <t>游离皮瓣切取移植术</t>
  </si>
  <si>
    <t>深度烧伤的早期修复</t>
  </si>
  <si>
    <t>003316040290000</t>
  </si>
  <si>
    <t>带蒂筋膜瓣切取移植术</t>
  </si>
  <si>
    <t>003316040300000</t>
  </si>
  <si>
    <t>带蒂肌皮瓣切取移植术</t>
  </si>
  <si>
    <t>003316040310000</t>
  </si>
  <si>
    <t>带蒂肌瓣切取移植术</t>
  </si>
  <si>
    <t>003316040320000</t>
  </si>
  <si>
    <t>带蒂轴型皮瓣切取移植术</t>
  </si>
  <si>
    <t>003316040330000</t>
  </si>
  <si>
    <t>带血运骨皮瓣切取移植术</t>
  </si>
  <si>
    <t>穿支皮瓣移植术</t>
  </si>
  <si>
    <t>根据组织缺损情况，通过创面清创、穿支皮瓣设计、切取、移植，实现组织缺损有效修复，达到创面治愈目的。所定价格涵盖单一穿支皮瓣移植修复单一创面所需的人力资源和基本物质资源消耗。</t>
  </si>
  <si>
    <t>针式消融电极、微血管吻合装置、一次性血管夹、皮肤延展器</t>
  </si>
  <si>
    <r>
      <rPr>
        <sz val="9"/>
        <rFont val="仿宋"/>
        <family val="3"/>
        <charset val="134"/>
      </rPr>
      <t>扩展项</t>
    </r>
    <r>
      <rPr>
        <sz val="9"/>
        <rFont val="仿宋"/>
        <family val="3"/>
        <charset val="134"/>
      </rPr>
      <t>01</t>
    </r>
    <r>
      <rPr>
        <sz val="9"/>
        <rFont val="仿宋"/>
        <family val="3"/>
        <charset val="134"/>
      </rPr>
      <t>穿支骨瓣移植；</t>
    </r>
    <r>
      <rPr>
        <sz val="9"/>
        <rFont val="仿宋"/>
        <family val="3"/>
        <charset val="134"/>
      </rPr>
      <t xml:space="preserve">   02</t>
    </r>
    <r>
      <rPr>
        <sz val="9"/>
        <rFont val="仿宋"/>
        <family val="3"/>
        <charset val="134"/>
      </rPr>
      <t>穿支肌瓣移植；</t>
    </r>
    <r>
      <rPr>
        <sz val="9"/>
        <rFont val="仿宋"/>
        <family val="3"/>
        <charset val="134"/>
      </rPr>
      <t xml:space="preserve">     03</t>
    </r>
    <r>
      <rPr>
        <sz val="9"/>
        <rFont val="仿宋"/>
        <family val="3"/>
        <charset val="134"/>
      </rPr>
      <t>多种组织瓣组合移植。加收项</t>
    </r>
    <r>
      <rPr>
        <sz val="9"/>
        <rFont val="仿宋"/>
        <family val="3"/>
        <charset val="134"/>
      </rPr>
      <t>01</t>
    </r>
    <r>
      <rPr>
        <sz val="9"/>
        <rFont val="仿宋"/>
        <family val="3"/>
        <charset val="134"/>
      </rPr>
      <t>每增加一个皮瓣供区或受区部位，加收</t>
    </r>
    <r>
      <rPr>
        <sz val="9"/>
        <rFont val="仿宋"/>
        <family val="3"/>
        <charset val="134"/>
      </rPr>
      <t>50%</t>
    </r>
    <r>
      <rPr>
        <sz val="9"/>
        <rFont val="仿宋"/>
        <family val="3"/>
        <charset val="134"/>
      </rPr>
      <t>。</t>
    </r>
  </si>
  <si>
    <t>003316040340000</t>
  </si>
  <si>
    <t>带毛囊皮瓣移植术</t>
  </si>
  <si>
    <t>头皮、眉毛分别参照执行</t>
  </si>
  <si>
    <t>H</t>
  </si>
  <si>
    <t>003114000010000</t>
  </si>
  <si>
    <t>变应原皮内试验</t>
  </si>
  <si>
    <t>吸入组、食物组、水果组、细菌组分别参照执行。变应原点刺试验参照执行。</t>
  </si>
  <si>
    <t>组</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</si>
</sst>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53">
    <font>
      <sz val="11"/>
      <color theme="1"/>
      <name val="宋体"/>
      <charset val="134"/>
      <scheme val="minor"/>
    </font>
    <font>
      <sz val="14"/>
      <color theme="1"/>
      <name val="宋体"/>
      <charset val="134"/>
      <scheme val="minor"/>
    </font>
    <font>
      <sz val="24"/>
      <color theme="1"/>
      <name val="黑体"/>
      <family val="3"/>
      <charset val="134"/>
    </font>
    <font>
      <b/>
      <sz val="14"/>
      <color rgb="FF000000"/>
      <name val="宋体"/>
      <charset val="134"/>
    </font>
    <font>
      <b/>
      <sz val="14"/>
      <name val="仿宋_GB2312"/>
      <charset val="134"/>
    </font>
    <font>
      <sz val="9"/>
      <name val="仿宋"/>
      <family val="3"/>
      <charset val="134"/>
    </font>
    <font>
      <sz val="9"/>
      <color theme="1"/>
      <name val="仿宋"/>
      <family val="3"/>
      <charset val="134"/>
    </font>
    <font>
      <sz val="9"/>
      <color indexed="8"/>
      <name val="仿宋"/>
      <family val="3"/>
      <charset val="134"/>
    </font>
    <font>
      <sz val="9"/>
      <color rgb="FF000000"/>
      <name val="仿宋"/>
      <family val="3"/>
      <charset val="134"/>
    </font>
    <font>
      <sz val="18"/>
      <name val="宋体"/>
      <charset val="134"/>
      <scheme val="minor"/>
    </font>
    <font>
      <sz val="11"/>
      <name val="宋体"/>
      <charset val="134"/>
      <scheme val="minor"/>
    </font>
    <font>
      <sz val="18"/>
      <name val="方正小标宋简体"/>
      <charset val="134"/>
    </font>
    <font>
      <sz val="11"/>
      <name val="黑体"/>
      <family val="3"/>
      <charset val="134"/>
    </font>
    <font>
      <strike/>
      <sz val="9"/>
      <name val="仿宋"/>
      <family val="3"/>
      <charset val="134"/>
    </font>
    <font>
      <b/>
      <sz val="9"/>
      <name val="仿宋"/>
      <family val="3"/>
      <charset val="134"/>
    </font>
    <font>
      <sz val="20"/>
      <color theme="1"/>
      <name val="黑体"/>
      <family val="3"/>
      <charset val="134"/>
    </font>
    <font>
      <sz val="14"/>
      <color theme="1"/>
      <name val="黑体"/>
      <family val="3"/>
      <charset val="134"/>
    </font>
    <font>
      <b/>
      <sz val="11"/>
      <color rgb="FF000000"/>
      <name val="仿宋"/>
      <family val="3"/>
      <charset val="134"/>
    </font>
    <font>
      <b/>
      <sz val="11"/>
      <name val="仿宋"/>
      <family val="3"/>
      <charset val="134"/>
    </font>
    <font>
      <sz val="11"/>
      <color theme="1"/>
      <name val="仿宋"/>
      <family val="3"/>
      <charset val="134"/>
    </font>
    <font>
      <sz val="18"/>
      <name val="仿宋"/>
      <family val="3"/>
      <charset val="134"/>
    </font>
    <font>
      <sz val="9"/>
      <name val="宋体"/>
      <charset val="134"/>
      <scheme val="major"/>
    </font>
    <font>
      <sz val="11"/>
      <name val="Times New Roman"/>
      <family val="1"/>
      <charset val="0"/>
    </font>
    <font>
      <sz val="11"/>
      <color rgb="FF000000"/>
      <name val="Arial"/>
      <family val="2"/>
      <charset val="0"/>
    </font>
    <font>
      <sz val="11"/>
      <name val="FangSong_GB2312"/>
      <family val="3"/>
      <charset val="134"/>
    </font>
    <font>
      <sz val="11"/>
      <name val="仿宋"/>
      <family val="3"/>
      <charset val="134"/>
    </font>
    <font>
      <sz val="11"/>
      <color rgb="FF000000"/>
      <name val="仿宋"/>
      <family val="3"/>
      <charset val="134"/>
    </font>
    <font>
      <b/>
      <sz val="16"/>
      <color rgb="FF000000"/>
      <name val="仿宋"/>
      <family val="3"/>
      <charset val="134"/>
    </font>
    <font>
      <sz val="11"/>
      <color rgb="FFFF0000"/>
      <name val="宋体"/>
      <charset val="134"/>
      <scheme val="minor"/>
    </font>
    <font>
      <b/>
      <sz val="16"/>
      <color theme="1"/>
      <name val="仿宋"/>
      <family val="3"/>
      <charset val="134"/>
    </font>
    <font>
      <b/>
      <sz val="16"/>
      <name val="仿宋"/>
      <family val="3"/>
      <charset val="134"/>
    </font>
    <font>
      <b/>
      <sz val="9"/>
      <color rgb="FF000000"/>
      <name val="仿宋"/>
      <family val="3"/>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name val="Times New Roman"/>
      <family val="1"/>
      <charset val="0"/>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auto="1"/>
      </left>
      <right/>
      <top style="thin">
        <color auto="1"/>
      </top>
      <bottom/>
      <diagonal/>
    </border>
    <border>
      <left style="thin">
        <color auto="1"/>
      </left>
      <right/>
      <top/>
      <bottom/>
      <diagonal/>
    </border>
    <border>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32" fillId="0" borderId="0">
      <alignment vertical="center"/>
    </xf>
    <xf numFmtId="0" fontId="33" fillId="0" borderId="0">
      <alignment vertical="center"/>
    </xf>
    <xf numFmtId="0" fontId="0" fillId="3" borderId="17">
      <alignment vertical="center"/>
    </xf>
    <xf numFmtId="0" fontId="34" fillId="0" borderId="0">
      <alignment vertical="center"/>
    </xf>
    <xf numFmtId="0" fontId="35" fillId="0" borderId="0">
      <alignment vertical="center"/>
    </xf>
    <xf numFmtId="0" fontId="36" fillId="0" borderId="0">
      <alignment vertical="center"/>
    </xf>
    <xf numFmtId="0" fontId="37" fillId="0" borderId="18">
      <alignment vertical="center"/>
    </xf>
    <xf numFmtId="0" fontId="38" fillId="0" borderId="18">
      <alignment vertical="center"/>
    </xf>
    <xf numFmtId="0" fontId="39" fillId="0" borderId="19">
      <alignment vertical="center"/>
    </xf>
    <xf numFmtId="0" fontId="39" fillId="0" borderId="0">
      <alignment vertical="center"/>
    </xf>
    <xf numFmtId="0" fontId="40" fillId="4" borderId="20">
      <alignment vertical="center"/>
    </xf>
    <xf numFmtId="0" fontId="41" fillId="5" borderId="21">
      <alignment vertical="center"/>
    </xf>
    <xf numFmtId="0" fontId="42" fillId="5" borderId="20">
      <alignment vertical="center"/>
    </xf>
    <xf numFmtId="0" fontId="43" fillId="6" borderId="22">
      <alignment vertical="center"/>
    </xf>
    <xf numFmtId="0" fontId="44" fillId="0" borderId="23">
      <alignment vertical="center"/>
    </xf>
    <xf numFmtId="0" fontId="45" fillId="0" borderId="24">
      <alignment vertical="center"/>
    </xf>
    <xf numFmtId="0" fontId="46" fillId="7" borderId="0">
      <alignment vertical="center"/>
    </xf>
    <xf numFmtId="0" fontId="47" fillId="8" borderId="0">
      <alignment vertical="center"/>
    </xf>
    <xf numFmtId="0" fontId="48" fillId="9" borderId="0">
      <alignment vertical="center"/>
    </xf>
    <xf numFmtId="0" fontId="49" fillId="10" borderId="0">
      <alignment vertical="center"/>
    </xf>
    <xf numFmtId="0" fontId="50" fillId="11" borderId="0">
      <alignment vertical="center"/>
    </xf>
    <xf numFmtId="0" fontId="50" fillId="12" borderId="0">
      <alignment vertical="center"/>
    </xf>
    <xf numFmtId="0" fontId="49" fillId="13" borderId="0">
      <alignment vertical="center"/>
    </xf>
    <xf numFmtId="0" fontId="49" fillId="14" borderId="0">
      <alignment vertical="center"/>
    </xf>
    <xf numFmtId="0" fontId="50" fillId="15" borderId="0">
      <alignment vertical="center"/>
    </xf>
    <xf numFmtId="0" fontId="50" fillId="16" borderId="0">
      <alignment vertical="center"/>
    </xf>
    <xf numFmtId="0" fontId="49" fillId="17" borderId="0">
      <alignment vertical="center"/>
    </xf>
    <xf numFmtId="0" fontId="49" fillId="18" borderId="0">
      <alignment vertical="center"/>
    </xf>
    <xf numFmtId="0" fontId="50" fillId="19" borderId="0">
      <alignment vertical="center"/>
    </xf>
    <xf numFmtId="0" fontId="50" fillId="20" borderId="0">
      <alignment vertical="center"/>
    </xf>
    <xf numFmtId="0" fontId="49" fillId="21" borderId="0">
      <alignment vertical="center"/>
    </xf>
    <xf numFmtId="0" fontId="49" fillId="22" borderId="0">
      <alignment vertical="center"/>
    </xf>
    <xf numFmtId="0" fontId="50" fillId="23" borderId="0">
      <alignment vertical="center"/>
    </xf>
    <xf numFmtId="0" fontId="50" fillId="24" borderId="0">
      <alignment vertical="center"/>
    </xf>
    <xf numFmtId="0" fontId="49" fillId="25" borderId="0">
      <alignment vertical="center"/>
    </xf>
    <xf numFmtId="0" fontId="49" fillId="26" borderId="0">
      <alignment vertical="center"/>
    </xf>
    <xf numFmtId="0" fontId="50" fillId="27" borderId="0">
      <alignment vertical="center"/>
    </xf>
    <xf numFmtId="0" fontId="50" fillId="28" borderId="0">
      <alignment vertical="center"/>
    </xf>
    <xf numFmtId="0" fontId="49" fillId="29" borderId="0">
      <alignment vertical="center"/>
    </xf>
    <xf numFmtId="0" fontId="49" fillId="30" borderId="0">
      <alignment vertical="center"/>
    </xf>
    <xf numFmtId="0" fontId="50" fillId="31" borderId="0">
      <alignment vertical="center"/>
    </xf>
    <xf numFmtId="0" fontId="50" fillId="32" borderId="0">
      <alignment vertical="center"/>
    </xf>
    <xf numFmtId="0" fontId="49" fillId="33" borderId="0">
      <alignment vertical="center"/>
    </xf>
    <xf numFmtId="0" fontId="0" fillId="0" borderId="0">
      <alignment vertical="center"/>
    </xf>
    <xf numFmtId="0" fontId="51" fillId="0" borderId="0">
      <alignment vertical="center"/>
    </xf>
  </cellStyleXfs>
  <cellXfs count="138">
    <xf numFmtId="0" fontId="0" fillId="0" borderId="0" xfId="0" applyAlignment="1">
      <alignment vertical="center"/>
    </xf>
    <xf numFmtId="0" fontId="0" fillId="0" borderId="0" xfId="0"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9" fillId="0" borderId="0" xfId="0" applyFont="1" applyFill="1" applyBorder="1" applyAlignment="1">
      <alignment vertical="center"/>
    </xf>
    <xf numFmtId="0" fontId="10"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0" borderId="0" xfId="0" applyFont="1" applyFill="1" applyBorder="1" applyAlignment="1">
      <alignment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2" fillId="0" borderId="2" xfId="0" applyFont="1" applyFill="1" applyBorder="1" applyAlignment="1">
      <alignment vertical="center" wrapText="1"/>
    </xf>
    <xf numFmtId="0" fontId="12" fillId="0" borderId="1" xfId="0" applyFont="1" applyFill="1" applyBorder="1" applyAlignment="1">
      <alignment vertical="center" wrapText="1"/>
    </xf>
    <xf numFmtId="0" fontId="5" fillId="0" borderId="1" xfId="0" applyFont="1" applyFill="1" applyBorder="1" applyAlignment="1">
      <alignment vertical="center" wrapText="1"/>
    </xf>
    <xf numFmtId="49" fontId="5" fillId="0" borderId="1" xfId="0" applyNumberFormat="1" applyFont="1" applyFill="1" applyBorder="1" applyAlignment="1" applyProtection="1">
      <alignment horizontal="center" vertical="center" wrapText="1"/>
      <protection locked="0"/>
    </xf>
    <xf numFmtId="0" fontId="5" fillId="0" borderId="2" xfId="0" applyFont="1" applyFill="1" applyBorder="1" applyAlignment="1">
      <alignment horizontal="center"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3" xfId="0" applyFont="1" applyFill="1" applyBorder="1" applyAlignment="1">
      <alignment horizontal="center" wrapText="1"/>
    </xf>
    <xf numFmtId="0" fontId="5" fillId="0" borderId="1" xfId="0" applyFont="1" applyFill="1" applyBorder="1" applyAlignment="1">
      <alignment horizontal="left" vertical="center" wrapText="1"/>
    </xf>
    <xf numFmtId="0" fontId="5" fillId="0" borderId="1" xfId="0" applyFont="1" applyFill="1" applyBorder="1" applyAlignment="1">
      <alignment wrapText="1"/>
    </xf>
    <xf numFmtId="0" fontId="13" fillId="0" borderId="1"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vertical="center" wrapText="1"/>
    </xf>
    <xf numFmtId="0" fontId="5" fillId="0" borderId="4" xfId="0" applyFont="1" applyFill="1" applyBorder="1" applyAlignment="1">
      <alignment horizontal="center" vertical="center" wrapText="1"/>
    </xf>
    <xf numFmtId="0" fontId="5" fillId="0" borderId="4" xfId="0" applyFont="1" applyFill="1" applyBorder="1" applyAlignment="1">
      <alignment horizontal="center" wrapText="1"/>
    </xf>
    <xf numFmtId="0" fontId="5" fillId="0" borderId="4"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0" fillId="0" borderId="0" xfId="0" applyFont="1" applyFill="1" applyBorder="1" applyAlignment="1">
      <alignment horizontal="center" vertical="center"/>
    </xf>
    <xf numFmtId="0" fontId="0" fillId="0" borderId="0" xfId="0" applyFill="1" applyBorder="1" applyAlignment="1">
      <alignment horizontal="center" vertical="center"/>
    </xf>
    <xf numFmtId="0" fontId="0" fillId="0" borderId="0" xfId="0" applyFill="1" applyBorder="1" applyAlignment="1">
      <alignment horizontal="center" vertical="center"/>
    </xf>
    <xf numFmtId="0" fontId="15"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17"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49" fontId="18" fillId="0" borderId="2"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 xfId="50" applyFont="1" applyFill="1" applyBorder="1" applyAlignment="1">
      <alignment horizontal="center" vertical="center" wrapText="1"/>
    </xf>
    <xf numFmtId="0" fontId="8"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176"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vertical="center"/>
    </xf>
    <xf numFmtId="0" fontId="6" fillId="0" borderId="5" xfId="0" applyFont="1" applyFill="1" applyBorder="1" applyAlignment="1">
      <alignment vertical="center"/>
    </xf>
    <xf numFmtId="0" fontId="5" fillId="0" borderId="1" xfId="50" applyFont="1" applyFill="1" applyBorder="1" applyAlignment="1" applyProtection="1">
      <alignment horizontal="center" vertical="center" wrapText="1"/>
    </xf>
    <xf numFmtId="0" fontId="5" fillId="0" borderId="1" xfId="50" applyFont="1" applyFill="1" applyBorder="1" applyAlignment="1" applyProtection="1">
      <alignment horizontal="left" vertical="center" wrapText="1"/>
    </xf>
    <xf numFmtId="0" fontId="6"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7" fillId="0" borderId="6" xfId="0" applyFont="1" applyFill="1" applyBorder="1" applyAlignment="1">
      <alignment vertical="center" wrapText="1"/>
    </xf>
    <xf numFmtId="0" fontId="19" fillId="0" borderId="0" xfId="0" applyFont="1" applyFill="1" applyBorder="1" applyAlignment="1">
      <alignment horizontal="center" vertical="center"/>
    </xf>
    <xf numFmtId="0" fontId="20" fillId="0" borderId="0" xfId="0" applyFont="1" applyFill="1" applyBorder="1" applyAlignment="1">
      <alignment horizontal="center" vertical="center" wrapText="1"/>
    </xf>
    <xf numFmtId="49" fontId="5" fillId="0" borderId="7" xfId="0" applyNumberFormat="1"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0" fontId="8" fillId="0" borderId="7" xfId="0" applyNumberFormat="1" applyFont="1" applyFill="1" applyBorder="1" applyAlignment="1">
      <alignment horizontal="center" vertical="top" wrapText="1"/>
    </xf>
    <xf numFmtId="0" fontId="5" fillId="0" borderId="8" xfId="0" applyNumberFormat="1" applyFont="1" applyFill="1" applyBorder="1" applyAlignment="1">
      <alignment horizontal="center" vertical="center" wrapText="1"/>
    </xf>
    <xf numFmtId="0" fontId="8" fillId="0" borderId="8" xfId="0" applyNumberFormat="1" applyFont="1" applyFill="1" applyBorder="1" applyAlignment="1">
      <alignment horizontal="center" vertical="top" wrapText="1"/>
    </xf>
    <xf numFmtId="0" fontId="5" fillId="0" borderId="3" xfId="0" applyFont="1" applyFill="1" applyBorder="1" applyAlignment="1">
      <alignment horizontal="center" vertical="center"/>
    </xf>
    <xf numFmtId="0" fontId="8" fillId="0" borderId="7" xfId="0" applyNumberFormat="1" applyFont="1" applyFill="1" applyBorder="1" applyAlignment="1">
      <alignment horizontal="center" vertical="center" wrapText="1"/>
    </xf>
    <xf numFmtId="0" fontId="5" fillId="0" borderId="7" xfId="0" applyNumberFormat="1" applyFont="1" applyFill="1" applyBorder="1" applyAlignment="1">
      <alignment horizontal="center" vertical="top" wrapText="1"/>
    </xf>
    <xf numFmtId="0" fontId="14" fillId="0" borderId="9" xfId="0" applyNumberFormat="1" applyFont="1" applyFill="1" applyBorder="1" applyAlignment="1">
      <alignment horizontal="left" vertical="center" wrapText="1"/>
    </xf>
    <xf numFmtId="0" fontId="14" fillId="0" borderId="10" xfId="0" applyNumberFormat="1" applyFont="1" applyFill="1" applyBorder="1" applyAlignment="1">
      <alignment horizontal="left" vertical="center" wrapText="1"/>
    </xf>
    <xf numFmtId="0" fontId="14" fillId="0" borderId="6" xfId="0" applyNumberFormat="1" applyFont="1" applyFill="1" applyBorder="1" applyAlignment="1">
      <alignment horizontal="left" vertical="center" wrapText="1"/>
    </xf>
    <xf numFmtId="0" fontId="5" fillId="0" borderId="3" xfId="49" applyFont="1" applyFill="1" applyBorder="1" applyAlignment="1" applyProtection="1">
      <alignment horizontal="center" vertical="center" wrapText="1"/>
      <protection locked="0"/>
    </xf>
    <xf numFmtId="49" fontId="5" fillId="0" borderId="8" xfId="0" applyNumberFormat="1" applyFont="1" applyFill="1" applyBorder="1" applyAlignment="1">
      <alignment horizontal="center" vertical="center" wrapText="1"/>
    </xf>
    <xf numFmtId="0" fontId="5" fillId="0" borderId="1" xfId="49" applyFont="1" applyFill="1" applyBorder="1" applyAlignment="1" applyProtection="1">
      <alignment horizontal="center" vertical="center" wrapText="1"/>
      <protection locked="0"/>
    </xf>
    <xf numFmtId="0" fontId="14" fillId="0" borderId="5"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14" fillId="0" borderId="6" xfId="0" applyFont="1" applyFill="1" applyBorder="1" applyAlignment="1">
      <alignment horizontal="left" vertical="center" wrapText="1"/>
    </xf>
    <xf numFmtId="0" fontId="21" fillId="0" borderId="0" xfId="0" applyNumberFormat="1" applyFont="1" applyFill="1" applyBorder="1" applyAlignment="1">
      <alignment horizontal="left" vertical="center" wrapText="1"/>
    </xf>
    <xf numFmtId="0" fontId="22" fillId="0" borderId="0" xfId="0" applyNumberFormat="1" applyFont="1" applyFill="1" applyBorder="1" applyAlignment="1">
      <alignment horizontal="left" vertical="center" wrapText="1"/>
    </xf>
    <xf numFmtId="0" fontId="23" fillId="0" borderId="0" xfId="0" applyFont="1" applyFill="1" applyBorder="1" applyAlignment="1">
      <alignment horizontal="left" vertical="top" wrapText="1"/>
    </xf>
    <xf numFmtId="49" fontId="22" fillId="0" borderId="0" xfId="0" applyNumberFormat="1" applyFont="1" applyFill="1" applyBorder="1" applyAlignment="1">
      <alignment horizontal="left" vertical="center" wrapText="1"/>
    </xf>
    <xf numFmtId="0" fontId="24" fillId="0" borderId="0" xfId="0" applyNumberFormat="1" applyFont="1" applyFill="1" applyBorder="1" applyAlignment="1">
      <alignment horizontal="left" vertical="top" wrapText="1"/>
    </xf>
    <xf numFmtId="0" fontId="25" fillId="0" borderId="0" xfId="0" applyFont="1" applyFill="1" applyBorder="1" applyAlignment="1">
      <alignment horizontal="left" vertical="top" wrapText="1"/>
    </xf>
    <xf numFmtId="0" fontId="26" fillId="0" borderId="0" xfId="0" applyFont="1" applyFill="1" applyBorder="1" applyAlignment="1">
      <alignment horizontal="left" vertical="top" wrapText="1"/>
    </xf>
    <xf numFmtId="0" fontId="26" fillId="0" borderId="0" xfId="0" applyFont="1" applyFill="1" applyBorder="1" applyAlignment="1">
      <alignment horizontal="center" vertical="top" wrapText="1"/>
    </xf>
    <xf numFmtId="0" fontId="27" fillId="0" borderId="0" xfId="0" applyFont="1" applyFill="1" applyBorder="1" applyAlignment="1">
      <alignment horizontal="center" vertical="center" wrapText="1"/>
    </xf>
    <xf numFmtId="49" fontId="18" fillId="0" borderId="1" xfId="0" applyNumberFormat="1" applyFont="1" applyFill="1" applyBorder="1" applyAlignment="1">
      <alignment horizontal="center" vertical="center" wrapText="1"/>
    </xf>
    <xf numFmtId="176" fontId="18"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top" wrapText="1"/>
    </xf>
    <xf numFmtId="0" fontId="5" fillId="0" borderId="1" xfId="50" applyFont="1" applyFill="1" applyBorder="1" applyAlignment="1">
      <alignment horizontal="center" vertical="center" wrapText="1"/>
    </xf>
    <xf numFmtId="0" fontId="19" fillId="0" borderId="0" xfId="0" applyFont="1" applyFill="1" applyBorder="1" applyAlignment="1">
      <alignment vertical="center" wrapText="1"/>
    </xf>
    <xf numFmtId="0" fontId="6" fillId="0" borderId="0" xfId="0" applyFont="1" applyFill="1" applyBorder="1" applyAlignment="1">
      <alignment vertical="center" wrapText="1"/>
    </xf>
    <xf numFmtId="0" fontId="0" fillId="0" borderId="0" xfId="0" applyFill="1" applyBorder="1" applyAlignment="1">
      <alignment vertical="center" wrapText="1"/>
    </xf>
    <xf numFmtId="0" fontId="28" fillId="0" borderId="0" xfId="0" applyFont="1" applyFill="1" applyBorder="1" applyAlignment="1">
      <alignment horizontal="left" vertical="top" wrapText="1"/>
    </xf>
    <xf numFmtId="0" fontId="0" fillId="0" borderId="0" xfId="0" applyFill="1" applyBorder="1" applyAlignment="1">
      <alignment horizontal="center" vertical="center" wrapText="1"/>
    </xf>
    <xf numFmtId="0" fontId="10" fillId="0" borderId="0" xfId="0" applyFont="1" applyFill="1" applyBorder="1" applyAlignment="1">
      <alignment vertical="center" wrapText="1"/>
    </xf>
    <xf numFmtId="0" fontId="19" fillId="0" borderId="0" xfId="0" applyFont="1" applyFill="1" applyBorder="1" applyAlignment="1">
      <alignment horizontal="left" vertical="center" wrapText="1"/>
    </xf>
    <xf numFmtId="0" fontId="19" fillId="0" borderId="0" xfId="0" applyFont="1" applyFill="1" applyBorder="1" applyAlignment="1">
      <alignment horizontal="center" vertical="center" wrapText="1"/>
    </xf>
    <xf numFmtId="0" fontId="25" fillId="0" borderId="0" xfId="0" applyFont="1" applyFill="1" applyBorder="1" applyAlignment="1">
      <alignment vertical="center" wrapText="1"/>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2" borderId="5" xfId="0"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5" xfId="0" applyFont="1" applyFill="1" applyBorder="1" applyAlignment="1">
      <alignment horizontal="center" vertical="center" wrapText="1"/>
    </xf>
    <xf numFmtId="1" fontId="6" fillId="0" borderId="1" xfId="0" applyNumberFormat="1" applyFont="1" applyFill="1" applyBorder="1" applyAlignment="1">
      <alignment horizontal="left" vertical="center" wrapText="1"/>
    </xf>
    <xf numFmtId="1" fontId="6" fillId="0" borderId="2" xfId="0" applyNumberFormat="1" applyFont="1" applyFill="1" applyBorder="1" applyAlignment="1">
      <alignment horizontal="left" vertical="center" wrapText="1"/>
    </xf>
    <xf numFmtId="1" fontId="6" fillId="0" borderId="3" xfId="0" applyNumberFormat="1" applyFont="1" applyFill="1" applyBorder="1" applyAlignment="1">
      <alignment horizontal="left" vertical="center" wrapText="1"/>
    </xf>
    <xf numFmtId="0" fontId="31" fillId="0" borderId="0" xfId="0" applyNumberFormat="1" applyFont="1" applyFill="1" applyBorder="1" applyAlignment="1">
      <alignment horizontal="left" vertical="center" wrapText="1"/>
    </xf>
    <xf numFmtId="49" fontId="6" fillId="0" borderId="1" xfId="0" applyNumberFormat="1" applyFont="1" applyFill="1" applyBorder="1" applyAlignment="1" quotePrefix="1">
      <alignment horizontal="center" vertical="center" wrapText="1"/>
    </xf>
    <xf numFmtId="49" fontId="5" fillId="0" borderId="1" xfId="0" applyNumberFormat="1" applyFont="1" applyFill="1" applyBorder="1" applyAlignment="1" quotePrefix="1">
      <alignment horizontal="center" vertical="center" wrapText="1"/>
    </xf>
    <xf numFmtId="0" fontId="5"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3.xml"/><Relationship Id="rId8" Type="http://schemas.openxmlformats.org/officeDocument/2006/relationships/externalLink" Target="externalLinks/externalLink2.xml"/><Relationship Id="rId7" Type="http://schemas.openxmlformats.org/officeDocument/2006/relationships/externalLink" Target="externalLinks/externalLink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data\&#26085;&#24120;&#24037;&#20316;\&#21307;&#30103;&#26381;&#21153;&#20215;&#26684;&#25191;&#34892;&#25991;&#20214;\&#35843;&#20215;&#25991;&#20214;\2026&#24180;&#35843;&#20215;\2026.4.1&#31070;&#32463;&#31995;&#32479;&#12289;&#32819;&#40763;&#21897;&#31185;&#12289;&#20307;&#34987;&#31995;&#32479;\&#27979;&#31639;\&#31070;&#32463;&#31867;&#39033;&#30446;&#20215;&#26684;&#27979;&#31639;&#34920;-&#24576;&#21270;-2.27 .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ile:///C:\data\&#26085;&#24120;&#24037;&#20316;\&#21307;&#30103;&#26381;&#21153;&#20215;&#26684;&#25191;&#34892;&#25991;&#20214;\&#35843;&#20215;&#25991;&#20214;\2026&#24180;&#35843;&#20215;\2026.4.1&#31070;&#32463;&#31995;&#32479;&#12289;&#32819;&#40763;&#21897;&#31185;&#12289;&#20307;&#34987;&#31995;&#32479;\&#27979;&#31639;\&#20307;&#34987;&#31995;&#32479;&#31867;&#21307;&#30103;&#26381;&#21153;&#20215;&#26684;&#39033;&#30446;&#23450;&#20215;&#21450;&#27979;&#31639;&#34920;02.27&#24576;&#21270;.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file:///C:\data\&#26085;&#24120;&#24037;&#20316;\&#21307;&#30103;&#26381;&#21153;&#20215;&#26684;&#25191;&#34892;&#25991;&#20214;\&#35843;&#20215;&#25991;&#20214;\2026&#24180;&#35843;&#20215;\2026.4.1&#31070;&#32463;&#31995;&#32479;&#12289;&#32819;&#40763;&#21897;&#31185;&#12289;&#20307;&#34987;&#31995;&#32479;\&#27979;&#31639;\&#32819;&#40763;&#21897;&#31867;&#27979;&#31639;&#34920;--&#24576;&#2127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发文附件一（价格表）"/>
      <sheetName val="发文附件二（废止表）"/>
      <sheetName val="重大事项报告"/>
      <sheetName val="测算表"/>
    </sheetNames>
    <sheetDataSet>
      <sheetData sheetId="0" refreshError="1"/>
      <sheetData sheetId="1" refreshError="1"/>
      <sheetData sheetId="2" refreshError="1"/>
      <sheetData sheetId="3" refreshError="1">
        <row r="2">
          <cell r="T2" t="str">
            <v>湖南现行价格项目</v>
          </cell>
        </row>
        <row r="3">
          <cell r="T3" t="str">
            <v>项目编码</v>
          </cell>
        </row>
        <row r="3">
          <cell r="V3" t="str">
            <v>现行价格</v>
          </cell>
        </row>
        <row r="4">
          <cell r="V4" t="str">
            <v>一类</v>
          </cell>
          <cell r="W4" t="str">
            <v>二类</v>
          </cell>
          <cell r="X4" t="str">
            <v>三类</v>
          </cell>
          <cell r="Y4" t="str">
            <v>基层</v>
          </cell>
        </row>
        <row r="6">
          <cell r="T6">
            <v>310100001</v>
          </cell>
        </row>
        <row r="6">
          <cell r="V6">
            <v>40</v>
          </cell>
          <cell r="W6">
            <v>34</v>
          </cell>
          <cell r="X6">
            <v>30</v>
          </cell>
          <cell r="Y6">
            <v>24</v>
          </cell>
        </row>
        <row r="7">
          <cell r="T7" t="str">
            <v>310100001-01</v>
          </cell>
        </row>
        <row r="7">
          <cell r="V7">
            <v>80</v>
          </cell>
          <cell r="W7">
            <v>68</v>
          </cell>
          <cell r="X7">
            <v>60</v>
          </cell>
          <cell r="Y7">
            <v>48</v>
          </cell>
        </row>
        <row r="8">
          <cell r="T8" t="str">
            <v>310100001-02</v>
          </cell>
        </row>
        <row r="8">
          <cell r="V8">
            <v>40</v>
          </cell>
          <cell r="W8">
            <v>34</v>
          </cell>
          <cell r="X8">
            <v>30</v>
          </cell>
          <cell r="Y8">
            <v>24</v>
          </cell>
        </row>
        <row r="9">
          <cell r="T9" t="str">
            <v>310100001-03</v>
          </cell>
        </row>
        <row r="9">
          <cell r="V9">
            <v>20</v>
          </cell>
          <cell r="W9">
            <v>17</v>
          </cell>
          <cell r="X9">
            <v>15</v>
          </cell>
          <cell r="Y9">
            <v>12</v>
          </cell>
        </row>
        <row r="10">
          <cell r="T10">
            <v>310100003</v>
          </cell>
        </row>
        <row r="10">
          <cell r="V10">
            <v>80</v>
          </cell>
          <cell r="W10">
            <v>69</v>
          </cell>
          <cell r="X10">
            <v>62</v>
          </cell>
          <cell r="Y10">
            <v>50</v>
          </cell>
        </row>
        <row r="11">
          <cell r="T11">
            <v>310100005</v>
          </cell>
        </row>
        <row r="11">
          <cell r="V11">
            <v>30</v>
          </cell>
          <cell r="W11">
            <v>26</v>
          </cell>
          <cell r="X11">
            <v>23</v>
          </cell>
          <cell r="Y11">
            <v>18</v>
          </cell>
        </row>
        <row r="12">
          <cell r="T12">
            <v>310100004</v>
          </cell>
        </row>
        <row r="12">
          <cell r="V12">
            <v>380</v>
          </cell>
          <cell r="W12">
            <v>327</v>
          </cell>
          <cell r="X12">
            <v>294</v>
          </cell>
          <cell r="Y12">
            <v>235</v>
          </cell>
        </row>
        <row r="14">
          <cell r="T14" t="str">
            <v>310100002-02</v>
          </cell>
        </row>
        <row r="14">
          <cell r="V14">
            <v>60</v>
          </cell>
          <cell r="W14">
            <v>51</v>
          </cell>
          <cell r="X14">
            <v>46</v>
          </cell>
          <cell r="Y14">
            <v>37</v>
          </cell>
        </row>
        <row r="15">
          <cell r="T15" t="str">
            <v>310100002-03</v>
          </cell>
        </row>
        <row r="15">
          <cell r="V15">
            <v>60</v>
          </cell>
          <cell r="W15">
            <v>51</v>
          </cell>
          <cell r="X15">
            <v>46</v>
          </cell>
          <cell r="Y15">
            <v>37</v>
          </cell>
        </row>
        <row r="17">
          <cell r="T17">
            <v>310100005</v>
          </cell>
        </row>
        <row r="17">
          <cell r="V17">
            <v>30</v>
          </cell>
          <cell r="W17">
            <v>26</v>
          </cell>
          <cell r="X17">
            <v>23</v>
          </cell>
          <cell r="Y17">
            <v>18</v>
          </cell>
        </row>
        <row r="18">
          <cell r="T18">
            <v>310100004</v>
          </cell>
        </row>
        <row r="18">
          <cell r="V18">
            <v>380</v>
          </cell>
          <cell r="W18">
            <v>327</v>
          </cell>
          <cell r="X18">
            <v>294</v>
          </cell>
          <cell r="Y18">
            <v>235</v>
          </cell>
        </row>
        <row r="19">
          <cell r="T19" t="str">
            <v>310100004-01</v>
          </cell>
        </row>
        <row r="19">
          <cell r="V19">
            <v>380</v>
          </cell>
          <cell r="W19">
            <v>327</v>
          </cell>
          <cell r="X19">
            <v>294</v>
          </cell>
          <cell r="Y19">
            <v>235</v>
          </cell>
        </row>
        <row r="20">
          <cell r="T20" t="str">
            <v>310100004-02</v>
          </cell>
        </row>
        <row r="20">
          <cell r="V20">
            <v>380</v>
          </cell>
          <cell r="W20">
            <v>327</v>
          </cell>
          <cell r="X20">
            <v>294</v>
          </cell>
          <cell r="Y20">
            <v>235</v>
          </cell>
        </row>
        <row r="21">
          <cell r="T21" t="str">
            <v>310100004-03</v>
          </cell>
        </row>
        <row r="21">
          <cell r="V21">
            <v>100</v>
          </cell>
          <cell r="W21">
            <v>100</v>
          </cell>
          <cell r="X21">
            <v>100</v>
          </cell>
          <cell r="Y21">
            <v>100</v>
          </cell>
        </row>
        <row r="22">
          <cell r="T22">
            <v>310100006</v>
          </cell>
        </row>
        <row r="22">
          <cell r="V22" t="str">
            <v>未定</v>
          </cell>
          <cell r="W22" t="str">
            <v>未定</v>
          </cell>
          <cell r="X22" t="str">
            <v>未定</v>
          </cell>
          <cell r="Y22" t="str">
            <v>未定</v>
          </cell>
        </row>
        <row r="23">
          <cell r="T23">
            <v>310100015</v>
          </cell>
        </row>
        <row r="23">
          <cell r="V23">
            <v>30</v>
          </cell>
          <cell r="W23">
            <v>26</v>
          </cell>
          <cell r="X23">
            <v>23</v>
          </cell>
          <cell r="Y23">
            <v>18</v>
          </cell>
        </row>
        <row r="24">
          <cell r="T24" t="str">
            <v>310100015-01</v>
          </cell>
        </row>
        <row r="24">
          <cell r="V24">
            <v>30</v>
          </cell>
          <cell r="W24">
            <v>26</v>
          </cell>
          <cell r="X24">
            <v>23</v>
          </cell>
          <cell r="Y24">
            <v>18</v>
          </cell>
        </row>
        <row r="25">
          <cell r="T25">
            <v>310100022</v>
          </cell>
        </row>
        <row r="25">
          <cell r="V25">
            <v>60</v>
          </cell>
          <cell r="W25">
            <v>51</v>
          </cell>
          <cell r="X25">
            <v>46</v>
          </cell>
          <cell r="Y25">
            <v>37</v>
          </cell>
        </row>
        <row r="26">
          <cell r="T26" t="str">
            <v>310100022-01</v>
          </cell>
        </row>
        <row r="26">
          <cell r="V26">
            <v>60</v>
          </cell>
          <cell r="W26">
            <v>51</v>
          </cell>
          <cell r="X26">
            <v>46</v>
          </cell>
          <cell r="Y26">
            <v>37</v>
          </cell>
        </row>
        <row r="27">
          <cell r="T27">
            <v>310100023</v>
          </cell>
        </row>
        <row r="27">
          <cell r="V27">
            <v>20</v>
          </cell>
          <cell r="W27">
            <v>17</v>
          </cell>
          <cell r="X27">
            <v>15</v>
          </cell>
          <cell r="Y27">
            <v>12</v>
          </cell>
        </row>
        <row r="28">
          <cell r="T28" t="str">
            <v>310100023-01</v>
          </cell>
        </row>
        <row r="28">
          <cell r="V28">
            <v>20</v>
          </cell>
          <cell r="W28">
            <v>17</v>
          </cell>
          <cell r="X28">
            <v>15</v>
          </cell>
          <cell r="Y28">
            <v>12</v>
          </cell>
        </row>
        <row r="29">
          <cell r="T29">
            <v>310100026</v>
          </cell>
        </row>
        <row r="29">
          <cell r="V29">
            <v>60</v>
          </cell>
          <cell r="W29">
            <v>51</v>
          </cell>
          <cell r="X29">
            <v>46</v>
          </cell>
          <cell r="Y29">
            <v>37</v>
          </cell>
        </row>
        <row r="30">
          <cell r="T30">
            <v>310504003</v>
          </cell>
        </row>
        <row r="30">
          <cell r="V30">
            <v>20</v>
          </cell>
          <cell r="W30">
            <v>17</v>
          </cell>
          <cell r="X30">
            <v>15</v>
          </cell>
          <cell r="Y30">
            <v>12</v>
          </cell>
        </row>
        <row r="31">
          <cell r="T31" t="str">
            <v>310504003-01</v>
          </cell>
        </row>
        <row r="31">
          <cell r="V31">
            <v>20</v>
          </cell>
          <cell r="W31">
            <v>17</v>
          </cell>
          <cell r="X31">
            <v>15</v>
          </cell>
          <cell r="Y31">
            <v>12</v>
          </cell>
        </row>
        <row r="32">
          <cell r="T32" t="str">
            <v>310504003-02</v>
          </cell>
        </row>
        <row r="32">
          <cell r="V32">
            <v>20</v>
          </cell>
          <cell r="W32">
            <v>17</v>
          </cell>
          <cell r="X32">
            <v>15</v>
          </cell>
          <cell r="Y32">
            <v>12</v>
          </cell>
        </row>
        <row r="33">
          <cell r="T33" t="str">
            <v>310504003-03</v>
          </cell>
        </row>
        <row r="33">
          <cell r="V33">
            <v>20</v>
          </cell>
          <cell r="W33">
            <v>17</v>
          </cell>
          <cell r="X33">
            <v>15</v>
          </cell>
          <cell r="Y33">
            <v>12</v>
          </cell>
        </row>
        <row r="34">
          <cell r="T34" t="str">
            <v>310504003-04</v>
          </cell>
        </row>
        <row r="34">
          <cell r="V34">
            <v>20</v>
          </cell>
          <cell r="W34">
            <v>17</v>
          </cell>
          <cell r="X34">
            <v>15</v>
          </cell>
          <cell r="Y34">
            <v>12</v>
          </cell>
        </row>
        <row r="36">
          <cell r="T36">
            <v>310100024</v>
          </cell>
        </row>
        <row r="36">
          <cell r="V36">
            <v>40</v>
          </cell>
          <cell r="W36">
            <v>34</v>
          </cell>
          <cell r="X36">
            <v>31</v>
          </cell>
          <cell r="Y36">
            <v>25</v>
          </cell>
        </row>
        <row r="38">
          <cell r="T38">
            <v>310100007</v>
          </cell>
        </row>
        <row r="38">
          <cell r="V38">
            <v>20</v>
          </cell>
          <cell r="W38">
            <v>17</v>
          </cell>
          <cell r="X38">
            <v>15</v>
          </cell>
          <cell r="Y38">
            <v>12</v>
          </cell>
        </row>
        <row r="39">
          <cell r="T39" t="str">
            <v>310100007-01</v>
          </cell>
        </row>
        <row r="39">
          <cell r="V39">
            <v>20</v>
          </cell>
          <cell r="W39">
            <v>17</v>
          </cell>
          <cell r="X39">
            <v>15</v>
          </cell>
          <cell r="Y39">
            <v>12</v>
          </cell>
        </row>
        <row r="43">
          <cell r="T43">
            <v>310100008</v>
          </cell>
        </row>
        <row r="43">
          <cell r="V43">
            <v>15</v>
          </cell>
          <cell r="W43">
            <v>13</v>
          </cell>
          <cell r="X43">
            <v>12</v>
          </cell>
          <cell r="Y43">
            <v>10</v>
          </cell>
        </row>
        <row r="45">
          <cell r="T45">
            <v>310100021</v>
          </cell>
        </row>
        <row r="45">
          <cell r="V45">
            <v>50</v>
          </cell>
          <cell r="W45">
            <v>43</v>
          </cell>
          <cell r="X45">
            <v>39</v>
          </cell>
          <cell r="Y45">
            <v>31</v>
          </cell>
        </row>
        <row r="46">
          <cell r="T46">
            <v>310100011</v>
          </cell>
        </row>
        <row r="46">
          <cell r="V46">
            <v>60</v>
          </cell>
          <cell r="W46">
            <v>51</v>
          </cell>
          <cell r="X46">
            <v>46</v>
          </cell>
          <cell r="Y46">
            <v>37</v>
          </cell>
        </row>
        <row r="47">
          <cell r="T47">
            <v>310100012</v>
          </cell>
        </row>
        <row r="47">
          <cell r="V47">
            <v>60</v>
          </cell>
          <cell r="W47">
            <v>51</v>
          </cell>
          <cell r="X47">
            <v>46</v>
          </cell>
          <cell r="Y47">
            <v>37</v>
          </cell>
        </row>
        <row r="49">
          <cell r="T49">
            <v>310100009</v>
          </cell>
        </row>
        <row r="49">
          <cell r="V49">
            <v>80</v>
          </cell>
          <cell r="W49">
            <v>69</v>
          </cell>
          <cell r="X49">
            <v>62</v>
          </cell>
          <cell r="Y49">
            <v>50</v>
          </cell>
        </row>
        <row r="50">
          <cell r="T50" t="str">
            <v>310100009-01</v>
          </cell>
        </row>
        <row r="50">
          <cell r="V50">
            <v>112</v>
          </cell>
          <cell r="W50">
            <v>96.6</v>
          </cell>
          <cell r="X50">
            <v>86.8</v>
          </cell>
          <cell r="Y50">
            <v>70</v>
          </cell>
        </row>
        <row r="51">
          <cell r="T51" t="str">
            <v>310100009-02</v>
          </cell>
        </row>
        <row r="51">
          <cell r="V51">
            <v>80</v>
          </cell>
          <cell r="W51">
            <v>69</v>
          </cell>
          <cell r="X51">
            <v>62</v>
          </cell>
          <cell r="Y51">
            <v>50</v>
          </cell>
        </row>
        <row r="52">
          <cell r="T52" t="str">
            <v>310100009-03</v>
          </cell>
        </row>
        <row r="52">
          <cell r="V52">
            <v>80</v>
          </cell>
          <cell r="W52">
            <v>69</v>
          </cell>
          <cell r="X52">
            <v>62</v>
          </cell>
          <cell r="Y52">
            <v>50</v>
          </cell>
        </row>
        <row r="53">
          <cell r="T53" t="str">
            <v>310100009-04</v>
          </cell>
        </row>
        <row r="53">
          <cell r="V53">
            <v>20</v>
          </cell>
          <cell r="W53">
            <v>20</v>
          </cell>
          <cell r="X53">
            <v>20</v>
          </cell>
          <cell r="Y53">
            <v>20</v>
          </cell>
        </row>
        <row r="55">
          <cell r="T55">
            <v>310100010</v>
          </cell>
        </row>
        <row r="55">
          <cell r="V55">
            <v>60</v>
          </cell>
          <cell r="W55">
            <v>51</v>
          </cell>
          <cell r="X55">
            <v>46</v>
          </cell>
          <cell r="Y55">
            <v>37</v>
          </cell>
        </row>
        <row r="56">
          <cell r="T56" t="str">
            <v>310100010-01</v>
          </cell>
        </row>
        <row r="56">
          <cell r="V56">
            <v>20</v>
          </cell>
          <cell r="W56">
            <v>20</v>
          </cell>
          <cell r="X56">
            <v>20</v>
          </cell>
          <cell r="Y56">
            <v>20</v>
          </cell>
        </row>
        <row r="57">
          <cell r="T57" t="str">
            <v>310100010-02</v>
          </cell>
        </row>
        <row r="57">
          <cell r="V57">
            <v>85</v>
          </cell>
          <cell r="W57">
            <v>76</v>
          </cell>
          <cell r="X57">
            <v>71</v>
          </cell>
          <cell r="Y57">
            <v>62</v>
          </cell>
        </row>
        <row r="58">
          <cell r="T58">
            <v>340100007</v>
          </cell>
        </row>
        <row r="58">
          <cell r="V58">
            <v>11</v>
          </cell>
          <cell r="W58">
            <v>9</v>
          </cell>
          <cell r="X58">
            <v>8</v>
          </cell>
          <cell r="Y58">
            <v>6</v>
          </cell>
        </row>
        <row r="59">
          <cell r="T59" t="str">
            <v>340100007-01</v>
          </cell>
        </row>
        <row r="59">
          <cell r="V59">
            <v>11</v>
          </cell>
          <cell r="W59">
            <v>9</v>
          </cell>
          <cell r="X59">
            <v>8</v>
          </cell>
          <cell r="Y59">
            <v>6</v>
          </cell>
        </row>
        <row r="60">
          <cell r="T60" t="str">
            <v>340100007-02</v>
          </cell>
        </row>
        <row r="60">
          <cell r="V60">
            <v>11</v>
          </cell>
          <cell r="W60">
            <v>9</v>
          </cell>
          <cell r="X60">
            <v>8</v>
          </cell>
          <cell r="Y60">
            <v>6</v>
          </cell>
        </row>
        <row r="61">
          <cell r="T61" t="str">
            <v>340100007-03</v>
          </cell>
        </row>
        <row r="61">
          <cell r="V61">
            <v>11</v>
          </cell>
          <cell r="W61">
            <v>9</v>
          </cell>
          <cell r="X61">
            <v>8</v>
          </cell>
          <cell r="Y61">
            <v>6</v>
          </cell>
        </row>
        <row r="62">
          <cell r="T62" t="str">
            <v>340100007-04</v>
          </cell>
        </row>
        <row r="62">
          <cell r="V62">
            <v>11</v>
          </cell>
          <cell r="W62">
            <v>9</v>
          </cell>
          <cell r="X62">
            <v>8</v>
          </cell>
          <cell r="Y62">
            <v>6</v>
          </cell>
        </row>
        <row r="63">
          <cell r="T63" t="str">
            <v>340100007-05</v>
          </cell>
        </row>
        <row r="63">
          <cell r="V63">
            <v>11</v>
          </cell>
          <cell r="W63">
            <v>9</v>
          </cell>
          <cell r="X63">
            <v>8</v>
          </cell>
          <cell r="Y63">
            <v>6</v>
          </cell>
        </row>
        <row r="64">
          <cell r="T64" t="str">
            <v>340100007-06</v>
          </cell>
        </row>
        <row r="64">
          <cell r="V64">
            <v>11</v>
          </cell>
          <cell r="W64">
            <v>9</v>
          </cell>
          <cell r="X64">
            <v>8</v>
          </cell>
          <cell r="Y64">
            <v>6</v>
          </cell>
        </row>
        <row r="67">
          <cell r="T67">
            <v>310100014</v>
          </cell>
        </row>
        <row r="67">
          <cell r="V67">
            <v>15</v>
          </cell>
          <cell r="W67">
            <v>13</v>
          </cell>
          <cell r="X67">
            <v>12</v>
          </cell>
          <cell r="Y67">
            <v>10</v>
          </cell>
        </row>
        <row r="68">
          <cell r="T68">
            <v>311202002</v>
          </cell>
        </row>
        <row r="68">
          <cell r="V68">
            <v>5</v>
          </cell>
          <cell r="W68">
            <v>4</v>
          </cell>
          <cell r="X68">
            <v>4</v>
          </cell>
          <cell r="Y68">
            <v>3</v>
          </cell>
        </row>
        <row r="70">
          <cell r="T70">
            <v>320600001</v>
          </cell>
        </row>
        <row r="70">
          <cell r="V70">
            <v>1674</v>
          </cell>
          <cell r="W70">
            <v>1439</v>
          </cell>
          <cell r="X70">
            <v>1295</v>
          </cell>
          <cell r="Y70">
            <v>1036</v>
          </cell>
        </row>
        <row r="71">
          <cell r="T71" t="str">
            <v>320600001-01</v>
          </cell>
        </row>
        <row r="71">
          <cell r="V71">
            <v>1674</v>
          </cell>
          <cell r="W71">
            <v>1439</v>
          </cell>
          <cell r="X71">
            <v>1295</v>
          </cell>
          <cell r="Y71">
            <v>1036</v>
          </cell>
        </row>
        <row r="72">
          <cell r="T72" t="str">
            <v>320600001-01-1</v>
          </cell>
        </row>
        <row r="72">
          <cell r="V72">
            <v>502.2</v>
          </cell>
          <cell r="W72">
            <v>431.7</v>
          </cell>
          <cell r="X72">
            <v>388.5</v>
          </cell>
          <cell r="Y72">
            <v>310.8</v>
          </cell>
        </row>
        <row r="73">
          <cell r="T73" t="str">
            <v>320600001-02</v>
          </cell>
        </row>
        <row r="73">
          <cell r="V73">
            <v>2176.2</v>
          </cell>
          <cell r="W73">
            <v>1870.7</v>
          </cell>
          <cell r="X73">
            <v>1683.5</v>
          </cell>
          <cell r="Y73">
            <v>1346.8</v>
          </cell>
        </row>
        <row r="74">
          <cell r="T74" t="str">
            <v>320600001-03</v>
          </cell>
        </row>
        <row r="74">
          <cell r="V74">
            <v>2176.2</v>
          </cell>
          <cell r="W74">
            <v>1870.7</v>
          </cell>
          <cell r="X74">
            <v>1683.5</v>
          </cell>
          <cell r="Y74">
            <v>1346.8</v>
          </cell>
        </row>
        <row r="75">
          <cell r="T75" t="str">
            <v>320600001-03-1</v>
          </cell>
        </row>
        <row r="75">
          <cell r="V75">
            <v>502.2</v>
          </cell>
          <cell r="W75">
            <v>431.7</v>
          </cell>
          <cell r="X75">
            <v>388.5</v>
          </cell>
          <cell r="Y75">
            <v>310.8</v>
          </cell>
        </row>
        <row r="76">
          <cell r="T76">
            <v>320600010</v>
          </cell>
        </row>
        <row r="76">
          <cell r="V76">
            <v>1674</v>
          </cell>
          <cell r="W76">
            <v>1439</v>
          </cell>
          <cell r="X76">
            <v>1295</v>
          </cell>
          <cell r="Y76">
            <v>1036</v>
          </cell>
        </row>
        <row r="77">
          <cell r="T77">
            <v>310100031</v>
          </cell>
        </row>
        <row r="77">
          <cell r="V77">
            <v>36</v>
          </cell>
          <cell r="W77">
            <v>31</v>
          </cell>
          <cell r="X77">
            <v>28</v>
          </cell>
          <cell r="Y77">
            <v>22</v>
          </cell>
        </row>
        <row r="78">
          <cell r="T78">
            <v>310100036</v>
          </cell>
        </row>
        <row r="78">
          <cell r="V78">
            <v>93</v>
          </cell>
          <cell r="W78">
            <v>80</v>
          </cell>
          <cell r="X78">
            <v>72</v>
          </cell>
          <cell r="Y78">
            <v>58</v>
          </cell>
        </row>
        <row r="79">
          <cell r="T79" t="str">
            <v>310100036-01</v>
          </cell>
        </row>
        <row r="79">
          <cell r="V79">
            <v>0</v>
          </cell>
          <cell r="W79">
            <v>0</v>
          </cell>
          <cell r="X79">
            <v>0</v>
          </cell>
          <cell r="Y79">
            <v>0</v>
          </cell>
        </row>
        <row r="80">
          <cell r="T80">
            <v>320600003</v>
          </cell>
        </row>
        <row r="80">
          <cell r="V80">
            <v>2232</v>
          </cell>
          <cell r="W80">
            <v>1919</v>
          </cell>
          <cell r="X80">
            <v>1727</v>
          </cell>
          <cell r="Y80">
            <v>1382</v>
          </cell>
        </row>
        <row r="83">
          <cell r="T83">
            <v>320600004</v>
          </cell>
        </row>
        <row r="83">
          <cell r="V83">
            <v>3120</v>
          </cell>
          <cell r="W83">
            <v>2683</v>
          </cell>
          <cell r="X83">
            <v>2415</v>
          </cell>
          <cell r="Y83">
            <v>2147</v>
          </cell>
        </row>
        <row r="84">
          <cell r="T84" t="str">
            <v>320600004-01</v>
          </cell>
        </row>
        <row r="84">
          <cell r="V84">
            <v>3120</v>
          </cell>
          <cell r="W84">
            <v>2683</v>
          </cell>
          <cell r="X84">
            <v>2415</v>
          </cell>
          <cell r="Y84">
            <v>2147</v>
          </cell>
        </row>
        <row r="90">
          <cell r="T90">
            <v>320600004</v>
          </cell>
        </row>
        <row r="90">
          <cell r="V90">
            <v>3120</v>
          </cell>
          <cell r="W90">
            <v>2683</v>
          </cell>
          <cell r="X90">
            <v>2415</v>
          </cell>
          <cell r="Y90">
            <v>2147</v>
          </cell>
        </row>
        <row r="92">
          <cell r="T92">
            <v>320600005</v>
          </cell>
        </row>
        <row r="92">
          <cell r="V92">
            <v>2232</v>
          </cell>
          <cell r="W92">
            <v>1919</v>
          </cell>
          <cell r="X92">
            <v>1727</v>
          </cell>
          <cell r="Y92">
            <v>1382</v>
          </cell>
        </row>
        <row r="94">
          <cell r="T94">
            <v>320600006</v>
          </cell>
        </row>
        <row r="94">
          <cell r="V94">
            <v>1674</v>
          </cell>
          <cell r="W94">
            <v>1439</v>
          </cell>
          <cell r="X94">
            <v>1295</v>
          </cell>
          <cell r="Y94">
            <v>1036</v>
          </cell>
        </row>
        <row r="95">
          <cell r="T95">
            <v>320600002</v>
          </cell>
        </row>
        <row r="95">
          <cell r="V95">
            <v>3125</v>
          </cell>
          <cell r="W95">
            <v>2687</v>
          </cell>
          <cell r="X95">
            <v>2418</v>
          </cell>
          <cell r="Y95">
            <v>1934</v>
          </cell>
        </row>
        <row r="97">
          <cell r="T97">
            <v>320600009</v>
          </cell>
        </row>
        <row r="97">
          <cell r="V97">
            <v>2009</v>
          </cell>
          <cell r="W97">
            <v>1728</v>
          </cell>
          <cell r="X97">
            <v>1555</v>
          </cell>
          <cell r="Y97">
            <v>1244</v>
          </cell>
        </row>
        <row r="98">
          <cell r="T98">
            <v>320600007</v>
          </cell>
        </row>
        <row r="98">
          <cell r="V98">
            <v>2678</v>
          </cell>
          <cell r="W98">
            <v>2303</v>
          </cell>
          <cell r="X98">
            <v>2073</v>
          </cell>
          <cell r="Y98">
            <v>1658</v>
          </cell>
        </row>
        <row r="99">
          <cell r="T99">
            <v>320600008</v>
          </cell>
        </row>
        <row r="99">
          <cell r="V99">
            <v>3392</v>
          </cell>
          <cell r="W99">
            <v>2988</v>
          </cell>
          <cell r="X99">
            <v>2689</v>
          </cell>
          <cell r="Y99">
            <v>2151</v>
          </cell>
        </row>
        <row r="100">
          <cell r="T100">
            <v>330203003</v>
          </cell>
        </row>
        <row r="100">
          <cell r="V100">
            <v>3476</v>
          </cell>
          <cell r="W100">
            <v>2989</v>
          </cell>
          <cell r="X100">
            <v>2690</v>
          </cell>
          <cell r="Y100">
            <v>2152</v>
          </cell>
        </row>
        <row r="101">
          <cell r="T101" t="str">
            <v>330203003-01</v>
          </cell>
        </row>
        <row r="101">
          <cell r="V101">
            <v>3476</v>
          </cell>
          <cell r="W101">
            <v>2989</v>
          </cell>
          <cell r="X101">
            <v>2690</v>
          </cell>
          <cell r="Y101">
            <v>2152</v>
          </cell>
        </row>
        <row r="102">
          <cell r="T102" t="str">
            <v>330203003-02</v>
          </cell>
        </row>
        <row r="102">
          <cell r="V102">
            <v>3476</v>
          </cell>
          <cell r="W102">
            <v>2989</v>
          </cell>
          <cell r="X102">
            <v>2690</v>
          </cell>
          <cell r="Y102">
            <v>2152</v>
          </cell>
        </row>
        <row r="103">
          <cell r="T103" t="str">
            <v>330203003-03</v>
          </cell>
        </row>
        <row r="103">
          <cell r="V103">
            <v>3476</v>
          </cell>
          <cell r="W103">
            <v>2989</v>
          </cell>
          <cell r="X103">
            <v>2690</v>
          </cell>
          <cell r="Y103">
            <v>2152</v>
          </cell>
        </row>
        <row r="105">
          <cell r="T105">
            <v>320600011</v>
          </cell>
        </row>
        <row r="105">
          <cell r="V105">
            <v>3125</v>
          </cell>
          <cell r="W105">
            <v>2687</v>
          </cell>
          <cell r="X105">
            <v>2418</v>
          </cell>
          <cell r="Y105">
            <v>1934</v>
          </cell>
        </row>
        <row r="108">
          <cell r="T108">
            <v>330201035</v>
          </cell>
        </row>
        <row r="108">
          <cell r="V108">
            <v>2418</v>
          </cell>
          <cell r="W108">
            <v>2079</v>
          </cell>
          <cell r="X108">
            <v>1871</v>
          </cell>
          <cell r="Y108">
            <v>1497</v>
          </cell>
        </row>
        <row r="109">
          <cell r="T109" t="str">
            <v>330201035-01</v>
          </cell>
        </row>
        <row r="109">
          <cell r="V109">
            <v>0</v>
          </cell>
          <cell r="W109">
            <v>0</v>
          </cell>
          <cell r="X109">
            <v>0</v>
          </cell>
          <cell r="Y109">
            <v>0</v>
          </cell>
        </row>
        <row r="111">
          <cell r="T111">
            <v>330201035</v>
          </cell>
        </row>
        <row r="111">
          <cell r="V111">
            <v>2418</v>
          </cell>
          <cell r="W111">
            <v>2079</v>
          </cell>
          <cell r="X111">
            <v>1871</v>
          </cell>
          <cell r="Y111">
            <v>1497</v>
          </cell>
        </row>
        <row r="120">
          <cell r="T120">
            <v>330100018</v>
          </cell>
        </row>
        <row r="120">
          <cell r="V120">
            <v>1170</v>
          </cell>
          <cell r="W120">
            <v>1006</v>
          </cell>
          <cell r="X120">
            <v>905</v>
          </cell>
          <cell r="Y120">
            <v>724</v>
          </cell>
        </row>
        <row r="121">
          <cell r="T121" t="str">
            <v>330100018-01</v>
          </cell>
        </row>
        <row r="121">
          <cell r="V121">
            <v>1170</v>
          </cell>
          <cell r="W121">
            <v>1006</v>
          </cell>
          <cell r="X121">
            <v>905</v>
          </cell>
          <cell r="Y121">
            <v>724</v>
          </cell>
        </row>
        <row r="122">
          <cell r="T122" t="str">
            <v>330100018-02</v>
          </cell>
        </row>
        <row r="122">
          <cell r="V122">
            <v>1170</v>
          </cell>
          <cell r="W122">
            <v>1006</v>
          </cell>
          <cell r="X122">
            <v>905</v>
          </cell>
          <cell r="Y122">
            <v>724</v>
          </cell>
        </row>
        <row r="123">
          <cell r="T123" t="str">
            <v>330100018-03</v>
          </cell>
        </row>
        <row r="123">
          <cell r="V123">
            <v>1170</v>
          </cell>
          <cell r="W123">
            <v>1006</v>
          </cell>
          <cell r="X123">
            <v>905</v>
          </cell>
          <cell r="Y123">
            <v>724</v>
          </cell>
        </row>
        <row r="124">
          <cell r="T124" t="str">
            <v>330100018-04</v>
          </cell>
        </row>
        <row r="124">
          <cell r="V124">
            <v>1170</v>
          </cell>
          <cell r="W124">
            <v>1006</v>
          </cell>
          <cell r="X124">
            <v>905</v>
          </cell>
          <cell r="Y124">
            <v>724</v>
          </cell>
        </row>
        <row r="125">
          <cell r="T125" t="str">
            <v>330100018-05</v>
          </cell>
        </row>
        <row r="125">
          <cell r="V125">
            <v>1170</v>
          </cell>
          <cell r="W125">
            <v>1006</v>
          </cell>
          <cell r="X125">
            <v>905</v>
          </cell>
          <cell r="Y125">
            <v>724</v>
          </cell>
        </row>
        <row r="126">
          <cell r="T126" t="str">
            <v>330100018-06</v>
          </cell>
        </row>
        <row r="126">
          <cell r="V126">
            <v>0</v>
          </cell>
          <cell r="W126">
            <v>0</v>
          </cell>
          <cell r="X126">
            <v>0</v>
          </cell>
          <cell r="Y126">
            <v>0</v>
          </cell>
        </row>
        <row r="127">
          <cell r="T127" t="str">
            <v>330100018-07</v>
          </cell>
        </row>
        <row r="127">
          <cell r="V127">
            <v>0</v>
          </cell>
          <cell r="W127">
            <v>0</v>
          </cell>
          <cell r="X127">
            <v>0</v>
          </cell>
          <cell r="Y127">
            <v>0</v>
          </cell>
        </row>
        <row r="128">
          <cell r="T128" t="str">
            <v>330100018-08</v>
          </cell>
        </row>
        <row r="128">
          <cell r="V128">
            <v>0</v>
          </cell>
          <cell r="W128">
            <v>0</v>
          </cell>
          <cell r="X128">
            <v>0</v>
          </cell>
          <cell r="Y128">
            <v>0</v>
          </cell>
        </row>
        <row r="129">
          <cell r="T129" t="str">
            <v>330100018-09</v>
          </cell>
        </row>
        <row r="129">
          <cell r="V129">
            <v>0</v>
          </cell>
          <cell r="W129">
            <v>0</v>
          </cell>
          <cell r="X129">
            <v>0</v>
          </cell>
          <cell r="Y129">
            <v>0</v>
          </cell>
        </row>
        <row r="133">
          <cell r="T133">
            <v>330100018</v>
          </cell>
        </row>
        <row r="133">
          <cell r="V133">
            <v>1170</v>
          </cell>
          <cell r="W133">
            <v>1006</v>
          </cell>
          <cell r="X133">
            <v>905</v>
          </cell>
          <cell r="Y133">
            <v>724</v>
          </cell>
        </row>
        <row r="137">
          <cell r="T137">
            <v>330100018</v>
          </cell>
        </row>
        <row r="137">
          <cell r="V137">
            <v>1170</v>
          </cell>
          <cell r="W137">
            <v>1006</v>
          </cell>
          <cell r="X137">
            <v>905</v>
          </cell>
          <cell r="Y137">
            <v>724</v>
          </cell>
        </row>
        <row r="139">
          <cell r="T139">
            <v>310100013</v>
          </cell>
        </row>
        <row r="139">
          <cell r="V139">
            <v>70</v>
          </cell>
          <cell r="W139">
            <v>60</v>
          </cell>
          <cell r="X139">
            <v>54</v>
          </cell>
          <cell r="Y139">
            <v>43</v>
          </cell>
        </row>
        <row r="140">
          <cell r="T140">
            <v>310100025</v>
          </cell>
        </row>
        <row r="140">
          <cell r="V140">
            <v>20</v>
          </cell>
          <cell r="W140">
            <v>17</v>
          </cell>
          <cell r="X140">
            <v>15</v>
          </cell>
          <cell r="Y140">
            <v>12</v>
          </cell>
        </row>
        <row r="141">
          <cell r="T141">
            <v>330201010</v>
          </cell>
        </row>
        <row r="141">
          <cell r="V141">
            <v>834</v>
          </cell>
          <cell r="W141">
            <v>717</v>
          </cell>
          <cell r="X141">
            <v>645</v>
          </cell>
          <cell r="Y141">
            <v>516</v>
          </cell>
        </row>
        <row r="142">
          <cell r="T142" t="str">
            <v>330201010-01</v>
          </cell>
        </row>
        <row r="142">
          <cell r="V142">
            <v>1251</v>
          </cell>
          <cell r="W142">
            <v>1075.5</v>
          </cell>
          <cell r="X142">
            <v>967.5</v>
          </cell>
          <cell r="Y142">
            <v>774</v>
          </cell>
        </row>
        <row r="144">
          <cell r="T144">
            <v>310100017</v>
          </cell>
        </row>
        <row r="144">
          <cell r="V144">
            <v>245</v>
          </cell>
          <cell r="W144">
            <v>211</v>
          </cell>
          <cell r="X144">
            <v>190</v>
          </cell>
          <cell r="Y144">
            <v>152</v>
          </cell>
        </row>
        <row r="145">
          <cell r="T145" t="str">
            <v>310100017-01</v>
          </cell>
        </row>
        <row r="145">
          <cell r="V145">
            <v>318.5</v>
          </cell>
          <cell r="W145">
            <v>274.3</v>
          </cell>
          <cell r="X145">
            <v>247</v>
          </cell>
          <cell r="Y145">
            <v>197.6</v>
          </cell>
        </row>
        <row r="146">
          <cell r="T146" t="str">
            <v>310100017-02</v>
          </cell>
        </row>
        <row r="146">
          <cell r="V146">
            <v>245</v>
          </cell>
          <cell r="W146">
            <v>211</v>
          </cell>
          <cell r="X146">
            <v>190</v>
          </cell>
          <cell r="Y146">
            <v>152</v>
          </cell>
        </row>
        <row r="147">
          <cell r="T147" t="str">
            <v>310100017-03</v>
          </cell>
        </row>
        <row r="147">
          <cell r="V147">
            <v>10</v>
          </cell>
          <cell r="W147">
            <v>10</v>
          </cell>
          <cell r="X147">
            <v>10</v>
          </cell>
          <cell r="Y147">
            <v>10</v>
          </cell>
        </row>
        <row r="148">
          <cell r="T148">
            <v>310100018</v>
          </cell>
        </row>
        <row r="148">
          <cell r="V148">
            <v>223</v>
          </cell>
          <cell r="W148">
            <v>192</v>
          </cell>
          <cell r="X148">
            <v>173</v>
          </cell>
          <cell r="Y148">
            <v>138</v>
          </cell>
        </row>
        <row r="149">
          <cell r="T149" t="str">
            <v>310100018-01</v>
          </cell>
        </row>
        <row r="149">
          <cell r="V149">
            <v>289.9</v>
          </cell>
          <cell r="W149">
            <v>249.6</v>
          </cell>
          <cell r="X149">
            <v>224.9</v>
          </cell>
          <cell r="Y149">
            <v>179.4</v>
          </cell>
        </row>
        <row r="150">
          <cell r="T150">
            <v>310100019</v>
          </cell>
        </row>
        <row r="150">
          <cell r="V150">
            <v>177</v>
          </cell>
          <cell r="W150">
            <v>152</v>
          </cell>
          <cell r="X150">
            <v>137</v>
          </cell>
          <cell r="Y150">
            <v>110</v>
          </cell>
        </row>
        <row r="151">
          <cell r="T151" t="str">
            <v>310100019-01</v>
          </cell>
        </row>
        <row r="151">
          <cell r="V151">
            <v>230.1</v>
          </cell>
          <cell r="W151">
            <v>197.6</v>
          </cell>
          <cell r="X151">
            <v>178.1</v>
          </cell>
          <cell r="Y151">
            <v>143</v>
          </cell>
        </row>
        <row r="152">
          <cell r="T152">
            <v>330204018</v>
          </cell>
        </row>
        <row r="152">
          <cell r="V152">
            <v>605</v>
          </cell>
          <cell r="W152">
            <v>520</v>
          </cell>
          <cell r="X152">
            <v>468</v>
          </cell>
          <cell r="Y152">
            <v>374</v>
          </cell>
        </row>
        <row r="153">
          <cell r="T153">
            <v>330201004</v>
          </cell>
        </row>
        <row r="153">
          <cell r="V153">
            <v>846</v>
          </cell>
          <cell r="W153">
            <v>727</v>
          </cell>
          <cell r="X153">
            <v>654</v>
          </cell>
          <cell r="Y153">
            <v>523</v>
          </cell>
        </row>
        <row r="154">
          <cell r="T154" t="str">
            <v>330201004-01</v>
          </cell>
        </row>
        <row r="154">
          <cell r="V154">
            <v>846</v>
          </cell>
          <cell r="W154">
            <v>727</v>
          </cell>
          <cell r="X154">
            <v>654</v>
          </cell>
          <cell r="Y154">
            <v>523</v>
          </cell>
        </row>
        <row r="155">
          <cell r="T155">
            <v>330201005</v>
          </cell>
        </row>
        <row r="155">
          <cell r="V155">
            <v>846</v>
          </cell>
          <cell r="W155">
            <v>727</v>
          </cell>
          <cell r="X155">
            <v>654</v>
          </cell>
          <cell r="Y155">
            <v>523</v>
          </cell>
        </row>
        <row r="156">
          <cell r="T156">
            <v>330201013</v>
          </cell>
        </row>
        <row r="156">
          <cell r="V156">
            <v>1814</v>
          </cell>
          <cell r="W156">
            <v>1560</v>
          </cell>
          <cell r="X156">
            <v>1404</v>
          </cell>
          <cell r="Y156">
            <v>1123</v>
          </cell>
        </row>
        <row r="157">
          <cell r="T157" t="str">
            <v>330201013-01</v>
          </cell>
        </row>
        <row r="157">
          <cell r="V157">
            <v>1814</v>
          </cell>
          <cell r="W157">
            <v>1560</v>
          </cell>
          <cell r="X157">
            <v>1404</v>
          </cell>
          <cell r="Y157">
            <v>1123</v>
          </cell>
        </row>
        <row r="158">
          <cell r="T158">
            <v>330201020</v>
          </cell>
        </row>
        <row r="158">
          <cell r="V158">
            <v>1515</v>
          </cell>
          <cell r="W158">
            <v>1288</v>
          </cell>
          <cell r="X158">
            <v>1095</v>
          </cell>
          <cell r="Y158">
            <v>876</v>
          </cell>
        </row>
        <row r="159">
          <cell r="T159">
            <v>330201021</v>
          </cell>
        </row>
        <row r="159">
          <cell r="V159">
            <v>2781</v>
          </cell>
          <cell r="W159">
            <v>2392</v>
          </cell>
          <cell r="X159">
            <v>2153</v>
          </cell>
          <cell r="Y159">
            <v>1722</v>
          </cell>
        </row>
        <row r="163">
          <cell r="T163">
            <v>330204020</v>
          </cell>
        </row>
        <row r="163">
          <cell r="V163">
            <v>278</v>
          </cell>
          <cell r="W163">
            <v>239</v>
          </cell>
          <cell r="X163">
            <v>215</v>
          </cell>
          <cell r="Y163">
            <v>172</v>
          </cell>
        </row>
        <row r="165">
          <cell r="T165">
            <v>330204021</v>
          </cell>
        </row>
        <row r="165">
          <cell r="V165" t="str">
            <v>未定</v>
          </cell>
          <cell r="W165" t="str">
            <v>未定</v>
          </cell>
          <cell r="X165" t="str">
            <v>未定</v>
          </cell>
          <cell r="Y165" t="str">
            <v>未定</v>
          </cell>
        </row>
        <row r="166">
          <cell r="T166">
            <v>330201061</v>
          </cell>
        </row>
        <row r="166">
          <cell r="V166">
            <v>1116</v>
          </cell>
          <cell r="W166">
            <v>960</v>
          </cell>
          <cell r="X166">
            <v>864</v>
          </cell>
          <cell r="Y166">
            <v>691</v>
          </cell>
        </row>
        <row r="172">
          <cell r="T172">
            <v>330201008</v>
          </cell>
        </row>
        <row r="172">
          <cell r="V172">
            <v>1814</v>
          </cell>
          <cell r="W172">
            <v>1560</v>
          </cell>
          <cell r="X172">
            <v>1404</v>
          </cell>
          <cell r="Y172">
            <v>1123</v>
          </cell>
        </row>
        <row r="173">
          <cell r="T173">
            <v>330201016</v>
          </cell>
        </row>
        <row r="173">
          <cell r="V173">
            <v>2600</v>
          </cell>
          <cell r="W173">
            <v>2236</v>
          </cell>
          <cell r="X173">
            <v>2012</v>
          </cell>
          <cell r="Y173">
            <v>1610</v>
          </cell>
        </row>
        <row r="174">
          <cell r="T174" t="str">
            <v>330201016-01</v>
          </cell>
        </row>
        <row r="174">
          <cell r="V174">
            <v>2600</v>
          </cell>
          <cell r="W174">
            <v>2236</v>
          </cell>
          <cell r="X174">
            <v>2012</v>
          </cell>
          <cell r="Y174">
            <v>1610</v>
          </cell>
        </row>
        <row r="175">
          <cell r="T175" t="str">
            <v>330201016-02</v>
          </cell>
        </row>
        <row r="175">
          <cell r="V175">
            <v>2600</v>
          </cell>
          <cell r="W175">
            <v>2236</v>
          </cell>
          <cell r="X175">
            <v>2012</v>
          </cell>
          <cell r="Y175">
            <v>1610</v>
          </cell>
        </row>
        <row r="176">
          <cell r="T176" t="str">
            <v>330201016-03</v>
          </cell>
        </row>
        <row r="176">
          <cell r="V176">
            <v>2600</v>
          </cell>
          <cell r="W176">
            <v>2236</v>
          </cell>
          <cell r="X176">
            <v>2012</v>
          </cell>
          <cell r="Y176">
            <v>1610</v>
          </cell>
        </row>
        <row r="177">
          <cell r="T177" t="str">
            <v>330201016-04</v>
          </cell>
        </row>
        <row r="177">
          <cell r="V177">
            <v>2600</v>
          </cell>
          <cell r="W177">
            <v>2236</v>
          </cell>
          <cell r="X177">
            <v>2012</v>
          </cell>
          <cell r="Y177">
            <v>1610</v>
          </cell>
        </row>
        <row r="178">
          <cell r="T178">
            <v>330201053</v>
          </cell>
        </row>
        <row r="178">
          <cell r="V178">
            <v>3476</v>
          </cell>
          <cell r="W178">
            <v>2989</v>
          </cell>
          <cell r="X178">
            <v>2690</v>
          </cell>
          <cell r="Y178">
            <v>2152</v>
          </cell>
        </row>
        <row r="180">
          <cell r="T180">
            <v>330201014</v>
          </cell>
        </row>
        <row r="180">
          <cell r="V180">
            <v>2781</v>
          </cell>
          <cell r="W180">
            <v>2392</v>
          </cell>
          <cell r="X180">
            <v>2153</v>
          </cell>
          <cell r="Y180">
            <v>1722</v>
          </cell>
        </row>
        <row r="181">
          <cell r="T181" t="str">
            <v>330201014-01</v>
          </cell>
        </row>
        <row r="181">
          <cell r="V181">
            <v>4171.5</v>
          </cell>
          <cell r="W181">
            <v>3588</v>
          </cell>
          <cell r="X181">
            <v>3229.5</v>
          </cell>
          <cell r="Y181">
            <v>2583</v>
          </cell>
        </row>
        <row r="182">
          <cell r="T182" t="str">
            <v>330201014-01-1</v>
          </cell>
        </row>
        <row r="182">
          <cell r="V182">
            <v>1390.5</v>
          </cell>
          <cell r="W182">
            <v>1196</v>
          </cell>
          <cell r="X182">
            <v>1076.5</v>
          </cell>
          <cell r="Y182">
            <v>861</v>
          </cell>
        </row>
        <row r="183">
          <cell r="T183">
            <v>330201015</v>
          </cell>
        </row>
        <row r="183">
          <cell r="V183">
            <v>2502</v>
          </cell>
          <cell r="W183">
            <v>2152</v>
          </cell>
          <cell r="X183">
            <v>1937</v>
          </cell>
          <cell r="Y183">
            <v>1550</v>
          </cell>
        </row>
        <row r="184">
          <cell r="T184" t="str">
            <v>330201015-01</v>
          </cell>
        </row>
        <row r="184">
          <cell r="V184">
            <v>2502</v>
          </cell>
          <cell r="W184">
            <v>2152</v>
          </cell>
          <cell r="X184">
            <v>1937</v>
          </cell>
          <cell r="Y184">
            <v>1550</v>
          </cell>
        </row>
        <row r="185">
          <cell r="T185" t="str">
            <v>330201015-02</v>
          </cell>
        </row>
        <row r="185">
          <cell r="V185">
            <v>2502</v>
          </cell>
          <cell r="W185">
            <v>2152</v>
          </cell>
          <cell r="X185">
            <v>1937</v>
          </cell>
          <cell r="Y185">
            <v>1550</v>
          </cell>
        </row>
        <row r="186">
          <cell r="T186" t="str">
            <v>330201015-03</v>
          </cell>
        </row>
        <row r="186">
          <cell r="V186">
            <v>2502</v>
          </cell>
          <cell r="W186">
            <v>2152</v>
          </cell>
          <cell r="X186">
            <v>1937</v>
          </cell>
          <cell r="Y186">
            <v>1550</v>
          </cell>
        </row>
        <row r="187">
          <cell r="T187">
            <v>330201022</v>
          </cell>
        </row>
        <row r="187">
          <cell r="V187">
            <v>3524</v>
          </cell>
          <cell r="W187">
            <v>2995</v>
          </cell>
          <cell r="X187">
            <v>2650</v>
          </cell>
          <cell r="Y187">
            <v>2120</v>
          </cell>
        </row>
        <row r="188">
          <cell r="T188" t="str">
            <v>330201022-01</v>
          </cell>
        </row>
        <row r="188">
          <cell r="V188">
            <v>3524</v>
          </cell>
          <cell r="W188">
            <v>2995</v>
          </cell>
          <cell r="X188">
            <v>2650</v>
          </cell>
          <cell r="Y188">
            <v>2120</v>
          </cell>
        </row>
        <row r="189">
          <cell r="T189" t="str">
            <v>330201022-02</v>
          </cell>
        </row>
        <row r="189">
          <cell r="V189">
            <v>3524</v>
          </cell>
          <cell r="W189">
            <v>2995</v>
          </cell>
          <cell r="X189">
            <v>2650</v>
          </cell>
          <cell r="Y189">
            <v>2120</v>
          </cell>
        </row>
        <row r="190">
          <cell r="T190" t="str">
            <v>330201022-03</v>
          </cell>
        </row>
        <row r="190">
          <cell r="V190">
            <v>3524</v>
          </cell>
          <cell r="W190">
            <v>2995</v>
          </cell>
          <cell r="X190">
            <v>2650</v>
          </cell>
          <cell r="Y190">
            <v>2120</v>
          </cell>
        </row>
        <row r="191">
          <cell r="T191" t="str">
            <v>330201022-04</v>
          </cell>
        </row>
        <row r="191">
          <cell r="V191">
            <v>3524</v>
          </cell>
          <cell r="W191">
            <v>2995</v>
          </cell>
          <cell r="X191">
            <v>2650</v>
          </cell>
          <cell r="Y191">
            <v>2120</v>
          </cell>
        </row>
        <row r="192">
          <cell r="T192" t="str">
            <v>330201022-05</v>
          </cell>
        </row>
        <row r="192">
          <cell r="V192">
            <v>3524</v>
          </cell>
          <cell r="W192">
            <v>2995</v>
          </cell>
          <cell r="X192">
            <v>2650</v>
          </cell>
          <cell r="Y192">
            <v>2120</v>
          </cell>
        </row>
        <row r="193">
          <cell r="T193">
            <v>330201046</v>
          </cell>
        </row>
        <row r="193">
          <cell r="V193">
            <v>2781</v>
          </cell>
          <cell r="W193">
            <v>2392</v>
          </cell>
          <cell r="X193">
            <v>2153</v>
          </cell>
          <cell r="Y193">
            <v>1722</v>
          </cell>
        </row>
        <row r="194">
          <cell r="T194">
            <v>330201028</v>
          </cell>
        </row>
        <row r="194">
          <cell r="V194">
            <v>3385</v>
          </cell>
          <cell r="W194">
            <v>2911</v>
          </cell>
          <cell r="X194">
            <v>2620</v>
          </cell>
          <cell r="Y194">
            <v>2096</v>
          </cell>
        </row>
        <row r="195">
          <cell r="T195">
            <v>330201029</v>
          </cell>
        </row>
        <row r="195">
          <cell r="V195">
            <v>3385</v>
          </cell>
          <cell r="W195">
            <v>2911</v>
          </cell>
          <cell r="X195">
            <v>2620</v>
          </cell>
          <cell r="Y195">
            <v>2096</v>
          </cell>
        </row>
        <row r="196">
          <cell r="T196">
            <v>330201033</v>
          </cell>
        </row>
        <row r="196">
          <cell r="V196">
            <v>3023</v>
          </cell>
          <cell r="W196">
            <v>2600</v>
          </cell>
          <cell r="X196">
            <v>2340</v>
          </cell>
          <cell r="Y196">
            <v>1872</v>
          </cell>
        </row>
        <row r="197">
          <cell r="T197" t="str">
            <v>330201033-01</v>
          </cell>
        </row>
        <row r="197">
          <cell r="V197">
            <v>3023</v>
          </cell>
          <cell r="W197">
            <v>2600</v>
          </cell>
          <cell r="X197">
            <v>2340</v>
          </cell>
          <cell r="Y197">
            <v>1872</v>
          </cell>
        </row>
        <row r="198">
          <cell r="T198" t="str">
            <v>330201033-02</v>
          </cell>
        </row>
        <row r="198">
          <cell r="V198">
            <v>3023</v>
          </cell>
          <cell r="W198">
            <v>2600</v>
          </cell>
          <cell r="X198">
            <v>2340</v>
          </cell>
          <cell r="Y198">
            <v>1872</v>
          </cell>
        </row>
        <row r="199">
          <cell r="T199" t="str">
            <v>330201033-03</v>
          </cell>
        </row>
        <row r="199">
          <cell r="V199">
            <v>3023</v>
          </cell>
          <cell r="W199">
            <v>2600</v>
          </cell>
          <cell r="X199">
            <v>2340</v>
          </cell>
          <cell r="Y199">
            <v>1872</v>
          </cell>
        </row>
        <row r="200">
          <cell r="T200">
            <v>330201032</v>
          </cell>
        </row>
        <row r="200">
          <cell r="V200">
            <v>3023</v>
          </cell>
          <cell r="W200">
            <v>2600</v>
          </cell>
          <cell r="X200">
            <v>2340</v>
          </cell>
          <cell r="Y200">
            <v>1872</v>
          </cell>
        </row>
        <row r="201">
          <cell r="T201">
            <v>330201031</v>
          </cell>
        </row>
        <row r="201">
          <cell r="V201">
            <v>3385</v>
          </cell>
          <cell r="W201">
            <v>2911</v>
          </cell>
          <cell r="X201">
            <v>2620</v>
          </cell>
          <cell r="Y201">
            <v>2096</v>
          </cell>
        </row>
        <row r="202">
          <cell r="T202">
            <v>330201043</v>
          </cell>
        </row>
        <row r="202">
          <cell r="V202">
            <v>3627</v>
          </cell>
          <cell r="W202">
            <v>3119</v>
          </cell>
          <cell r="X202">
            <v>2807</v>
          </cell>
          <cell r="Y202">
            <v>2246</v>
          </cell>
        </row>
        <row r="203">
          <cell r="T203">
            <v>330201044</v>
          </cell>
        </row>
        <row r="203">
          <cell r="V203">
            <v>3023</v>
          </cell>
          <cell r="W203">
            <v>2600</v>
          </cell>
          <cell r="X203">
            <v>2340</v>
          </cell>
          <cell r="Y203">
            <v>1872</v>
          </cell>
        </row>
        <row r="204">
          <cell r="T204">
            <v>330201026</v>
          </cell>
        </row>
        <row r="204">
          <cell r="V204">
            <v>3627</v>
          </cell>
          <cell r="W204">
            <v>3119</v>
          </cell>
          <cell r="X204">
            <v>2807</v>
          </cell>
          <cell r="Y204">
            <v>2246</v>
          </cell>
        </row>
        <row r="205">
          <cell r="T205">
            <v>330201030</v>
          </cell>
        </row>
        <row r="205">
          <cell r="V205">
            <v>3385</v>
          </cell>
          <cell r="W205">
            <v>2911</v>
          </cell>
          <cell r="X205">
            <v>2620</v>
          </cell>
          <cell r="Y205">
            <v>2096</v>
          </cell>
        </row>
        <row r="206">
          <cell r="T206">
            <v>330201060</v>
          </cell>
        </row>
        <row r="206">
          <cell r="V206">
            <v>3023</v>
          </cell>
          <cell r="W206">
            <v>2600</v>
          </cell>
          <cell r="X206">
            <v>2340</v>
          </cell>
          <cell r="Y206">
            <v>1872</v>
          </cell>
        </row>
        <row r="207">
          <cell r="T207" t="str">
            <v>330201060-01</v>
          </cell>
        </row>
        <row r="207">
          <cell r="V207">
            <v>0</v>
          </cell>
          <cell r="W207">
            <v>0</v>
          </cell>
          <cell r="X207">
            <v>0</v>
          </cell>
          <cell r="Y207">
            <v>0</v>
          </cell>
        </row>
        <row r="208">
          <cell r="T208" t="str">
            <v>330201060-02</v>
          </cell>
        </row>
        <row r="208">
          <cell r="V208">
            <v>4534.5</v>
          </cell>
          <cell r="W208">
            <v>3900</v>
          </cell>
          <cell r="X208">
            <v>3510</v>
          </cell>
          <cell r="Y208">
            <v>2808</v>
          </cell>
        </row>
        <row r="209">
          <cell r="T209" t="str">
            <v>330201060-03</v>
          </cell>
        </row>
        <row r="209">
          <cell r="V209">
            <v>3023</v>
          </cell>
          <cell r="W209">
            <v>2600</v>
          </cell>
          <cell r="X209">
            <v>2340</v>
          </cell>
          <cell r="Y209">
            <v>1872</v>
          </cell>
        </row>
        <row r="210">
          <cell r="T210" t="str">
            <v>330201060-04</v>
          </cell>
        </row>
        <row r="210">
          <cell r="V210">
            <v>3023</v>
          </cell>
          <cell r="W210">
            <v>2600</v>
          </cell>
          <cell r="X210">
            <v>2340</v>
          </cell>
          <cell r="Y210">
            <v>1872</v>
          </cell>
        </row>
        <row r="211">
          <cell r="T211" t="str">
            <v>330201060-05</v>
          </cell>
        </row>
        <row r="211">
          <cell r="V211">
            <v>3023</v>
          </cell>
          <cell r="W211">
            <v>2600</v>
          </cell>
          <cell r="X211">
            <v>2340</v>
          </cell>
          <cell r="Y211">
            <v>1872</v>
          </cell>
        </row>
        <row r="212">
          <cell r="T212" t="str">
            <v>330201060-06</v>
          </cell>
        </row>
        <row r="212">
          <cell r="V212">
            <v>3023</v>
          </cell>
          <cell r="W212">
            <v>2600</v>
          </cell>
          <cell r="X212">
            <v>2340</v>
          </cell>
          <cell r="Y212">
            <v>1872</v>
          </cell>
        </row>
        <row r="213">
          <cell r="T213" t="str">
            <v>330201060-07</v>
          </cell>
        </row>
        <row r="213">
          <cell r="V213">
            <v>3023</v>
          </cell>
          <cell r="W213">
            <v>2600</v>
          </cell>
          <cell r="X213">
            <v>2340</v>
          </cell>
          <cell r="Y213">
            <v>1872</v>
          </cell>
        </row>
        <row r="214">
          <cell r="T214" t="str">
            <v>330201060-08</v>
          </cell>
        </row>
        <row r="214">
          <cell r="V214">
            <v>3023</v>
          </cell>
          <cell r="W214">
            <v>2600</v>
          </cell>
          <cell r="X214">
            <v>2340</v>
          </cell>
          <cell r="Y214">
            <v>1872</v>
          </cell>
        </row>
        <row r="215">
          <cell r="T215">
            <v>330201059</v>
          </cell>
        </row>
        <row r="215">
          <cell r="V215">
            <v>4174</v>
          </cell>
          <cell r="W215">
            <v>3545</v>
          </cell>
          <cell r="X215">
            <v>3016</v>
          </cell>
          <cell r="Y215">
            <v>2413</v>
          </cell>
        </row>
        <row r="216">
          <cell r="T216" t="str">
            <v>330201059-01</v>
          </cell>
        </row>
        <row r="216">
          <cell r="V216">
            <v>4174</v>
          </cell>
          <cell r="W216">
            <v>3545</v>
          </cell>
          <cell r="X216">
            <v>3016</v>
          </cell>
          <cell r="Y216">
            <v>2413</v>
          </cell>
        </row>
        <row r="217">
          <cell r="T217" t="str">
            <v>330201059-02</v>
          </cell>
        </row>
        <row r="217">
          <cell r="V217">
            <v>4174</v>
          </cell>
          <cell r="W217">
            <v>3545</v>
          </cell>
          <cell r="X217">
            <v>3016</v>
          </cell>
          <cell r="Y217">
            <v>2413</v>
          </cell>
        </row>
        <row r="218">
          <cell r="T218" t="str">
            <v>330201059-03</v>
          </cell>
        </row>
        <row r="218">
          <cell r="V218">
            <v>4174</v>
          </cell>
          <cell r="W218">
            <v>3545</v>
          </cell>
          <cell r="X218">
            <v>3016</v>
          </cell>
          <cell r="Y218">
            <v>2413</v>
          </cell>
        </row>
        <row r="219">
          <cell r="T219" t="str">
            <v>330201059-04</v>
          </cell>
        </row>
        <row r="219">
          <cell r="V219">
            <v>4174</v>
          </cell>
          <cell r="W219">
            <v>3545</v>
          </cell>
          <cell r="X219">
            <v>3016</v>
          </cell>
          <cell r="Y219">
            <v>2413</v>
          </cell>
        </row>
        <row r="220">
          <cell r="T220" t="str">
            <v>330201059-05</v>
          </cell>
        </row>
        <row r="220">
          <cell r="V220">
            <v>4174</v>
          </cell>
          <cell r="W220">
            <v>3545</v>
          </cell>
          <cell r="X220">
            <v>3016</v>
          </cell>
          <cell r="Y220">
            <v>2413</v>
          </cell>
        </row>
        <row r="221">
          <cell r="T221" t="str">
            <v>330201059-06</v>
          </cell>
        </row>
        <row r="221">
          <cell r="V221">
            <v>800</v>
          </cell>
          <cell r="W221">
            <v>800</v>
          </cell>
          <cell r="X221">
            <v>800</v>
          </cell>
          <cell r="Y221">
            <v>800</v>
          </cell>
        </row>
        <row r="222">
          <cell r="T222">
            <v>330201034</v>
          </cell>
        </row>
        <row r="222">
          <cell r="V222">
            <v>4836</v>
          </cell>
          <cell r="W222">
            <v>4159</v>
          </cell>
          <cell r="X222">
            <v>3743</v>
          </cell>
          <cell r="Y222">
            <v>2994</v>
          </cell>
        </row>
        <row r="223">
          <cell r="T223">
            <v>330201036</v>
          </cell>
        </row>
        <row r="223">
          <cell r="V223">
            <v>3614</v>
          </cell>
          <cell r="W223">
            <v>3108</v>
          </cell>
          <cell r="X223">
            <v>2797</v>
          </cell>
          <cell r="Y223">
            <v>2238</v>
          </cell>
        </row>
        <row r="224">
          <cell r="T224" t="str">
            <v>330201036-01</v>
          </cell>
        </row>
        <row r="224">
          <cell r="V224">
            <v>3614</v>
          </cell>
          <cell r="W224">
            <v>3108</v>
          </cell>
          <cell r="X224">
            <v>2797</v>
          </cell>
          <cell r="Y224">
            <v>2238</v>
          </cell>
        </row>
        <row r="225">
          <cell r="T225" t="str">
            <v>330201036-02</v>
          </cell>
        </row>
        <row r="225">
          <cell r="V225">
            <v>3614</v>
          </cell>
          <cell r="W225">
            <v>3108</v>
          </cell>
          <cell r="X225">
            <v>2797</v>
          </cell>
          <cell r="Y225">
            <v>2238</v>
          </cell>
        </row>
        <row r="226">
          <cell r="T226" t="str">
            <v>330201036-03</v>
          </cell>
        </row>
        <row r="226">
          <cell r="V226">
            <v>3614</v>
          </cell>
          <cell r="W226">
            <v>3108</v>
          </cell>
          <cell r="X226">
            <v>2797</v>
          </cell>
          <cell r="Y226">
            <v>2238</v>
          </cell>
        </row>
        <row r="227">
          <cell r="T227" t="str">
            <v>330201036-04</v>
          </cell>
        </row>
        <row r="227">
          <cell r="V227">
            <v>3614</v>
          </cell>
          <cell r="W227">
            <v>3108</v>
          </cell>
          <cell r="X227">
            <v>2797</v>
          </cell>
          <cell r="Y227">
            <v>2238</v>
          </cell>
        </row>
        <row r="228">
          <cell r="T228" t="str">
            <v>330201036-05</v>
          </cell>
        </row>
        <row r="228">
          <cell r="V228">
            <v>3614</v>
          </cell>
          <cell r="W228">
            <v>3108</v>
          </cell>
          <cell r="X228">
            <v>2797</v>
          </cell>
          <cell r="Y228">
            <v>2238</v>
          </cell>
        </row>
        <row r="229">
          <cell r="T229">
            <v>330201025</v>
          </cell>
        </row>
        <row r="229">
          <cell r="V229">
            <v>4867</v>
          </cell>
          <cell r="W229">
            <v>4185</v>
          </cell>
          <cell r="X229">
            <v>3767</v>
          </cell>
          <cell r="Y229">
            <v>3014</v>
          </cell>
        </row>
        <row r="230">
          <cell r="T230" t="str">
            <v>330201025-01</v>
          </cell>
        </row>
        <row r="230">
          <cell r="V230">
            <v>4867</v>
          </cell>
          <cell r="W230">
            <v>4185</v>
          </cell>
          <cell r="X230">
            <v>3767</v>
          </cell>
          <cell r="Y230">
            <v>3014</v>
          </cell>
        </row>
        <row r="231">
          <cell r="T231" t="str">
            <v>330201025-02</v>
          </cell>
        </row>
        <row r="231">
          <cell r="V231">
            <v>4867</v>
          </cell>
          <cell r="W231">
            <v>4185</v>
          </cell>
          <cell r="X231">
            <v>3767</v>
          </cell>
          <cell r="Y231">
            <v>3014</v>
          </cell>
        </row>
        <row r="232">
          <cell r="T232" t="str">
            <v>330201025-03</v>
          </cell>
        </row>
        <row r="232">
          <cell r="V232">
            <v>4867</v>
          </cell>
          <cell r="W232">
            <v>4185</v>
          </cell>
          <cell r="X232">
            <v>3767</v>
          </cell>
          <cell r="Y232">
            <v>3014</v>
          </cell>
        </row>
        <row r="233">
          <cell r="T233">
            <v>330201038</v>
          </cell>
        </row>
        <row r="233">
          <cell r="V233">
            <v>5561</v>
          </cell>
          <cell r="W233">
            <v>4782</v>
          </cell>
          <cell r="X233">
            <v>4304</v>
          </cell>
          <cell r="Y233">
            <v>3443</v>
          </cell>
        </row>
        <row r="234">
          <cell r="T234" t="str">
            <v>330201038-01</v>
          </cell>
        </row>
        <row r="234">
          <cell r="V234">
            <v>5561</v>
          </cell>
          <cell r="W234">
            <v>4782</v>
          </cell>
          <cell r="X234">
            <v>4304</v>
          </cell>
          <cell r="Y234">
            <v>3443</v>
          </cell>
        </row>
        <row r="235">
          <cell r="T235" t="str">
            <v>330201038-02</v>
          </cell>
        </row>
        <row r="235">
          <cell r="V235">
            <v>5561</v>
          </cell>
          <cell r="W235">
            <v>4782</v>
          </cell>
          <cell r="X235">
            <v>4304</v>
          </cell>
          <cell r="Y235">
            <v>3443</v>
          </cell>
        </row>
        <row r="236">
          <cell r="T236" t="str">
            <v>330201038-03</v>
          </cell>
        </row>
        <row r="236">
          <cell r="V236">
            <v>5561</v>
          </cell>
          <cell r="W236">
            <v>4782</v>
          </cell>
          <cell r="X236">
            <v>4304</v>
          </cell>
          <cell r="Y236">
            <v>3443</v>
          </cell>
        </row>
        <row r="237">
          <cell r="T237">
            <v>330201039</v>
          </cell>
        </row>
        <row r="237">
          <cell r="V237">
            <v>3893</v>
          </cell>
          <cell r="W237">
            <v>3348</v>
          </cell>
          <cell r="X237">
            <v>3013</v>
          </cell>
          <cell r="Y237">
            <v>2410</v>
          </cell>
        </row>
        <row r="238">
          <cell r="T238" t="str">
            <v>330201039-01</v>
          </cell>
        </row>
        <row r="238">
          <cell r="V238">
            <v>3893</v>
          </cell>
          <cell r="W238">
            <v>3348</v>
          </cell>
          <cell r="X238">
            <v>3013</v>
          </cell>
          <cell r="Y238">
            <v>2410</v>
          </cell>
        </row>
        <row r="239">
          <cell r="T239" t="str">
            <v>330201039-02</v>
          </cell>
        </row>
        <row r="239">
          <cell r="V239">
            <v>3893</v>
          </cell>
          <cell r="W239">
            <v>3348</v>
          </cell>
          <cell r="X239">
            <v>3013</v>
          </cell>
          <cell r="Y239">
            <v>2410</v>
          </cell>
        </row>
        <row r="240">
          <cell r="T240">
            <v>330201045</v>
          </cell>
        </row>
        <row r="240">
          <cell r="V240">
            <v>5299</v>
          </cell>
          <cell r="W240">
            <v>4505</v>
          </cell>
          <cell r="X240">
            <v>3829</v>
          </cell>
          <cell r="Y240">
            <v>3063</v>
          </cell>
        </row>
        <row r="241">
          <cell r="T241">
            <v>330201047</v>
          </cell>
        </row>
        <row r="241">
          <cell r="V241">
            <v>2418</v>
          </cell>
          <cell r="W241">
            <v>2079</v>
          </cell>
          <cell r="X241">
            <v>1871</v>
          </cell>
          <cell r="Y241">
            <v>1497</v>
          </cell>
        </row>
        <row r="242">
          <cell r="T242" t="str">
            <v>330201047-01</v>
          </cell>
        </row>
        <row r="242">
          <cell r="V242">
            <v>0</v>
          </cell>
          <cell r="W242">
            <v>0</v>
          </cell>
          <cell r="X242">
            <v>0</v>
          </cell>
          <cell r="Y242">
            <v>0</v>
          </cell>
        </row>
        <row r="243">
          <cell r="T243">
            <v>330201048</v>
          </cell>
        </row>
        <row r="243">
          <cell r="V243">
            <v>2418</v>
          </cell>
          <cell r="W243">
            <v>2079</v>
          </cell>
          <cell r="X243">
            <v>1871</v>
          </cell>
          <cell r="Y243">
            <v>1497</v>
          </cell>
        </row>
        <row r="245">
          <cell r="T245">
            <v>330201023</v>
          </cell>
        </row>
        <row r="245">
          <cell r="V245">
            <v>3385</v>
          </cell>
          <cell r="W245">
            <v>2911</v>
          </cell>
          <cell r="X245">
            <v>2620</v>
          </cell>
          <cell r="Y245">
            <v>2096</v>
          </cell>
        </row>
        <row r="246">
          <cell r="T246" t="str">
            <v>330201023-01</v>
          </cell>
        </row>
        <row r="246">
          <cell r="V246">
            <v>3385</v>
          </cell>
          <cell r="W246">
            <v>2911</v>
          </cell>
          <cell r="X246">
            <v>2620</v>
          </cell>
          <cell r="Y246">
            <v>2096</v>
          </cell>
        </row>
        <row r="247">
          <cell r="T247" t="str">
            <v>330201023-02</v>
          </cell>
        </row>
        <row r="247">
          <cell r="V247">
            <v>3385</v>
          </cell>
          <cell r="W247">
            <v>2911</v>
          </cell>
          <cell r="X247">
            <v>2620</v>
          </cell>
          <cell r="Y247">
            <v>2096</v>
          </cell>
        </row>
        <row r="248">
          <cell r="T248" t="str">
            <v>330201023-03</v>
          </cell>
        </row>
        <row r="248">
          <cell r="V248">
            <v>3385</v>
          </cell>
          <cell r="W248">
            <v>2911</v>
          </cell>
          <cell r="X248">
            <v>2620</v>
          </cell>
          <cell r="Y248">
            <v>2096</v>
          </cell>
        </row>
        <row r="249">
          <cell r="T249">
            <v>330201024</v>
          </cell>
        </row>
        <row r="249">
          <cell r="V249">
            <v>4867</v>
          </cell>
          <cell r="W249">
            <v>4185</v>
          </cell>
          <cell r="X249">
            <v>3767</v>
          </cell>
          <cell r="Y249">
            <v>3014</v>
          </cell>
        </row>
        <row r="250">
          <cell r="T250" t="str">
            <v>330201024-01</v>
          </cell>
        </row>
        <row r="250">
          <cell r="V250">
            <v>4867</v>
          </cell>
          <cell r="W250">
            <v>4185</v>
          </cell>
          <cell r="X250">
            <v>3767</v>
          </cell>
          <cell r="Y250">
            <v>3014</v>
          </cell>
        </row>
        <row r="251">
          <cell r="T251" t="str">
            <v>330201024-02</v>
          </cell>
        </row>
        <row r="251">
          <cell r="V251">
            <v>4867</v>
          </cell>
          <cell r="W251">
            <v>4185</v>
          </cell>
          <cell r="X251">
            <v>3767</v>
          </cell>
          <cell r="Y251">
            <v>3014</v>
          </cell>
        </row>
        <row r="252">
          <cell r="T252" t="str">
            <v>330201024-03</v>
          </cell>
        </row>
        <row r="252">
          <cell r="V252">
            <v>4867</v>
          </cell>
          <cell r="W252">
            <v>4185</v>
          </cell>
          <cell r="X252">
            <v>3767</v>
          </cell>
          <cell r="Y252">
            <v>3014</v>
          </cell>
        </row>
        <row r="253">
          <cell r="T253" t="str">
            <v>330201024-04</v>
          </cell>
        </row>
        <row r="253">
          <cell r="V253">
            <v>4867</v>
          </cell>
          <cell r="W253">
            <v>4185</v>
          </cell>
          <cell r="X253">
            <v>3767</v>
          </cell>
          <cell r="Y253">
            <v>3014</v>
          </cell>
        </row>
        <row r="254">
          <cell r="T254" t="str">
            <v>330201024-05</v>
          </cell>
        </row>
        <row r="254">
          <cell r="V254">
            <v>4867</v>
          </cell>
          <cell r="W254">
            <v>4185</v>
          </cell>
          <cell r="X254">
            <v>3767</v>
          </cell>
          <cell r="Y254">
            <v>3014</v>
          </cell>
        </row>
        <row r="255">
          <cell r="T255" t="str">
            <v>330201024-06</v>
          </cell>
        </row>
        <row r="255">
          <cell r="V255">
            <v>4867</v>
          </cell>
          <cell r="W255">
            <v>4185</v>
          </cell>
          <cell r="X255">
            <v>3767</v>
          </cell>
          <cell r="Y255">
            <v>3014</v>
          </cell>
        </row>
        <row r="256">
          <cell r="T256">
            <v>330201029</v>
          </cell>
        </row>
        <row r="256">
          <cell r="V256">
            <v>3385</v>
          </cell>
          <cell r="W256">
            <v>2911</v>
          </cell>
          <cell r="X256">
            <v>2620</v>
          </cell>
          <cell r="Y256">
            <v>2096</v>
          </cell>
        </row>
        <row r="257">
          <cell r="T257">
            <v>330201032</v>
          </cell>
        </row>
        <row r="257">
          <cell r="V257">
            <v>3023</v>
          </cell>
          <cell r="W257">
            <v>2600</v>
          </cell>
          <cell r="X257">
            <v>2340</v>
          </cell>
          <cell r="Y257">
            <v>1872</v>
          </cell>
        </row>
        <row r="258">
          <cell r="T258">
            <v>330201031</v>
          </cell>
        </row>
        <row r="258">
          <cell r="V258">
            <v>3385</v>
          </cell>
          <cell r="W258">
            <v>2911</v>
          </cell>
          <cell r="X258">
            <v>2620</v>
          </cell>
          <cell r="Y258">
            <v>2096</v>
          </cell>
        </row>
        <row r="259">
          <cell r="T259">
            <v>330201043</v>
          </cell>
        </row>
        <row r="259">
          <cell r="V259">
            <v>3627</v>
          </cell>
          <cell r="W259">
            <v>3119</v>
          </cell>
          <cell r="X259">
            <v>2807</v>
          </cell>
          <cell r="Y259">
            <v>2246</v>
          </cell>
        </row>
        <row r="260">
          <cell r="T260">
            <v>330201030</v>
          </cell>
        </row>
        <row r="260">
          <cell r="V260">
            <v>3385</v>
          </cell>
          <cell r="W260">
            <v>2911</v>
          </cell>
          <cell r="X260">
            <v>2620</v>
          </cell>
          <cell r="Y260">
            <v>2096</v>
          </cell>
        </row>
        <row r="261">
          <cell r="T261">
            <v>330203006</v>
          </cell>
        </row>
        <row r="261">
          <cell r="V261">
            <v>3627</v>
          </cell>
          <cell r="W261">
            <v>3119</v>
          </cell>
          <cell r="X261">
            <v>2807</v>
          </cell>
          <cell r="Y261">
            <v>2246</v>
          </cell>
        </row>
        <row r="262">
          <cell r="T262" t="str">
            <v>330203006-01</v>
          </cell>
        </row>
        <row r="262">
          <cell r="V262">
            <v>5440.5</v>
          </cell>
          <cell r="W262">
            <v>4678.5</v>
          </cell>
          <cell r="X262">
            <v>4210.5</v>
          </cell>
          <cell r="Y262">
            <v>3369</v>
          </cell>
        </row>
        <row r="263">
          <cell r="T263">
            <v>330203005</v>
          </cell>
        </row>
        <row r="263">
          <cell r="V263">
            <v>4171</v>
          </cell>
          <cell r="W263">
            <v>3587</v>
          </cell>
          <cell r="X263">
            <v>3228</v>
          </cell>
          <cell r="Y263">
            <v>2582</v>
          </cell>
        </row>
        <row r="264">
          <cell r="T264">
            <v>330201037</v>
          </cell>
        </row>
        <row r="264">
          <cell r="V264">
            <v>6257</v>
          </cell>
          <cell r="W264">
            <v>5381</v>
          </cell>
          <cell r="X264">
            <v>4843</v>
          </cell>
          <cell r="Y264">
            <v>3874</v>
          </cell>
        </row>
        <row r="265">
          <cell r="T265">
            <v>330201048</v>
          </cell>
        </row>
        <row r="265">
          <cell r="V265">
            <v>2418</v>
          </cell>
          <cell r="W265">
            <v>2079</v>
          </cell>
          <cell r="X265">
            <v>1871</v>
          </cell>
          <cell r="Y265">
            <v>1497</v>
          </cell>
        </row>
        <row r="266">
          <cell r="T266">
            <v>330203003</v>
          </cell>
        </row>
        <row r="266">
          <cell r="V266">
            <v>3476</v>
          </cell>
          <cell r="W266">
            <v>2989</v>
          </cell>
          <cell r="X266">
            <v>2690</v>
          </cell>
          <cell r="Y266">
            <v>2152</v>
          </cell>
        </row>
        <row r="267">
          <cell r="T267">
            <v>330203004</v>
          </cell>
        </row>
        <row r="267">
          <cell r="V267">
            <v>4836</v>
          </cell>
          <cell r="W267">
            <v>4159</v>
          </cell>
          <cell r="X267">
            <v>3743</v>
          </cell>
          <cell r="Y267">
            <v>2994</v>
          </cell>
        </row>
        <row r="268">
          <cell r="T268" t="str">
            <v>330203004-01</v>
          </cell>
        </row>
        <row r="268">
          <cell r="V268">
            <v>4836</v>
          </cell>
          <cell r="W268">
            <v>4159</v>
          </cell>
          <cell r="X268">
            <v>3743</v>
          </cell>
          <cell r="Y268">
            <v>2994</v>
          </cell>
        </row>
        <row r="269">
          <cell r="T269" t="str">
            <v>330203004-02</v>
          </cell>
        </row>
        <row r="269">
          <cell r="V269">
            <v>4836</v>
          </cell>
          <cell r="W269">
            <v>4159</v>
          </cell>
          <cell r="X269">
            <v>3743</v>
          </cell>
          <cell r="Y269">
            <v>2994</v>
          </cell>
        </row>
        <row r="270">
          <cell r="T270">
            <v>330201060</v>
          </cell>
        </row>
        <row r="270">
          <cell r="V270">
            <v>3023</v>
          </cell>
          <cell r="W270">
            <v>2600</v>
          </cell>
          <cell r="X270">
            <v>2340</v>
          </cell>
          <cell r="Y270">
            <v>1872</v>
          </cell>
        </row>
        <row r="271">
          <cell r="T271">
            <v>330201033</v>
          </cell>
        </row>
        <row r="271">
          <cell r="V271">
            <v>3023</v>
          </cell>
          <cell r="W271">
            <v>2600</v>
          </cell>
          <cell r="X271">
            <v>2340</v>
          </cell>
          <cell r="Y271">
            <v>1872</v>
          </cell>
        </row>
        <row r="272">
          <cell r="T272">
            <v>330201028</v>
          </cell>
        </row>
        <row r="272">
          <cell r="V272">
            <v>3385</v>
          </cell>
          <cell r="W272">
            <v>2911</v>
          </cell>
          <cell r="X272">
            <v>2620</v>
          </cell>
          <cell r="Y272">
            <v>2096</v>
          </cell>
        </row>
        <row r="273">
          <cell r="T273">
            <v>330201026</v>
          </cell>
        </row>
        <row r="273">
          <cell r="V273">
            <v>3627</v>
          </cell>
          <cell r="W273">
            <v>3119</v>
          </cell>
          <cell r="X273">
            <v>2807</v>
          </cell>
          <cell r="Y273">
            <v>2246</v>
          </cell>
        </row>
        <row r="274">
          <cell r="T274">
            <v>330201059</v>
          </cell>
        </row>
        <row r="274">
          <cell r="V274">
            <v>4174</v>
          </cell>
          <cell r="W274">
            <v>3545</v>
          </cell>
          <cell r="X274">
            <v>3016</v>
          </cell>
          <cell r="Y274">
            <v>2413</v>
          </cell>
        </row>
        <row r="276">
          <cell r="T276">
            <v>330201027</v>
          </cell>
        </row>
        <row r="276">
          <cell r="V276">
            <v>5500</v>
          </cell>
          <cell r="W276">
            <v>4730</v>
          </cell>
          <cell r="X276">
            <v>4257</v>
          </cell>
          <cell r="Y276">
            <v>3406</v>
          </cell>
        </row>
        <row r="277">
          <cell r="T277" t="str">
            <v>330201027-01</v>
          </cell>
        </row>
        <row r="277">
          <cell r="V277">
            <v>5500</v>
          </cell>
          <cell r="W277">
            <v>4730</v>
          </cell>
          <cell r="X277">
            <v>4257</v>
          </cell>
          <cell r="Y277">
            <v>3406</v>
          </cell>
        </row>
        <row r="278">
          <cell r="T278" t="str">
            <v>330201027-02</v>
          </cell>
        </row>
        <row r="278">
          <cell r="V278">
            <v>5500</v>
          </cell>
          <cell r="W278">
            <v>4730</v>
          </cell>
          <cell r="X278">
            <v>4257</v>
          </cell>
          <cell r="Y278">
            <v>3406</v>
          </cell>
        </row>
        <row r="279">
          <cell r="T279" t="str">
            <v>330201027-03</v>
          </cell>
        </row>
        <row r="279">
          <cell r="V279">
            <v>5500</v>
          </cell>
          <cell r="W279">
            <v>4730</v>
          </cell>
          <cell r="X279">
            <v>4257</v>
          </cell>
          <cell r="Y279">
            <v>3406</v>
          </cell>
        </row>
        <row r="280">
          <cell r="T280" t="str">
            <v>330201027-04</v>
          </cell>
        </row>
        <row r="280">
          <cell r="V280">
            <v>5500</v>
          </cell>
          <cell r="W280">
            <v>4730</v>
          </cell>
          <cell r="X280">
            <v>4257</v>
          </cell>
          <cell r="Y280">
            <v>3406</v>
          </cell>
        </row>
        <row r="281">
          <cell r="T281">
            <v>330201041</v>
          </cell>
        </row>
        <row r="281">
          <cell r="V281">
            <v>5561</v>
          </cell>
          <cell r="W281">
            <v>4782</v>
          </cell>
          <cell r="X281">
            <v>4304</v>
          </cell>
          <cell r="Y281">
            <v>3443</v>
          </cell>
        </row>
        <row r="282">
          <cell r="T282">
            <v>330201054</v>
          </cell>
        </row>
        <row r="282">
          <cell r="V282">
            <v>3627</v>
          </cell>
          <cell r="W282">
            <v>3119</v>
          </cell>
          <cell r="X282">
            <v>2807</v>
          </cell>
          <cell r="Y282">
            <v>2246</v>
          </cell>
        </row>
        <row r="283">
          <cell r="T283">
            <v>330201056</v>
          </cell>
        </row>
        <row r="283">
          <cell r="V283">
            <v>3023</v>
          </cell>
          <cell r="W283">
            <v>2600</v>
          </cell>
          <cell r="X283">
            <v>2340</v>
          </cell>
          <cell r="Y283">
            <v>1872</v>
          </cell>
        </row>
        <row r="284">
          <cell r="T284">
            <v>330201025</v>
          </cell>
        </row>
        <row r="284">
          <cell r="V284">
            <v>4867</v>
          </cell>
          <cell r="W284">
            <v>4185</v>
          </cell>
          <cell r="X284">
            <v>3767</v>
          </cell>
          <cell r="Y284">
            <v>3014</v>
          </cell>
        </row>
        <row r="285">
          <cell r="T285">
            <v>330201036</v>
          </cell>
        </row>
        <row r="285">
          <cell r="V285">
            <v>3614</v>
          </cell>
          <cell r="W285">
            <v>3108</v>
          </cell>
          <cell r="X285">
            <v>2797</v>
          </cell>
          <cell r="Y285">
            <v>2238</v>
          </cell>
        </row>
        <row r="286">
          <cell r="T286">
            <v>330201038</v>
          </cell>
        </row>
        <row r="286">
          <cell r="V286">
            <v>5561</v>
          </cell>
          <cell r="W286">
            <v>4782</v>
          </cell>
          <cell r="X286">
            <v>4304</v>
          </cell>
          <cell r="Y286">
            <v>3443</v>
          </cell>
        </row>
        <row r="287">
          <cell r="T287">
            <v>330201039</v>
          </cell>
        </row>
        <row r="287">
          <cell r="V287">
            <v>3893</v>
          </cell>
          <cell r="W287">
            <v>3348</v>
          </cell>
          <cell r="X287">
            <v>3013</v>
          </cell>
          <cell r="Y287">
            <v>2410</v>
          </cell>
        </row>
        <row r="288">
          <cell r="T288">
            <v>330201045</v>
          </cell>
        </row>
        <row r="288">
          <cell r="V288">
            <v>5299</v>
          </cell>
          <cell r="W288">
            <v>4505</v>
          </cell>
          <cell r="X288">
            <v>3829</v>
          </cell>
          <cell r="Y288">
            <v>3063</v>
          </cell>
        </row>
        <row r="290">
          <cell r="T290">
            <v>330201040</v>
          </cell>
        </row>
        <row r="290">
          <cell r="V290">
            <v>4836</v>
          </cell>
          <cell r="W290">
            <v>4159</v>
          </cell>
          <cell r="X290">
            <v>3743</v>
          </cell>
          <cell r="Y290">
            <v>2994</v>
          </cell>
        </row>
        <row r="291">
          <cell r="T291" t="str">
            <v>330201040-01</v>
          </cell>
        </row>
        <row r="291">
          <cell r="V291">
            <v>4836</v>
          </cell>
          <cell r="W291">
            <v>4159</v>
          </cell>
          <cell r="X291">
            <v>3743</v>
          </cell>
          <cell r="Y291">
            <v>2994</v>
          </cell>
        </row>
        <row r="292">
          <cell r="T292">
            <v>330201041</v>
          </cell>
        </row>
        <row r="292">
          <cell r="V292">
            <v>5561</v>
          </cell>
          <cell r="W292">
            <v>4782</v>
          </cell>
          <cell r="X292">
            <v>4304</v>
          </cell>
          <cell r="Y292">
            <v>3443</v>
          </cell>
        </row>
        <row r="293">
          <cell r="T293" t="str">
            <v>330201041-01</v>
          </cell>
        </row>
        <row r="293">
          <cell r="V293">
            <v>5561</v>
          </cell>
          <cell r="W293">
            <v>4782</v>
          </cell>
          <cell r="X293">
            <v>4304</v>
          </cell>
          <cell r="Y293">
            <v>3443</v>
          </cell>
        </row>
        <row r="294">
          <cell r="T294" t="str">
            <v>330201041-02</v>
          </cell>
        </row>
        <row r="294">
          <cell r="V294">
            <v>5561</v>
          </cell>
          <cell r="W294">
            <v>4782</v>
          </cell>
          <cell r="X294">
            <v>4304</v>
          </cell>
          <cell r="Y294">
            <v>3443</v>
          </cell>
        </row>
        <row r="295">
          <cell r="T295" t="str">
            <v>330201041-03</v>
          </cell>
        </row>
        <row r="295">
          <cell r="V295">
            <v>5561</v>
          </cell>
          <cell r="W295">
            <v>4782</v>
          </cell>
          <cell r="X295">
            <v>4304</v>
          </cell>
          <cell r="Y295">
            <v>3443</v>
          </cell>
        </row>
        <row r="296">
          <cell r="T296" t="str">
            <v>330201041-04</v>
          </cell>
        </row>
        <row r="296">
          <cell r="V296">
            <v>5561</v>
          </cell>
          <cell r="W296">
            <v>4782</v>
          </cell>
          <cell r="X296">
            <v>4304</v>
          </cell>
          <cell r="Y296">
            <v>3443</v>
          </cell>
        </row>
        <row r="297">
          <cell r="T297" t="str">
            <v>330201041-05</v>
          </cell>
        </row>
        <row r="297">
          <cell r="V297">
            <v>5561</v>
          </cell>
          <cell r="W297">
            <v>4782</v>
          </cell>
          <cell r="X297">
            <v>4304</v>
          </cell>
          <cell r="Y297">
            <v>3443</v>
          </cell>
        </row>
        <row r="298">
          <cell r="T298" t="str">
            <v>330201041-06</v>
          </cell>
        </row>
        <row r="298">
          <cell r="V298">
            <v>5561</v>
          </cell>
          <cell r="W298">
            <v>4782</v>
          </cell>
          <cell r="X298">
            <v>4304</v>
          </cell>
          <cell r="Y298">
            <v>3443</v>
          </cell>
        </row>
        <row r="299">
          <cell r="T299" t="str">
            <v>330201041-07</v>
          </cell>
        </row>
        <row r="299">
          <cell r="V299">
            <v>5561</v>
          </cell>
          <cell r="W299">
            <v>4782</v>
          </cell>
          <cell r="X299">
            <v>4304</v>
          </cell>
          <cell r="Y299">
            <v>3443</v>
          </cell>
        </row>
        <row r="300">
          <cell r="T300">
            <v>330201037</v>
          </cell>
        </row>
        <row r="300">
          <cell r="V300">
            <v>6257</v>
          </cell>
          <cell r="W300">
            <v>5381</v>
          </cell>
          <cell r="X300">
            <v>4843</v>
          </cell>
          <cell r="Y300">
            <v>3874</v>
          </cell>
        </row>
        <row r="301">
          <cell r="T301" t="str">
            <v>330201037-01</v>
          </cell>
        </row>
        <row r="301">
          <cell r="V301">
            <v>6257</v>
          </cell>
          <cell r="W301">
            <v>5381</v>
          </cell>
          <cell r="X301">
            <v>4843</v>
          </cell>
          <cell r="Y301">
            <v>3874</v>
          </cell>
        </row>
        <row r="302">
          <cell r="T302" t="str">
            <v>330201037-02</v>
          </cell>
        </row>
        <row r="302">
          <cell r="V302">
            <v>6257</v>
          </cell>
          <cell r="W302">
            <v>5381</v>
          </cell>
          <cell r="X302">
            <v>4843</v>
          </cell>
          <cell r="Y302">
            <v>3874</v>
          </cell>
        </row>
        <row r="303">
          <cell r="T303" t="str">
            <v>330201037-03</v>
          </cell>
        </row>
        <row r="303">
          <cell r="V303">
            <v>6257</v>
          </cell>
          <cell r="W303">
            <v>5381</v>
          </cell>
          <cell r="X303">
            <v>4843</v>
          </cell>
          <cell r="Y303">
            <v>3874</v>
          </cell>
        </row>
        <row r="304">
          <cell r="T304" t="str">
            <v>330201037-04</v>
          </cell>
        </row>
        <row r="304">
          <cell r="V304">
            <v>6257</v>
          </cell>
          <cell r="W304">
            <v>5381</v>
          </cell>
          <cell r="X304">
            <v>4843</v>
          </cell>
          <cell r="Y304">
            <v>3874</v>
          </cell>
        </row>
        <row r="305">
          <cell r="T305" t="str">
            <v>330201037-05</v>
          </cell>
        </row>
        <row r="305">
          <cell r="V305">
            <v>6257</v>
          </cell>
          <cell r="W305">
            <v>5381</v>
          </cell>
          <cell r="X305">
            <v>4843</v>
          </cell>
          <cell r="Y305">
            <v>3874</v>
          </cell>
        </row>
        <row r="306">
          <cell r="T306" t="str">
            <v>330201037-06</v>
          </cell>
        </row>
        <row r="306">
          <cell r="V306">
            <v>6257</v>
          </cell>
          <cell r="W306">
            <v>5381</v>
          </cell>
          <cell r="X306">
            <v>4843</v>
          </cell>
          <cell r="Y306">
            <v>3874</v>
          </cell>
        </row>
        <row r="307">
          <cell r="T307" t="str">
            <v>330201037-07</v>
          </cell>
        </row>
        <row r="307">
          <cell r="V307">
            <v>6257</v>
          </cell>
          <cell r="W307">
            <v>5381</v>
          </cell>
          <cell r="X307">
            <v>4843</v>
          </cell>
          <cell r="Y307">
            <v>3874</v>
          </cell>
        </row>
        <row r="309">
          <cell r="T309">
            <v>330201002</v>
          </cell>
        </row>
        <row r="309">
          <cell r="V309">
            <v>834</v>
          </cell>
          <cell r="W309">
            <v>717</v>
          </cell>
          <cell r="X309">
            <v>645</v>
          </cell>
          <cell r="Y309">
            <v>516</v>
          </cell>
        </row>
        <row r="311">
          <cell r="T311">
            <v>330201007</v>
          </cell>
        </row>
        <row r="311">
          <cell r="V311">
            <v>1814</v>
          </cell>
          <cell r="W311">
            <v>1560</v>
          </cell>
          <cell r="X311">
            <v>1404</v>
          </cell>
          <cell r="Y311">
            <v>1123</v>
          </cell>
        </row>
        <row r="312">
          <cell r="T312">
            <v>330201009</v>
          </cell>
        </row>
        <row r="312">
          <cell r="V312">
            <v>2158</v>
          </cell>
          <cell r="W312">
            <v>1834</v>
          </cell>
          <cell r="X312">
            <v>1560</v>
          </cell>
          <cell r="Y312">
            <v>1248</v>
          </cell>
        </row>
        <row r="313">
          <cell r="T313" t="str">
            <v>330201009-01</v>
          </cell>
        </row>
        <row r="313">
          <cell r="V313">
            <v>2158</v>
          </cell>
          <cell r="W313">
            <v>1834</v>
          </cell>
          <cell r="X313">
            <v>1560</v>
          </cell>
          <cell r="Y313">
            <v>1248</v>
          </cell>
        </row>
        <row r="314">
          <cell r="T314">
            <v>330201055</v>
          </cell>
        </row>
        <row r="314">
          <cell r="V314">
            <v>2418</v>
          </cell>
          <cell r="W314">
            <v>2079</v>
          </cell>
          <cell r="X314">
            <v>1871</v>
          </cell>
          <cell r="Y314">
            <v>1497</v>
          </cell>
        </row>
        <row r="316">
          <cell r="T316">
            <v>330201057</v>
          </cell>
        </row>
        <row r="316">
          <cell r="V316">
            <v>2418</v>
          </cell>
          <cell r="W316">
            <v>2079</v>
          </cell>
          <cell r="X316">
            <v>1871</v>
          </cell>
          <cell r="Y316">
            <v>1497</v>
          </cell>
        </row>
        <row r="318">
          <cell r="T318">
            <v>330603001</v>
          </cell>
        </row>
        <row r="318">
          <cell r="V318">
            <v>1451</v>
          </cell>
          <cell r="W318">
            <v>1248</v>
          </cell>
          <cell r="X318">
            <v>1123</v>
          </cell>
          <cell r="Y318">
            <v>898</v>
          </cell>
        </row>
        <row r="319">
          <cell r="T319">
            <v>330603002</v>
          </cell>
        </row>
        <row r="319">
          <cell r="V319">
            <v>1451</v>
          </cell>
          <cell r="W319">
            <v>1248</v>
          </cell>
          <cell r="X319">
            <v>1123</v>
          </cell>
          <cell r="Y319">
            <v>898</v>
          </cell>
        </row>
        <row r="321">
          <cell r="T321">
            <v>330201051</v>
          </cell>
        </row>
        <row r="321">
          <cell r="V321">
            <v>4417</v>
          </cell>
          <cell r="W321">
            <v>3755</v>
          </cell>
          <cell r="X321">
            <v>3191</v>
          </cell>
          <cell r="Y321">
            <v>2553</v>
          </cell>
        </row>
        <row r="322">
          <cell r="T322" t="str">
            <v>330201051-01</v>
          </cell>
        </row>
        <row r="322">
          <cell r="V322">
            <v>4417</v>
          </cell>
          <cell r="W322">
            <v>3755</v>
          </cell>
          <cell r="X322">
            <v>3191</v>
          </cell>
          <cell r="Y322">
            <v>2553</v>
          </cell>
        </row>
        <row r="323">
          <cell r="T323" t="str">
            <v>330201051-02</v>
          </cell>
        </row>
        <row r="323">
          <cell r="V323">
            <v>4417</v>
          </cell>
          <cell r="W323">
            <v>3755</v>
          </cell>
          <cell r="X323">
            <v>3191</v>
          </cell>
          <cell r="Y323">
            <v>2553</v>
          </cell>
        </row>
        <row r="324">
          <cell r="T324" t="str">
            <v>330201051-03</v>
          </cell>
        </row>
        <row r="324">
          <cell r="V324">
            <v>4417</v>
          </cell>
          <cell r="W324">
            <v>3755</v>
          </cell>
          <cell r="X324">
            <v>3191</v>
          </cell>
          <cell r="Y324">
            <v>2553</v>
          </cell>
        </row>
        <row r="325">
          <cell r="T325">
            <v>330201042</v>
          </cell>
        </row>
        <row r="325">
          <cell r="V325">
            <v>3023</v>
          </cell>
          <cell r="W325">
            <v>2600</v>
          </cell>
          <cell r="X325">
            <v>2340</v>
          </cell>
          <cell r="Y325">
            <v>1872</v>
          </cell>
        </row>
        <row r="326">
          <cell r="T326">
            <v>330201049</v>
          </cell>
        </row>
        <row r="326">
          <cell r="V326">
            <v>2781</v>
          </cell>
          <cell r="W326">
            <v>2392</v>
          </cell>
          <cell r="X326">
            <v>2153</v>
          </cell>
          <cell r="Y326">
            <v>1722</v>
          </cell>
        </row>
        <row r="330">
          <cell r="T330">
            <v>330201052</v>
          </cell>
        </row>
        <row r="330">
          <cell r="V330">
            <v>2600</v>
          </cell>
          <cell r="W330">
            <v>2236</v>
          </cell>
          <cell r="X330">
            <v>2012</v>
          </cell>
          <cell r="Y330">
            <v>1610</v>
          </cell>
        </row>
        <row r="332">
          <cell r="T332">
            <v>330203002</v>
          </cell>
        </row>
        <row r="332">
          <cell r="V332">
            <v>6000</v>
          </cell>
          <cell r="W332">
            <v>5160</v>
          </cell>
          <cell r="X332">
            <v>4644</v>
          </cell>
          <cell r="Y332">
            <v>3715</v>
          </cell>
        </row>
        <row r="333">
          <cell r="T333" t="str">
            <v>330203002-01</v>
          </cell>
        </row>
        <row r="333">
          <cell r="V333">
            <v>7200</v>
          </cell>
          <cell r="W333">
            <v>6192</v>
          </cell>
          <cell r="X333">
            <v>5572.8</v>
          </cell>
          <cell r="Y333">
            <v>4458</v>
          </cell>
        </row>
        <row r="334">
          <cell r="T334" t="str">
            <v>330203002-01-1</v>
          </cell>
        </row>
        <row r="334">
          <cell r="V334">
            <v>1200</v>
          </cell>
          <cell r="W334">
            <v>1032</v>
          </cell>
          <cell r="X334">
            <v>928.8</v>
          </cell>
          <cell r="Y334">
            <v>743</v>
          </cell>
        </row>
        <row r="335">
          <cell r="T335">
            <v>330203001</v>
          </cell>
        </row>
        <row r="335">
          <cell r="V335">
            <v>5561</v>
          </cell>
          <cell r="W335">
            <v>4782</v>
          </cell>
          <cell r="X335">
            <v>4304</v>
          </cell>
          <cell r="Y335">
            <v>3443</v>
          </cell>
        </row>
        <row r="336">
          <cell r="T336" t="str">
            <v>330203001-01</v>
          </cell>
        </row>
        <row r="336">
          <cell r="V336">
            <v>6673.2</v>
          </cell>
          <cell r="W336">
            <v>5738.4</v>
          </cell>
          <cell r="X336">
            <v>5164.8</v>
          </cell>
          <cell r="Y336">
            <v>4131.6</v>
          </cell>
        </row>
        <row r="337">
          <cell r="T337" t="str">
            <v>330203001-02</v>
          </cell>
        </row>
        <row r="337">
          <cell r="V337">
            <v>5561</v>
          </cell>
          <cell r="W337">
            <v>4782</v>
          </cell>
          <cell r="X337">
            <v>4304</v>
          </cell>
          <cell r="Y337">
            <v>3443</v>
          </cell>
        </row>
        <row r="338">
          <cell r="T338" t="str">
            <v>330203001-03</v>
          </cell>
        </row>
        <row r="338">
          <cell r="V338">
            <v>5561</v>
          </cell>
          <cell r="W338">
            <v>4782</v>
          </cell>
          <cell r="X338">
            <v>4304</v>
          </cell>
          <cell r="Y338">
            <v>3443</v>
          </cell>
        </row>
        <row r="342">
          <cell r="T342">
            <v>330203011</v>
          </cell>
        </row>
        <row r="342">
          <cell r="V342">
            <v>3476</v>
          </cell>
          <cell r="W342">
            <v>2989</v>
          </cell>
          <cell r="X342">
            <v>2690</v>
          </cell>
          <cell r="Y342">
            <v>2152</v>
          </cell>
        </row>
        <row r="343">
          <cell r="T343" t="str">
            <v>330203011-01</v>
          </cell>
        </row>
        <row r="343">
          <cell r="V343">
            <v>4171.2</v>
          </cell>
          <cell r="W343">
            <v>3586.8</v>
          </cell>
          <cell r="X343">
            <v>3228</v>
          </cell>
          <cell r="Y343">
            <v>2582.4</v>
          </cell>
        </row>
        <row r="344">
          <cell r="T344" t="str">
            <v>330203011-02</v>
          </cell>
        </row>
        <row r="344">
          <cell r="V344">
            <v>3476</v>
          </cell>
          <cell r="W344">
            <v>2989</v>
          </cell>
          <cell r="X344">
            <v>2690</v>
          </cell>
          <cell r="Y344">
            <v>2152</v>
          </cell>
        </row>
        <row r="345">
          <cell r="T345">
            <v>330203012</v>
          </cell>
        </row>
        <row r="345">
          <cell r="V345">
            <v>3023</v>
          </cell>
          <cell r="W345">
            <v>2600</v>
          </cell>
          <cell r="X345">
            <v>2340</v>
          </cell>
          <cell r="Y345">
            <v>1872</v>
          </cell>
        </row>
        <row r="348">
          <cell r="T348">
            <v>330201058</v>
          </cell>
        </row>
        <row r="348">
          <cell r="V348">
            <v>2418</v>
          </cell>
          <cell r="W348">
            <v>2079</v>
          </cell>
          <cell r="X348">
            <v>1871</v>
          </cell>
          <cell r="Y348">
            <v>1497</v>
          </cell>
        </row>
        <row r="349">
          <cell r="T349">
            <v>330203015</v>
          </cell>
        </row>
        <row r="349">
          <cell r="V349">
            <v>4836</v>
          </cell>
          <cell r="W349">
            <v>4159</v>
          </cell>
          <cell r="X349">
            <v>3743</v>
          </cell>
          <cell r="Y349">
            <v>2994</v>
          </cell>
        </row>
        <row r="350">
          <cell r="T350">
            <v>330201050</v>
          </cell>
        </row>
        <row r="350">
          <cell r="V350">
            <v>4836</v>
          </cell>
          <cell r="W350">
            <v>4159</v>
          </cell>
          <cell r="X350">
            <v>3743</v>
          </cell>
          <cell r="Y350">
            <v>2994</v>
          </cell>
        </row>
        <row r="353">
          <cell r="T353">
            <v>330201019</v>
          </cell>
        </row>
        <row r="353">
          <cell r="V353">
            <v>2940</v>
          </cell>
          <cell r="W353">
            <v>2499</v>
          </cell>
          <cell r="X353">
            <v>2124</v>
          </cell>
          <cell r="Y353">
            <v>1699</v>
          </cell>
        </row>
        <row r="354">
          <cell r="T354" t="str">
            <v>330201019-01</v>
          </cell>
        </row>
        <row r="354">
          <cell r="V354">
            <v>2940</v>
          </cell>
          <cell r="W354">
            <v>2499</v>
          </cell>
          <cell r="X354">
            <v>2124</v>
          </cell>
          <cell r="Y354">
            <v>1699</v>
          </cell>
        </row>
        <row r="355">
          <cell r="T355" t="str">
            <v>330201019-02</v>
          </cell>
        </row>
        <row r="355">
          <cell r="V355">
            <v>2940</v>
          </cell>
          <cell r="W355">
            <v>2499</v>
          </cell>
          <cell r="X355">
            <v>2124</v>
          </cell>
          <cell r="Y355">
            <v>1699</v>
          </cell>
        </row>
        <row r="356">
          <cell r="T356" t="str">
            <v>330201019-03</v>
          </cell>
        </row>
        <row r="356">
          <cell r="V356">
            <v>2940</v>
          </cell>
          <cell r="W356">
            <v>2499</v>
          </cell>
          <cell r="X356">
            <v>2124</v>
          </cell>
          <cell r="Y356">
            <v>1699</v>
          </cell>
        </row>
        <row r="357">
          <cell r="T357">
            <v>330204012</v>
          </cell>
        </row>
        <row r="357">
          <cell r="V357">
            <v>2176</v>
          </cell>
          <cell r="W357">
            <v>1871</v>
          </cell>
          <cell r="X357">
            <v>1684</v>
          </cell>
          <cell r="Y357">
            <v>1347</v>
          </cell>
        </row>
        <row r="358">
          <cell r="T358">
            <v>330204013</v>
          </cell>
        </row>
        <row r="358">
          <cell r="V358" t="str">
            <v>未定</v>
          </cell>
          <cell r="W358" t="str">
            <v>未定</v>
          </cell>
          <cell r="X358" t="str">
            <v>未定</v>
          </cell>
          <cell r="Y358" t="str">
            <v>未定</v>
          </cell>
        </row>
        <row r="363">
          <cell r="T363">
            <v>330201018</v>
          </cell>
        </row>
        <row r="363">
          <cell r="V363">
            <v>967</v>
          </cell>
          <cell r="W363">
            <v>831</v>
          </cell>
          <cell r="X363">
            <v>748</v>
          </cell>
          <cell r="Y363">
            <v>598</v>
          </cell>
        </row>
        <row r="364">
          <cell r="T364" t="str">
            <v>330201018-01</v>
          </cell>
        </row>
        <row r="364">
          <cell r="V364">
            <v>967</v>
          </cell>
          <cell r="W364">
            <v>831</v>
          </cell>
          <cell r="X364">
            <v>748</v>
          </cell>
          <cell r="Y364">
            <v>598</v>
          </cell>
        </row>
        <row r="365">
          <cell r="T365" t="str">
            <v>330201018-02</v>
          </cell>
        </row>
        <row r="365">
          <cell r="V365">
            <v>967</v>
          </cell>
          <cell r="W365">
            <v>831</v>
          </cell>
          <cell r="X365">
            <v>748</v>
          </cell>
          <cell r="Y365">
            <v>598</v>
          </cell>
        </row>
        <row r="366">
          <cell r="T366" t="str">
            <v>330201018-03</v>
          </cell>
        </row>
        <row r="366">
          <cell r="V366">
            <v>967</v>
          </cell>
          <cell r="W366">
            <v>831</v>
          </cell>
          <cell r="X366">
            <v>748</v>
          </cell>
          <cell r="Y366">
            <v>598</v>
          </cell>
        </row>
        <row r="367">
          <cell r="T367" t="str">
            <v>330201018-04</v>
          </cell>
        </row>
        <row r="367">
          <cell r="V367">
            <v>967</v>
          </cell>
          <cell r="W367">
            <v>831</v>
          </cell>
          <cell r="X367">
            <v>748</v>
          </cell>
          <cell r="Y367">
            <v>598</v>
          </cell>
        </row>
        <row r="372">
          <cell r="T372">
            <v>330204006</v>
          </cell>
        </row>
        <row r="372">
          <cell r="V372">
            <v>2600</v>
          </cell>
          <cell r="W372">
            <v>2236</v>
          </cell>
          <cell r="X372">
            <v>2012</v>
          </cell>
          <cell r="Y372">
            <v>1610</v>
          </cell>
        </row>
        <row r="373">
          <cell r="T373" t="str">
            <v>330204006-01</v>
          </cell>
        </row>
        <row r="373">
          <cell r="V373">
            <v>2600</v>
          </cell>
          <cell r="W373">
            <v>2236</v>
          </cell>
          <cell r="X373">
            <v>2012</v>
          </cell>
          <cell r="Y373">
            <v>1610</v>
          </cell>
        </row>
        <row r="375">
          <cell r="T375">
            <v>330204002</v>
          </cell>
        </row>
        <row r="375">
          <cell r="V375">
            <v>2418</v>
          </cell>
          <cell r="W375">
            <v>2079</v>
          </cell>
          <cell r="X375">
            <v>1871</v>
          </cell>
          <cell r="Y375">
            <v>1497</v>
          </cell>
        </row>
        <row r="377">
          <cell r="T377">
            <v>330204007</v>
          </cell>
        </row>
        <row r="377">
          <cell r="V377">
            <v>4867</v>
          </cell>
          <cell r="W377">
            <v>4185</v>
          </cell>
          <cell r="X377">
            <v>3767</v>
          </cell>
          <cell r="Y377">
            <v>3014</v>
          </cell>
        </row>
        <row r="378">
          <cell r="T378" t="str">
            <v>330204007-01</v>
          </cell>
        </row>
        <row r="378">
          <cell r="V378">
            <v>5840.4</v>
          </cell>
          <cell r="W378">
            <v>5022</v>
          </cell>
          <cell r="X378">
            <v>4520.4</v>
          </cell>
          <cell r="Y378">
            <v>3616.8</v>
          </cell>
        </row>
        <row r="379">
          <cell r="T379" t="str">
            <v>330204007-02</v>
          </cell>
        </row>
        <row r="379">
          <cell r="V379">
            <v>4867</v>
          </cell>
          <cell r="W379">
            <v>4185</v>
          </cell>
          <cell r="X379">
            <v>3767</v>
          </cell>
          <cell r="Y379">
            <v>3014</v>
          </cell>
        </row>
        <row r="380">
          <cell r="T380" t="str">
            <v>330204007-03</v>
          </cell>
        </row>
        <row r="380">
          <cell r="V380">
            <v>4867</v>
          </cell>
          <cell r="W380">
            <v>4185</v>
          </cell>
          <cell r="X380">
            <v>3767</v>
          </cell>
          <cell r="Y380">
            <v>3014</v>
          </cell>
        </row>
        <row r="381">
          <cell r="T381">
            <v>330204010</v>
          </cell>
        </row>
        <row r="381">
          <cell r="V381">
            <v>2418</v>
          </cell>
          <cell r="W381">
            <v>2079</v>
          </cell>
          <cell r="X381">
            <v>1871</v>
          </cell>
          <cell r="Y381">
            <v>1497</v>
          </cell>
        </row>
        <row r="383">
          <cell r="T383">
            <v>330204011</v>
          </cell>
        </row>
        <row r="383">
          <cell r="V383">
            <v>4232</v>
          </cell>
          <cell r="W383">
            <v>3639</v>
          </cell>
          <cell r="X383">
            <v>3275</v>
          </cell>
          <cell r="Y383">
            <v>2620</v>
          </cell>
        </row>
        <row r="384">
          <cell r="T384">
            <v>330204007</v>
          </cell>
        </row>
        <row r="384">
          <cell r="V384">
            <v>4867</v>
          </cell>
          <cell r="W384">
            <v>4185</v>
          </cell>
          <cell r="X384">
            <v>3767</v>
          </cell>
          <cell r="Y384">
            <v>3014</v>
          </cell>
        </row>
        <row r="385">
          <cell r="T385">
            <v>330204010</v>
          </cell>
        </row>
        <row r="385">
          <cell r="V385">
            <v>2418</v>
          </cell>
          <cell r="W385">
            <v>2079</v>
          </cell>
          <cell r="X385">
            <v>1871</v>
          </cell>
          <cell r="Y385">
            <v>1497</v>
          </cell>
        </row>
        <row r="387">
          <cell r="T387">
            <v>330204008</v>
          </cell>
        </row>
        <row r="387">
          <cell r="V387">
            <v>3476</v>
          </cell>
          <cell r="W387">
            <v>2989</v>
          </cell>
          <cell r="X387">
            <v>2690</v>
          </cell>
          <cell r="Y387">
            <v>2152</v>
          </cell>
        </row>
        <row r="388">
          <cell r="T388" t="str">
            <v>330204008-01</v>
          </cell>
        </row>
        <row r="388">
          <cell r="V388">
            <v>3476</v>
          </cell>
          <cell r="W388">
            <v>2989</v>
          </cell>
          <cell r="X388">
            <v>2690</v>
          </cell>
          <cell r="Y388">
            <v>2152</v>
          </cell>
        </row>
        <row r="389">
          <cell r="T389" t="str">
            <v>330204008-02</v>
          </cell>
        </row>
        <row r="389">
          <cell r="V389">
            <v>3476</v>
          </cell>
          <cell r="W389">
            <v>2989</v>
          </cell>
          <cell r="X389">
            <v>2690</v>
          </cell>
          <cell r="Y389">
            <v>2152</v>
          </cell>
        </row>
        <row r="390">
          <cell r="T390" t="str">
            <v>330204008-03</v>
          </cell>
        </row>
        <row r="390">
          <cell r="V390">
            <v>3476</v>
          </cell>
          <cell r="W390">
            <v>2989</v>
          </cell>
          <cell r="X390">
            <v>2690</v>
          </cell>
          <cell r="Y390">
            <v>2152</v>
          </cell>
        </row>
        <row r="391">
          <cell r="T391" t="str">
            <v>330204008-04</v>
          </cell>
        </row>
        <row r="391">
          <cell r="V391">
            <v>3476</v>
          </cell>
          <cell r="W391">
            <v>2989</v>
          </cell>
          <cell r="X391">
            <v>2690</v>
          </cell>
          <cell r="Y391">
            <v>2152</v>
          </cell>
        </row>
        <row r="392">
          <cell r="T392" t="str">
            <v>330204008-05</v>
          </cell>
        </row>
        <row r="392">
          <cell r="V392">
            <v>3476</v>
          </cell>
          <cell r="W392">
            <v>2989</v>
          </cell>
          <cell r="X392">
            <v>2690</v>
          </cell>
          <cell r="Y392">
            <v>2152</v>
          </cell>
        </row>
        <row r="393">
          <cell r="T393" t="str">
            <v>330204008-06</v>
          </cell>
        </row>
        <row r="393">
          <cell r="V393">
            <v>3476</v>
          </cell>
          <cell r="W393">
            <v>2989</v>
          </cell>
          <cell r="X393">
            <v>2690</v>
          </cell>
          <cell r="Y393">
            <v>2152</v>
          </cell>
        </row>
        <row r="394">
          <cell r="T394">
            <v>330204009</v>
          </cell>
        </row>
        <row r="394">
          <cell r="V394">
            <v>3476</v>
          </cell>
          <cell r="W394">
            <v>2989</v>
          </cell>
          <cell r="X394">
            <v>2690</v>
          </cell>
          <cell r="Y394">
            <v>2152</v>
          </cell>
        </row>
        <row r="395">
          <cell r="T395" t="str">
            <v>330204009-01</v>
          </cell>
        </row>
        <row r="395">
          <cell r="V395">
            <v>4171.2</v>
          </cell>
          <cell r="W395">
            <v>3586.8</v>
          </cell>
          <cell r="X395">
            <v>3228</v>
          </cell>
          <cell r="Y395">
            <v>2582.4</v>
          </cell>
        </row>
        <row r="396">
          <cell r="T396" t="str">
            <v>330204009-02</v>
          </cell>
        </row>
        <row r="396">
          <cell r="V396">
            <v>3476</v>
          </cell>
          <cell r="W396">
            <v>2989</v>
          </cell>
          <cell r="X396">
            <v>2690</v>
          </cell>
          <cell r="Y396">
            <v>2152</v>
          </cell>
        </row>
        <row r="397">
          <cell r="T397" t="str">
            <v>330204009-03</v>
          </cell>
        </row>
        <row r="397">
          <cell r="V397">
            <v>3476</v>
          </cell>
          <cell r="W397">
            <v>2989</v>
          </cell>
          <cell r="X397">
            <v>2690</v>
          </cell>
          <cell r="Y397">
            <v>2152</v>
          </cell>
        </row>
        <row r="399">
          <cell r="T399">
            <v>330204008</v>
          </cell>
        </row>
        <row r="399">
          <cell r="V399">
            <v>3476</v>
          </cell>
          <cell r="W399">
            <v>2989</v>
          </cell>
          <cell r="X399">
            <v>2690</v>
          </cell>
          <cell r="Y399">
            <v>2152</v>
          </cell>
        </row>
        <row r="400">
          <cell r="T400">
            <v>330204009</v>
          </cell>
        </row>
        <row r="400">
          <cell r="V400">
            <v>3476</v>
          </cell>
          <cell r="W400">
            <v>2989</v>
          </cell>
          <cell r="X400">
            <v>2690</v>
          </cell>
          <cell r="Y400">
            <v>2152</v>
          </cell>
        </row>
        <row r="402">
          <cell r="T402">
            <v>330203007</v>
          </cell>
        </row>
        <row r="402">
          <cell r="V402">
            <v>3250</v>
          </cell>
          <cell r="W402">
            <v>2795</v>
          </cell>
          <cell r="X402">
            <v>2516</v>
          </cell>
          <cell r="Y402">
            <v>2013</v>
          </cell>
        </row>
        <row r="403">
          <cell r="T403" t="str">
            <v>330203007-01</v>
          </cell>
        </row>
        <row r="403">
          <cell r="V403">
            <v>4875</v>
          </cell>
          <cell r="W403">
            <v>4192.5</v>
          </cell>
          <cell r="X403">
            <v>3774</v>
          </cell>
          <cell r="Y403">
            <v>3019.5</v>
          </cell>
        </row>
        <row r="404">
          <cell r="T404" t="str">
            <v>330203007-01-1</v>
          </cell>
        </row>
        <row r="404">
          <cell r="V404">
            <v>1625</v>
          </cell>
          <cell r="W404">
            <v>1397.5</v>
          </cell>
          <cell r="X404">
            <v>1258</v>
          </cell>
          <cell r="Y404">
            <v>1006.5</v>
          </cell>
        </row>
        <row r="405">
          <cell r="T405">
            <v>330203010</v>
          </cell>
        </row>
        <row r="405">
          <cell r="V405">
            <v>3476</v>
          </cell>
          <cell r="W405">
            <v>2989</v>
          </cell>
          <cell r="X405">
            <v>2690</v>
          </cell>
          <cell r="Y405">
            <v>2152</v>
          </cell>
        </row>
        <row r="406">
          <cell r="T406" t="str">
            <v>330203010-01</v>
          </cell>
        </row>
        <row r="406">
          <cell r="V406">
            <v>6952</v>
          </cell>
          <cell r="W406">
            <v>5978</v>
          </cell>
          <cell r="X406">
            <v>5380</v>
          </cell>
          <cell r="Y406">
            <v>4304</v>
          </cell>
        </row>
        <row r="407">
          <cell r="T407" t="str">
            <v>330203010-02</v>
          </cell>
        </row>
        <row r="407">
          <cell r="V407">
            <v>3476</v>
          </cell>
          <cell r="W407">
            <v>2989</v>
          </cell>
          <cell r="X407">
            <v>2690</v>
          </cell>
          <cell r="Y407">
            <v>2152</v>
          </cell>
        </row>
        <row r="408">
          <cell r="T408" t="str">
            <v>330203010-03</v>
          </cell>
        </row>
        <row r="408">
          <cell r="V408">
            <v>3476</v>
          </cell>
          <cell r="W408">
            <v>2989</v>
          </cell>
          <cell r="X408">
            <v>2690</v>
          </cell>
          <cell r="Y408">
            <v>2152</v>
          </cell>
        </row>
        <row r="409">
          <cell r="T409" t="str">
            <v>330203010-04</v>
          </cell>
        </row>
        <row r="409">
          <cell r="V409">
            <v>3476</v>
          </cell>
          <cell r="W409">
            <v>2989</v>
          </cell>
          <cell r="X409">
            <v>2690</v>
          </cell>
          <cell r="Y409">
            <v>2152</v>
          </cell>
        </row>
        <row r="410">
          <cell r="T410" t="str">
            <v>330203010-05</v>
          </cell>
        </row>
        <row r="410">
          <cell r="V410">
            <v>3476</v>
          </cell>
          <cell r="W410">
            <v>2989</v>
          </cell>
          <cell r="X410">
            <v>2690</v>
          </cell>
          <cell r="Y410">
            <v>2152</v>
          </cell>
        </row>
        <row r="412">
          <cell r="T412">
            <v>330203008</v>
          </cell>
        </row>
        <row r="412">
          <cell r="V412">
            <v>3627</v>
          </cell>
          <cell r="W412">
            <v>3119</v>
          </cell>
          <cell r="X412">
            <v>2807</v>
          </cell>
          <cell r="Y412">
            <v>2246</v>
          </cell>
        </row>
        <row r="413">
          <cell r="T413" t="str">
            <v>330203008-01</v>
          </cell>
        </row>
        <row r="413">
          <cell r="V413">
            <v>5440.5</v>
          </cell>
          <cell r="W413">
            <v>4678.5</v>
          </cell>
          <cell r="X413">
            <v>4210.5</v>
          </cell>
          <cell r="Y413">
            <v>3369</v>
          </cell>
        </row>
        <row r="414">
          <cell r="T414">
            <v>330203009</v>
          </cell>
        </row>
        <row r="414">
          <cell r="V414">
            <v>3023</v>
          </cell>
          <cell r="W414">
            <v>2600</v>
          </cell>
          <cell r="X414">
            <v>2340</v>
          </cell>
          <cell r="Y414">
            <v>1872</v>
          </cell>
        </row>
        <row r="416">
          <cell r="T416">
            <v>330203013</v>
          </cell>
        </row>
        <row r="416">
          <cell r="V416">
            <v>2781</v>
          </cell>
          <cell r="W416">
            <v>2392</v>
          </cell>
          <cell r="X416">
            <v>2153</v>
          </cell>
          <cell r="Y416">
            <v>1722</v>
          </cell>
        </row>
        <row r="418">
          <cell r="T418">
            <v>330203014</v>
          </cell>
        </row>
        <row r="418">
          <cell r="V418">
            <v>1209</v>
          </cell>
          <cell r="W418">
            <v>1040</v>
          </cell>
          <cell r="X418">
            <v>936</v>
          </cell>
          <cell r="Y418">
            <v>749</v>
          </cell>
        </row>
        <row r="419">
          <cell r="T419" t="str">
            <v>330203014-01</v>
          </cell>
        </row>
        <row r="419">
          <cell r="V419">
            <v>1209</v>
          </cell>
          <cell r="W419">
            <v>1040</v>
          </cell>
          <cell r="X419">
            <v>936</v>
          </cell>
          <cell r="Y419">
            <v>749</v>
          </cell>
        </row>
        <row r="420">
          <cell r="T420" t="str">
            <v>330203014-02</v>
          </cell>
        </row>
        <row r="420">
          <cell r="V420">
            <v>1209</v>
          </cell>
          <cell r="W420">
            <v>1040</v>
          </cell>
          <cell r="X420">
            <v>936</v>
          </cell>
          <cell r="Y420">
            <v>749</v>
          </cell>
        </row>
        <row r="421">
          <cell r="T421" t="str">
            <v>330203014-03</v>
          </cell>
        </row>
        <row r="421">
          <cell r="V421">
            <v>1209</v>
          </cell>
          <cell r="W421">
            <v>1040</v>
          </cell>
          <cell r="X421">
            <v>936</v>
          </cell>
          <cell r="Y421">
            <v>749</v>
          </cell>
        </row>
        <row r="423">
          <cell r="T423">
            <v>310100027</v>
          </cell>
        </row>
        <row r="423">
          <cell r="V423">
            <v>61</v>
          </cell>
          <cell r="W423">
            <v>52</v>
          </cell>
          <cell r="X423">
            <v>48</v>
          </cell>
          <cell r="Y423">
            <v>38</v>
          </cell>
        </row>
        <row r="424">
          <cell r="T424">
            <v>310100028</v>
          </cell>
        </row>
        <row r="424">
          <cell r="V424">
            <v>335</v>
          </cell>
          <cell r="W424">
            <v>288</v>
          </cell>
          <cell r="X424">
            <v>259</v>
          </cell>
          <cell r="Y424">
            <v>207</v>
          </cell>
        </row>
        <row r="425">
          <cell r="T425" t="str">
            <v>310100028-01</v>
          </cell>
        </row>
        <row r="425">
          <cell r="V425">
            <v>435.5</v>
          </cell>
          <cell r="W425">
            <v>374.4</v>
          </cell>
          <cell r="X425">
            <v>336.7</v>
          </cell>
          <cell r="Y425">
            <v>269.1</v>
          </cell>
        </row>
        <row r="426">
          <cell r="T426">
            <v>310100029</v>
          </cell>
        </row>
        <row r="426">
          <cell r="V426">
            <v>424</v>
          </cell>
          <cell r="W426">
            <v>364</v>
          </cell>
          <cell r="X426">
            <v>328</v>
          </cell>
          <cell r="Y426">
            <v>262</v>
          </cell>
        </row>
        <row r="427">
          <cell r="T427" t="str">
            <v>310100029-01</v>
          </cell>
        </row>
        <row r="427">
          <cell r="V427">
            <v>551.2</v>
          </cell>
          <cell r="W427">
            <v>473.2</v>
          </cell>
          <cell r="X427">
            <v>426.4</v>
          </cell>
          <cell r="Y427">
            <v>340.6</v>
          </cell>
        </row>
        <row r="428">
          <cell r="T428" t="str">
            <v>310100029-02</v>
          </cell>
        </row>
        <row r="428">
          <cell r="V428">
            <v>424</v>
          </cell>
          <cell r="W428">
            <v>364</v>
          </cell>
          <cell r="X428">
            <v>328</v>
          </cell>
          <cell r="Y428">
            <v>262</v>
          </cell>
        </row>
        <row r="429">
          <cell r="T429">
            <v>310100030</v>
          </cell>
        </row>
        <row r="429">
          <cell r="V429">
            <v>335</v>
          </cell>
          <cell r="W429">
            <v>288</v>
          </cell>
          <cell r="X429">
            <v>259</v>
          </cell>
          <cell r="Y429">
            <v>207</v>
          </cell>
        </row>
        <row r="430">
          <cell r="T430" t="str">
            <v>310100030-01</v>
          </cell>
        </row>
        <row r="430">
          <cell r="V430">
            <v>435.5</v>
          </cell>
          <cell r="W430">
            <v>374.4</v>
          </cell>
          <cell r="X430">
            <v>336.7</v>
          </cell>
          <cell r="Y430">
            <v>269.1</v>
          </cell>
        </row>
        <row r="431">
          <cell r="T431">
            <v>310100033</v>
          </cell>
        </row>
        <row r="431">
          <cell r="V431">
            <v>335</v>
          </cell>
          <cell r="W431">
            <v>288</v>
          </cell>
          <cell r="X431">
            <v>259</v>
          </cell>
          <cell r="Y431">
            <v>207</v>
          </cell>
        </row>
        <row r="432">
          <cell r="T432">
            <v>310100034</v>
          </cell>
        </row>
        <row r="432">
          <cell r="V432">
            <v>335</v>
          </cell>
          <cell r="W432">
            <v>288</v>
          </cell>
          <cell r="X432">
            <v>259</v>
          </cell>
          <cell r="Y432">
            <v>207</v>
          </cell>
        </row>
        <row r="433">
          <cell r="T433">
            <v>330202004</v>
          </cell>
        </row>
        <row r="433">
          <cell r="V433">
            <v>967</v>
          </cell>
          <cell r="W433">
            <v>831</v>
          </cell>
          <cell r="X433">
            <v>748</v>
          </cell>
          <cell r="Y433">
            <v>598</v>
          </cell>
        </row>
        <row r="434">
          <cell r="T434">
            <v>330201017</v>
          </cell>
        </row>
        <row r="434">
          <cell r="V434">
            <v>2781</v>
          </cell>
          <cell r="W434">
            <v>2392</v>
          </cell>
          <cell r="X434">
            <v>2153</v>
          </cell>
          <cell r="Y434">
            <v>1722</v>
          </cell>
        </row>
        <row r="435">
          <cell r="T435">
            <v>330202001</v>
          </cell>
        </row>
        <row r="435">
          <cell r="V435">
            <v>3023</v>
          </cell>
          <cell r="W435">
            <v>2600</v>
          </cell>
          <cell r="X435">
            <v>2340</v>
          </cell>
          <cell r="Y435">
            <v>1872</v>
          </cell>
        </row>
        <row r="436">
          <cell r="T436">
            <v>330202002</v>
          </cell>
        </row>
        <row r="436">
          <cell r="V436">
            <v>967</v>
          </cell>
          <cell r="W436">
            <v>831</v>
          </cell>
          <cell r="X436">
            <v>748</v>
          </cell>
          <cell r="Y436">
            <v>598</v>
          </cell>
        </row>
        <row r="437">
          <cell r="T437" t="str">
            <v>330202002-01</v>
          </cell>
        </row>
        <row r="437">
          <cell r="V437">
            <v>1017</v>
          </cell>
          <cell r="W437">
            <v>881</v>
          </cell>
          <cell r="X437">
            <v>798</v>
          </cell>
          <cell r="Y437">
            <v>648</v>
          </cell>
        </row>
        <row r="438">
          <cell r="T438" t="str">
            <v>330202002-02</v>
          </cell>
        </row>
        <row r="438">
          <cell r="V438">
            <v>1017</v>
          </cell>
          <cell r="W438">
            <v>881</v>
          </cell>
          <cell r="X438">
            <v>798</v>
          </cell>
          <cell r="Y438">
            <v>648</v>
          </cell>
        </row>
        <row r="439">
          <cell r="T439" t="str">
            <v>330202002-03</v>
          </cell>
        </row>
        <row r="439">
          <cell r="V439">
            <v>1017</v>
          </cell>
          <cell r="W439">
            <v>881</v>
          </cell>
          <cell r="X439">
            <v>798</v>
          </cell>
          <cell r="Y439">
            <v>648</v>
          </cell>
        </row>
        <row r="440">
          <cell r="T440" t="str">
            <v>330202002-04</v>
          </cell>
        </row>
        <row r="440">
          <cell r="V440">
            <v>1017</v>
          </cell>
          <cell r="W440">
            <v>881</v>
          </cell>
          <cell r="X440">
            <v>798</v>
          </cell>
          <cell r="Y440">
            <v>648</v>
          </cell>
        </row>
        <row r="441">
          <cell r="T441">
            <v>330202005</v>
          </cell>
        </row>
        <row r="441">
          <cell r="V441">
            <v>3023</v>
          </cell>
          <cell r="W441">
            <v>2600</v>
          </cell>
          <cell r="X441">
            <v>2340</v>
          </cell>
          <cell r="Y441">
            <v>1872</v>
          </cell>
        </row>
        <row r="442">
          <cell r="T442">
            <v>330202006</v>
          </cell>
        </row>
        <row r="442">
          <cell r="V442">
            <v>3385</v>
          </cell>
          <cell r="W442">
            <v>2911</v>
          </cell>
          <cell r="X442">
            <v>2620</v>
          </cell>
          <cell r="Y442">
            <v>2096</v>
          </cell>
        </row>
        <row r="443">
          <cell r="T443">
            <v>330202014</v>
          </cell>
        </row>
        <row r="443">
          <cell r="V443">
            <v>3385</v>
          </cell>
          <cell r="W443">
            <v>2911</v>
          </cell>
          <cell r="X443">
            <v>2620</v>
          </cell>
          <cell r="Y443">
            <v>2096</v>
          </cell>
        </row>
        <row r="444">
          <cell r="T444">
            <v>330202015</v>
          </cell>
        </row>
        <row r="444">
          <cell r="V444">
            <v>2604</v>
          </cell>
          <cell r="W444">
            <v>2239</v>
          </cell>
          <cell r="X444">
            <v>2015</v>
          </cell>
          <cell r="Y444">
            <v>1612</v>
          </cell>
        </row>
        <row r="445">
          <cell r="T445">
            <v>330202016</v>
          </cell>
        </row>
        <row r="445">
          <cell r="V445">
            <v>3385</v>
          </cell>
          <cell r="W445">
            <v>2911</v>
          </cell>
          <cell r="X445">
            <v>2620</v>
          </cell>
          <cell r="Y445">
            <v>2096</v>
          </cell>
        </row>
        <row r="446">
          <cell r="T446">
            <v>330202017</v>
          </cell>
        </row>
        <row r="446">
          <cell r="V446">
            <v>3385</v>
          </cell>
          <cell r="W446">
            <v>2911</v>
          </cell>
          <cell r="X446">
            <v>2620</v>
          </cell>
          <cell r="Y446">
            <v>2096</v>
          </cell>
        </row>
        <row r="447">
          <cell r="T447" t="str">
            <v>330202017-01</v>
          </cell>
        </row>
        <row r="447">
          <cell r="V447">
            <v>3385</v>
          </cell>
          <cell r="W447">
            <v>2911</v>
          </cell>
          <cell r="X447">
            <v>2620</v>
          </cell>
          <cell r="Y447">
            <v>2096</v>
          </cell>
        </row>
        <row r="448">
          <cell r="T448" t="str">
            <v>330202017-02</v>
          </cell>
        </row>
        <row r="448">
          <cell r="V448">
            <v>3385</v>
          </cell>
          <cell r="W448">
            <v>2911</v>
          </cell>
          <cell r="X448">
            <v>2620</v>
          </cell>
          <cell r="Y448">
            <v>2096</v>
          </cell>
        </row>
        <row r="450">
          <cell r="T450">
            <v>330204003</v>
          </cell>
        </row>
        <row r="450">
          <cell r="V450">
            <v>2418</v>
          </cell>
          <cell r="W450">
            <v>2079</v>
          </cell>
          <cell r="X450">
            <v>1871</v>
          </cell>
          <cell r="Y450">
            <v>1497</v>
          </cell>
        </row>
        <row r="451">
          <cell r="T451">
            <v>330204005</v>
          </cell>
        </row>
        <row r="451">
          <cell r="V451">
            <v>2418</v>
          </cell>
          <cell r="W451">
            <v>2079</v>
          </cell>
          <cell r="X451">
            <v>1871</v>
          </cell>
          <cell r="Y451">
            <v>1497</v>
          </cell>
        </row>
        <row r="452">
          <cell r="T452" t="str">
            <v>330204005-01</v>
          </cell>
        </row>
        <row r="452">
          <cell r="V452">
            <v>2418</v>
          </cell>
          <cell r="W452">
            <v>2079</v>
          </cell>
          <cell r="X452">
            <v>1871</v>
          </cell>
          <cell r="Y452">
            <v>1497</v>
          </cell>
        </row>
        <row r="453">
          <cell r="T453">
            <v>330204014</v>
          </cell>
        </row>
        <row r="453">
          <cell r="V453">
            <v>3627</v>
          </cell>
          <cell r="W453">
            <v>3119</v>
          </cell>
          <cell r="X453">
            <v>2807</v>
          </cell>
          <cell r="Y453">
            <v>2246</v>
          </cell>
        </row>
        <row r="455">
          <cell r="T455">
            <v>330204015</v>
          </cell>
        </row>
        <row r="455">
          <cell r="V455">
            <v>3627</v>
          </cell>
          <cell r="W455">
            <v>3119</v>
          </cell>
          <cell r="X455">
            <v>2807</v>
          </cell>
          <cell r="Y455">
            <v>2246</v>
          </cell>
        </row>
        <row r="456">
          <cell r="T456">
            <v>330204016</v>
          </cell>
        </row>
        <row r="456">
          <cell r="V456">
            <v>3900</v>
          </cell>
          <cell r="W456">
            <v>3354</v>
          </cell>
          <cell r="X456">
            <v>3019</v>
          </cell>
          <cell r="Y456">
            <v>2415</v>
          </cell>
        </row>
        <row r="457">
          <cell r="T457">
            <v>331007018</v>
          </cell>
        </row>
        <row r="457">
          <cell r="V457" t="str">
            <v>未定</v>
          </cell>
          <cell r="W457" t="str">
            <v>未定</v>
          </cell>
          <cell r="X457" t="str">
            <v>未定</v>
          </cell>
          <cell r="Y457" t="str">
            <v>未定</v>
          </cell>
        </row>
        <row r="458">
          <cell r="T458" t="str">
            <v>331007018-01</v>
          </cell>
        </row>
        <row r="458">
          <cell r="V458" t="str">
            <v>未定</v>
          </cell>
          <cell r="W458" t="str">
            <v>未定</v>
          </cell>
          <cell r="X458" t="str">
            <v>未定</v>
          </cell>
          <cell r="Y458" t="str">
            <v>未定</v>
          </cell>
        </row>
        <row r="460">
          <cell r="T460">
            <v>330202002</v>
          </cell>
        </row>
        <row r="460">
          <cell r="V460">
            <v>967</v>
          </cell>
          <cell r="W460">
            <v>831</v>
          </cell>
          <cell r="X460">
            <v>748</v>
          </cell>
          <cell r="Y460">
            <v>598</v>
          </cell>
        </row>
        <row r="461">
          <cell r="T461">
            <v>330202003</v>
          </cell>
        </row>
        <row r="461">
          <cell r="V461">
            <v>1934</v>
          </cell>
          <cell r="W461">
            <v>1663</v>
          </cell>
          <cell r="X461">
            <v>1497</v>
          </cell>
          <cell r="Y461">
            <v>1198</v>
          </cell>
        </row>
        <row r="463">
          <cell r="T463">
            <v>330202007</v>
          </cell>
        </row>
        <row r="463">
          <cell r="V463">
            <v>3476</v>
          </cell>
          <cell r="W463">
            <v>2989</v>
          </cell>
          <cell r="X463">
            <v>2690</v>
          </cell>
          <cell r="Y463">
            <v>2152</v>
          </cell>
        </row>
        <row r="464">
          <cell r="T464" t="str">
            <v>330202007-01</v>
          </cell>
        </row>
        <row r="464">
          <cell r="V464">
            <v>3476</v>
          </cell>
          <cell r="W464">
            <v>2989</v>
          </cell>
          <cell r="X464">
            <v>2690</v>
          </cell>
          <cell r="Y464">
            <v>2152</v>
          </cell>
        </row>
        <row r="465">
          <cell r="T465" t="str">
            <v>330202007-02</v>
          </cell>
        </row>
        <row r="465">
          <cell r="V465">
            <v>3476</v>
          </cell>
          <cell r="W465">
            <v>2989</v>
          </cell>
          <cell r="X465">
            <v>2690</v>
          </cell>
          <cell r="Y465">
            <v>2152</v>
          </cell>
        </row>
        <row r="466">
          <cell r="T466" t="str">
            <v>330202007-03</v>
          </cell>
        </row>
        <row r="466">
          <cell r="V466">
            <v>3476</v>
          </cell>
          <cell r="W466">
            <v>2989</v>
          </cell>
          <cell r="X466">
            <v>2690</v>
          </cell>
          <cell r="Y466">
            <v>2152</v>
          </cell>
        </row>
        <row r="467">
          <cell r="T467" t="str">
            <v>330202007-04</v>
          </cell>
        </row>
        <row r="467">
          <cell r="V467">
            <v>3476</v>
          </cell>
          <cell r="W467">
            <v>2989</v>
          </cell>
          <cell r="X467">
            <v>2690</v>
          </cell>
          <cell r="Y467">
            <v>2152</v>
          </cell>
        </row>
        <row r="468">
          <cell r="T468" t="str">
            <v>330202007-05</v>
          </cell>
        </row>
        <row r="468">
          <cell r="V468">
            <v>3476</v>
          </cell>
          <cell r="W468">
            <v>2989</v>
          </cell>
          <cell r="X468">
            <v>2690</v>
          </cell>
          <cell r="Y468">
            <v>2152</v>
          </cell>
        </row>
        <row r="469">
          <cell r="T469">
            <v>330201017</v>
          </cell>
        </row>
        <row r="469">
          <cell r="V469">
            <v>2781</v>
          </cell>
          <cell r="W469">
            <v>2392</v>
          </cell>
          <cell r="X469">
            <v>2153</v>
          </cell>
          <cell r="Y469">
            <v>1722</v>
          </cell>
        </row>
        <row r="471">
          <cell r="T471">
            <v>330204001</v>
          </cell>
        </row>
        <row r="471">
          <cell r="V471">
            <v>3250</v>
          </cell>
          <cell r="W471">
            <v>2795</v>
          </cell>
          <cell r="X471">
            <v>2516</v>
          </cell>
          <cell r="Y471">
            <v>2013</v>
          </cell>
        </row>
        <row r="472">
          <cell r="T472">
            <v>330204004</v>
          </cell>
        </row>
        <row r="472">
          <cell r="V472">
            <v>2660</v>
          </cell>
          <cell r="W472">
            <v>2287</v>
          </cell>
          <cell r="X472">
            <v>2058</v>
          </cell>
          <cell r="Y472">
            <v>1646</v>
          </cell>
        </row>
        <row r="473">
          <cell r="T473">
            <v>330204017</v>
          </cell>
        </row>
        <row r="473">
          <cell r="V473">
            <v>3476</v>
          </cell>
          <cell r="W473">
            <v>2989</v>
          </cell>
          <cell r="X473">
            <v>2690</v>
          </cell>
          <cell r="Y473">
            <v>2152</v>
          </cell>
        </row>
        <row r="477">
          <cell r="T477">
            <v>330202011</v>
          </cell>
        </row>
        <row r="477">
          <cell r="V477">
            <v>1451</v>
          </cell>
          <cell r="W477">
            <v>1248</v>
          </cell>
          <cell r="X477">
            <v>1123</v>
          </cell>
          <cell r="Y477">
            <v>898</v>
          </cell>
        </row>
        <row r="478">
          <cell r="T478">
            <v>331502009</v>
          </cell>
        </row>
        <row r="478">
          <cell r="V478">
            <v>1814</v>
          </cell>
          <cell r="W478">
            <v>1560</v>
          </cell>
          <cell r="X478">
            <v>1404</v>
          </cell>
          <cell r="Y478">
            <v>1123</v>
          </cell>
        </row>
        <row r="480">
          <cell r="T480">
            <v>330202008</v>
          </cell>
        </row>
        <row r="480">
          <cell r="V480">
            <v>1572</v>
          </cell>
          <cell r="W480">
            <v>1352</v>
          </cell>
          <cell r="X480">
            <v>1217</v>
          </cell>
          <cell r="Y480">
            <v>974</v>
          </cell>
        </row>
        <row r="481">
          <cell r="T481" t="str">
            <v>330202008-01</v>
          </cell>
        </row>
        <row r="481">
          <cell r="V481">
            <v>1572</v>
          </cell>
          <cell r="W481">
            <v>1352</v>
          </cell>
          <cell r="X481">
            <v>1217</v>
          </cell>
          <cell r="Y481">
            <v>974</v>
          </cell>
        </row>
        <row r="482">
          <cell r="T482" t="str">
            <v>330202008-02</v>
          </cell>
        </row>
        <row r="482">
          <cell r="V482">
            <v>1572</v>
          </cell>
          <cell r="W482">
            <v>1352</v>
          </cell>
          <cell r="X482">
            <v>1217</v>
          </cell>
          <cell r="Y482">
            <v>974</v>
          </cell>
        </row>
        <row r="483">
          <cell r="T483">
            <v>330202009</v>
          </cell>
        </row>
        <row r="483">
          <cell r="V483">
            <v>1572</v>
          </cell>
          <cell r="W483">
            <v>1352</v>
          </cell>
          <cell r="X483">
            <v>1217</v>
          </cell>
          <cell r="Y483">
            <v>974</v>
          </cell>
        </row>
        <row r="484">
          <cell r="T484" t="str">
            <v>330202009-01</v>
          </cell>
        </row>
        <row r="484">
          <cell r="V484">
            <v>1572</v>
          </cell>
          <cell r="W484">
            <v>1352</v>
          </cell>
          <cell r="X484">
            <v>1217</v>
          </cell>
          <cell r="Y484">
            <v>974</v>
          </cell>
        </row>
        <row r="485">
          <cell r="T485" t="str">
            <v>330202009-02</v>
          </cell>
        </row>
        <row r="485">
          <cell r="V485">
            <v>1572</v>
          </cell>
          <cell r="W485">
            <v>1352</v>
          </cell>
          <cell r="X485">
            <v>1217</v>
          </cell>
          <cell r="Y485">
            <v>974</v>
          </cell>
        </row>
        <row r="486">
          <cell r="T486" t="str">
            <v>330202009-03</v>
          </cell>
        </row>
        <row r="486">
          <cell r="V486">
            <v>1572</v>
          </cell>
          <cell r="W486">
            <v>1352</v>
          </cell>
          <cell r="X486">
            <v>1217</v>
          </cell>
          <cell r="Y486">
            <v>974</v>
          </cell>
        </row>
        <row r="487">
          <cell r="T487">
            <v>330202010</v>
          </cell>
        </row>
        <row r="487">
          <cell r="V487">
            <v>1572</v>
          </cell>
          <cell r="W487">
            <v>1352</v>
          </cell>
          <cell r="X487">
            <v>1217</v>
          </cell>
          <cell r="Y487">
            <v>974</v>
          </cell>
        </row>
        <row r="488">
          <cell r="T488">
            <v>330202012</v>
          </cell>
        </row>
        <row r="488">
          <cell r="V488">
            <v>1209</v>
          </cell>
          <cell r="W488">
            <v>1040</v>
          </cell>
          <cell r="X488">
            <v>936</v>
          </cell>
          <cell r="Y488">
            <v>749</v>
          </cell>
        </row>
        <row r="489">
          <cell r="T489">
            <v>330202013</v>
          </cell>
        </row>
        <row r="489">
          <cell r="V489">
            <v>1209</v>
          </cell>
          <cell r="W489">
            <v>1040</v>
          </cell>
          <cell r="X489">
            <v>936</v>
          </cell>
          <cell r="Y489">
            <v>749</v>
          </cell>
        </row>
        <row r="491">
          <cell r="T491">
            <v>330204019</v>
          </cell>
        </row>
        <row r="491">
          <cell r="V491">
            <v>2418</v>
          </cell>
          <cell r="W491">
            <v>2079</v>
          </cell>
          <cell r="X491">
            <v>1871</v>
          </cell>
          <cell r="Y491">
            <v>1497</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附件一"/>
      <sheetName val="附件二（废止表）"/>
      <sheetName val="重大事项表"/>
      <sheetName val="测算表"/>
    </sheetNames>
    <sheetDataSet>
      <sheetData sheetId="0" refreshError="1"/>
      <sheetData sheetId="1" refreshError="1"/>
      <sheetData sheetId="2" refreshError="1"/>
      <sheetData sheetId="3" refreshError="1">
        <row r="3">
          <cell r="W3" t="str">
            <v>湖南现行价格项目</v>
          </cell>
        </row>
        <row r="4">
          <cell r="B4" t="str">
            <v>国家项目代码</v>
          </cell>
        </row>
        <row r="4">
          <cell r="L4" t="str">
            <v>拟定价格</v>
          </cell>
        </row>
        <row r="4">
          <cell r="W4" t="str">
            <v>项目编码</v>
          </cell>
        </row>
        <row r="4">
          <cell r="Y4" t="str">
            <v>现行价格</v>
          </cell>
        </row>
        <row r="5">
          <cell r="L5" t="str">
            <v>一类</v>
          </cell>
          <cell r="M5" t="str">
            <v>二类</v>
          </cell>
          <cell r="N5" t="str">
            <v>三类</v>
          </cell>
          <cell r="O5" t="str">
            <v>基层</v>
          </cell>
        </row>
        <row r="5">
          <cell r="Y5" t="str">
            <v>一类</v>
          </cell>
          <cell r="Z5" t="str">
            <v>二类</v>
          </cell>
          <cell r="AA5" t="str">
            <v>三类</v>
          </cell>
          <cell r="AB5" t="str">
            <v>基层</v>
          </cell>
        </row>
        <row r="6">
          <cell r="L6">
            <v>1</v>
          </cell>
          <cell r="M6">
            <v>1</v>
          </cell>
          <cell r="N6">
            <v>1</v>
          </cell>
          <cell r="O6">
            <v>0.8</v>
          </cell>
        </row>
        <row r="7">
          <cell r="B7" t="str">
            <v>012416000010000</v>
          </cell>
        </row>
        <row r="7">
          <cell r="L7">
            <v>8</v>
          </cell>
          <cell r="M7">
            <v>7</v>
          </cell>
          <cell r="N7">
            <v>6</v>
          </cell>
          <cell r="O7">
            <v>5</v>
          </cell>
        </row>
        <row r="7">
          <cell r="W7">
            <v>311400001</v>
          </cell>
        </row>
        <row r="7">
          <cell r="Y7">
            <v>22</v>
          </cell>
          <cell r="Z7">
            <v>19</v>
          </cell>
          <cell r="AA7">
            <v>17</v>
          </cell>
          <cell r="AB7">
            <v>14</v>
          </cell>
        </row>
        <row r="8">
          <cell r="W8" t="str">
            <v>311400001-01</v>
          </cell>
        </row>
        <row r="8">
          <cell r="Y8">
            <v>22</v>
          </cell>
          <cell r="Z8">
            <v>19</v>
          </cell>
          <cell r="AA8">
            <v>17</v>
          </cell>
          <cell r="AB8">
            <v>14</v>
          </cell>
        </row>
        <row r="9">
          <cell r="W9" t="str">
            <v>311400001-02</v>
          </cell>
        </row>
        <row r="9">
          <cell r="Y9">
            <v>22</v>
          </cell>
          <cell r="Z9">
            <v>19</v>
          </cell>
          <cell r="AA9">
            <v>17</v>
          </cell>
          <cell r="AB9">
            <v>14</v>
          </cell>
        </row>
        <row r="10">
          <cell r="W10" t="str">
            <v>311400001-03</v>
          </cell>
        </row>
        <row r="10">
          <cell r="Y10">
            <v>22</v>
          </cell>
          <cell r="Z10">
            <v>19</v>
          </cell>
          <cell r="AA10">
            <v>17</v>
          </cell>
          <cell r="AB10">
            <v>14</v>
          </cell>
        </row>
        <row r="11">
          <cell r="W11" t="str">
            <v>311400001-04</v>
          </cell>
        </row>
        <row r="11">
          <cell r="Y11">
            <v>22</v>
          </cell>
          <cell r="Z11">
            <v>19</v>
          </cell>
          <cell r="AA11">
            <v>17</v>
          </cell>
          <cell r="AB11">
            <v>14</v>
          </cell>
        </row>
        <row r="12">
          <cell r="W12" t="str">
            <v>311400001-05</v>
          </cell>
        </row>
        <row r="12">
          <cell r="Y12">
            <v>0</v>
          </cell>
          <cell r="Z12">
            <v>0</v>
          </cell>
          <cell r="AA12">
            <v>0</v>
          </cell>
          <cell r="AB12">
            <v>0</v>
          </cell>
        </row>
        <row r="13">
          <cell r="W13">
            <v>311400010</v>
          </cell>
        </row>
        <row r="13">
          <cell r="Y13">
            <v>6</v>
          </cell>
          <cell r="Z13">
            <v>5</v>
          </cell>
          <cell r="AA13">
            <v>5</v>
          </cell>
          <cell r="AB13">
            <v>4</v>
          </cell>
        </row>
        <row r="14">
          <cell r="B14" t="str">
            <v>012416000020000</v>
          </cell>
        </row>
        <row r="14">
          <cell r="L14">
            <v>5</v>
          </cell>
          <cell r="M14">
            <v>5</v>
          </cell>
          <cell r="N14">
            <v>5</v>
          </cell>
          <cell r="O14">
            <v>4</v>
          </cell>
        </row>
        <row r="14">
          <cell r="W14">
            <v>311400005</v>
          </cell>
        </row>
        <row r="14">
          <cell r="Y14">
            <v>22</v>
          </cell>
          <cell r="Z14">
            <v>19</v>
          </cell>
          <cell r="AA14">
            <v>17</v>
          </cell>
          <cell r="AB14">
            <v>14</v>
          </cell>
        </row>
        <row r="15">
          <cell r="B15" t="str">
            <v>012416000030000</v>
          </cell>
        </row>
        <row r="15">
          <cell r="L15">
            <v>12</v>
          </cell>
          <cell r="M15">
            <v>11</v>
          </cell>
          <cell r="N15">
            <v>10</v>
          </cell>
          <cell r="O15">
            <v>8</v>
          </cell>
        </row>
        <row r="15">
          <cell r="W15">
            <v>311400006</v>
          </cell>
        </row>
        <row r="15">
          <cell r="Y15">
            <v>11</v>
          </cell>
          <cell r="Z15">
            <v>9</v>
          </cell>
          <cell r="AA15">
            <v>8</v>
          </cell>
          <cell r="AB15">
            <v>6</v>
          </cell>
        </row>
        <row r="16">
          <cell r="W16" t="str">
            <v>311400006-01</v>
          </cell>
        </row>
        <row r="16">
          <cell r="Y16">
            <v>11</v>
          </cell>
          <cell r="Z16">
            <v>9</v>
          </cell>
          <cell r="AA16">
            <v>8</v>
          </cell>
          <cell r="AB16">
            <v>6</v>
          </cell>
        </row>
        <row r="17">
          <cell r="W17" t="str">
            <v>311400006-02</v>
          </cell>
        </row>
        <row r="17">
          <cell r="Y17">
            <v>11</v>
          </cell>
          <cell r="Z17">
            <v>9</v>
          </cell>
          <cell r="AA17">
            <v>8</v>
          </cell>
          <cell r="AB17">
            <v>6</v>
          </cell>
        </row>
        <row r="18">
          <cell r="W18" t="str">
            <v>311400006-03</v>
          </cell>
        </row>
        <row r="18">
          <cell r="Y18">
            <v>11</v>
          </cell>
          <cell r="Z18">
            <v>9</v>
          </cell>
          <cell r="AA18">
            <v>8</v>
          </cell>
          <cell r="AB18">
            <v>6</v>
          </cell>
        </row>
        <row r="19">
          <cell r="B19" t="str">
            <v>012416000040000</v>
          </cell>
        </row>
        <row r="19">
          <cell r="L19">
            <v>16</v>
          </cell>
          <cell r="M19">
            <v>14</v>
          </cell>
          <cell r="N19">
            <v>13</v>
          </cell>
          <cell r="O19">
            <v>10</v>
          </cell>
        </row>
        <row r="19">
          <cell r="W19">
            <v>311400011</v>
          </cell>
        </row>
        <row r="19">
          <cell r="Y19" t="str">
            <v>未定</v>
          </cell>
          <cell r="Z19" t="str">
            <v>未定</v>
          </cell>
          <cell r="AA19" t="str">
            <v>未定</v>
          </cell>
          <cell r="AB19" t="str">
            <v>未定</v>
          </cell>
        </row>
        <row r="20">
          <cell r="B20" t="str">
            <v>012416000050000</v>
          </cell>
        </row>
        <row r="20">
          <cell r="L20">
            <v>96</v>
          </cell>
          <cell r="M20">
            <v>86</v>
          </cell>
          <cell r="N20">
            <v>77</v>
          </cell>
          <cell r="O20">
            <v>62</v>
          </cell>
        </row>
        <row r="20">
          <cell r="W20">
            <v>311400007</v>
          </cell>
        </row>
        <row r="20">
          <cell r="Y20">
            <v>11</v>
          </cell>
          <cell r="Z20">
            <v>9</v>
          </cell>
          <cell r="AA20">
            <v>8</v>
          </cell>
          <cell r="AB20">
            <v>6</v>
          </cell>
        </row>
        <row r="21">
          <cell r="B21" t="str">
            <v>012416000050100</v>
          </cell>
        </row>
        <row r="21">
          <cell r="L21">
            <v>96</v>
          </cell>
          <cell r="M21">
            <v>86</v>
          </cell>
          <cell r="N21">
            <v>77</v>
          </cell>
          <cell r="O21">
            <v>62</v>
          </cell>
        </row>
        <row r="22">
          <cell r="B22" t="str">
            <v>012416000060000</v>
          </cell>
        </row>
        <row r="22">
          <cell r="L22">
            <v>24</v>
          </cell>
          <cell r="M22">
            <v>22</v>
          </cell>
          <cell r="N22">
            <v>20</v>
          </cell>
          <cell r="O22">
            <v>16</v>
          </cell>
        </row>
        <row r="22">
          <cell r="W22">
            <v>311400009</v>
          </cell>
        </row>
        <row r="22">
          <cell r="Y22">
            <v>22</v>
          </cell>
          <cell r="Z22">
            <v>19</v>
          </cell>
          <cell r="AA22">
            <v>17</v>
          </cell>
          <cell r="AB22">
            <v>14</v>
          </cell>
        </row>
        <row r="23">
          <cell r="B23" t="str">
            <v>012416000070000</v>
          </cell>
        </row>
        <row r="23">
          <cell r="L23">
            <v>18</v>
          </cell>
          <cell r="M23">
            <v>16</v>
          </cell>
          <cell r="N23">
            <v>14</v>
          </cell>
          <cell r="O23">
            <v>11</v>
          </cell>
        </row>
        <row r="23">
          <cell r="W23">
            <v>311400002</v>
          </cell>
        </row>
        <row r="23">
          <cell r="Y23">
            <v>22</v>
          </cell>
          <cell r="Z23">
            <v>19</v>
          </cell>
          <cell r="AA23">
            <v>17</v>
          </cell>
          <cell r="AB23">
            <v>14</v>
          </cell>
        </row>
        <row r="24">
          <cell r="W24">
            <v>311400012</v>
          </cell>
        </row>
        <row r="24">
          <cell r="Y24">
            <v>11</v>
          </cell>
          <cell r="Z24">
            <v>9</v>
          </cell>
          <cell r="AA24">
            <v>8</v>
          </cell>
          <cell r="AB24">
            <v>6</v>
          </cell>
        </row>
        <row r="25">
          <cell r="B25" t="str">
            <v>013114000010000</v>
          </cell>
        </row>
        <row r="25">
          <cell r="L25">
            <v>26</v>
          </cell>
          <cell r="M25">
            <v>23</v>
          </cell>
          <cell r="N25">
            <v>21</v>
          </cell>
          <cell r="O25">
            <v>17</v>
          </cell>
        </row>
        <row r="25">
          <cell r="W25">
            <v>311400019</v>
          </cell>
        </row>
        <row r="25">
          <cell r="Y25">
            <v>6</v>
          </cell>
          <cell r="Z25">
            <v>5</v>
          </cell>
          <cell r="AA25">
            <v>5</v>
          </cell>
          <cell r="AB25">
            <v>4</v>
          </cell>
        </row>
        <row r="26">
          <cell r="W26">
            <v>311400020</v>
          </cell>
        </row>
        <row r="26">
          <cell r="Y26">
            <v>3</v>
          </cell>
          <cell r="Z26">
            <v>3</v>
          </cell>
          <cell r="AA26">
            <v>3</v>
          </cell>
          <cell r="AB26">
            <v>3</v>
          </cell>
        </row>
        <row r="27">
          <cell r="W27">
            <v>311400029</v>
          </cell>
        </row>
        <row r="27">
          <cell r="Y27">
            <v>3</v>
          </cell>
          <cell r="Z27">
            <v>3</v>
          </cell>
          <cell r="AA27">
            <v>3</v>
          </cell>
          <cell r="AB27">
            <v>3</v>
          </cell>
        </row>
        <row r="28">
          <cell r="W28">
            <v>311400030</v>
          </cell>
        </row>
        <row r="28">
          <cell r="Y28">
            <v>17</v>
          </cell>
          <cell r="Z28">
            <v>14</v>
          </cell>
          <cell r="AA28">
            <v>13</v>
          </cell>
          <cell r="AB28">
            <v>10</v>
          </cell>
        </row>
        <row r="29">
          <cell r="W29" t="str">
            <v>311400030-01</v>
          </cell>
        </row>
        <row r="29">
          <cell r="Y29">
            <v>17</v>
          </cell>
          <cell r="Z29">
            <v>14</v>
          </cell>
          <cell r="AA29">
            <v>13</v>
          </cell>
          <cell r="AB29">
            <v>10</v>
          </cell>
        </row>
        <row r="30">
          <cell r="W30">
            <v>311400026</v>
          </cell>
        </row>
        <row r="30">
          <cell r="Y30">
            <v>12</v>
          </cell>
          <cell r="Z30">
            <v>10</v>
          </cell>
          <cell r="AA30">
            <v>9</v>
          </cell>
          <cell r="AB30">
            <v>7</v>
          </cell>
        </row>
        <row r="31">
          <cell r="W31">
            <v>311400028</v>
          </cell>
        </row>
        <row r="31">
          <cell r="Y31">
            <v>31</v>
          </cell>
          <cell r="Z31">
            <v>27</v>
          </cell>
          <cell r="AA31">
            <v>24</v>
          </cell>
          <cell r="AB31">
            <v>19</v>
          </cell>
        </row>
        <row r="32">
          <cell r="W32" t="str">
            <v>311400028-01</v>
          </cell>
        </row>
        <row r="32">
          <cell r="Y32">
            <v>31</v>
          </cell>
          <cell r="Z32">
            <v>27</v>
          </cell>
          <cell r="AA32">
            <v>24</v>
          </cell>
          <cell r="AB32">
            <v>19</v>
          </cell>
        </row>
        <row r="33">
          <cell r="B33" t="str">
            <v>013114000020000</v>
          </cell>
        </row>
        <row r="33">
          <cell r="L33">
            <v>52</v>
          </cell>
          <cell r="M33">
            <v>47</v>
          </cell>
          <cell r="N33">
            <v>42</v>
          </cell>
          <cell r="O33">
            <v>34</v>
          </cell>
        </row>
        <row r="33">
          <cell r="W33">
            <v>311400014</v>
          </cell>
        </row>
        <row r="33">
          <cell r="Y33">
            <v>6</v>
          </cell>
          <cell r="Z33">
            <v>5</v>
          </cell>
          <cell r="AA33">
            <v>5</v>
          </cell>
          <cell r="AB33">
            <v>4</v>
          </cell>
        </row>
        <row r="34">
          <cell r="W34" t="str">
            <v>311400014-01</v>
          </cell>
        </row>
        <row r="34">
          <cell r="Y34">
            <v>6</v>
          </cell>
          <cell r="Z34">
            <v>5</v>
          </cell>
          <cell r="AA34">
            <v>5</v>
          </cell>
          <cell r="AB34">
            <v>4</v>
          </cell>
        </row>
        <row r="35">
          <cell r="W35" t="str">
            <v>311400014-02</v>
          </cell>
        </row>
        <row r="35">
          <cell r="Y35">
            <v>46</v>
          </cell>
          <cell r="Z35">
            <v>45</v>
          </cell>
          <cell r="AA35">
            <v>45</v>
          </cell>
          <cell r="AB35">
            <v>44</v>
          </cell>
        </row>
        <row r="36">
          <cell r="W36">
            <v>311400039</v>
          </cell>
        </row>
        <row r="36">
          <cell r="Y36">
            <v>24</v>
          </cell>
          <cell r="Z36">
            <v>20</v>
          </cell>
          <cell r="AA36">
            <v>18</v>
          </cell>
          <cell r="AB36">
            <v>14</v>
          </cell>
        </row>
        <row r="37">
          <cell r="W37" t="str">
            <v>311400039-01</v>
          </cell>
        </row>
        <row r="37">
          <cell r="Y37">
            <v>24</v>
          </cell>
          <cell r="Z37">
            <v>20</v>
          </cell>
          <cell r="AA37">
            <v>18</v>
          </cell>
          <cell r="AB37">
            <v>14</v>
          </cell>
        </row>
        <row r="38">
          <cell r="W38" t="str">
            <v>311400039-02</v>
          </cell>
        </row>
        <row r="38">
          <cell r="Y38">
            <v>24</v>
          </cell>
          <cell r="Z38">
            <v>20</v>
          </cell>
          <cell r="AA38">
            <v>18</v>
          </cell>
          <cell r="AB38">
            <v>14</v>
          </cell>
        </row>
        <row r="39">
          <cell r="W39">
            <v>311400032</v>
          </cell>
        </row>
        <row r="39">
          <cell r="Y39">
            <v>12</v>
          </cell>
          <cell r="Z39">
            <v>10</v>
          </cell>
          <cell r="AA39">
            <v>9</v>
          </cell>
          <cell r="AB39">
            <v>7</v>
          </cell>
        </row>
        <row r="40">
          <cell r="W40" t="str">
            <v>311400032-01</v>
          </cell>
        </row>
        <row r="40">
          <cell r="Y40">
            <v>12</v>
          </cell>
          <cell r="Z40">
            <v>10</v>
          </cell>
          <cell r="AA40">
            <v>9</v>
          </cell>
          <cell r="AB40">
            <v>7</v>
          </cell>
        </row>
        <row r="41">
          <cell r="W41" t="str">
            <v>311400032-02</v>
          </cell>
        </row>
        <row r="41">
          <cell r="Y41">
            <v>12</v>
          </cell>
          <cell r="Z41">
            <v>10</v>
          </cell>
          <cell r="AA41">
            <v>9</v>
          </cell>
          <cell r="AB41">
            <v>7</v>
          </cell>
        </row>
        <row r="42">
          <cell r="W42">
            <v>311400033</v>
          </cell>
        </row>
        <row r="42">
          <cell r="Y42">
            <v>24</v>
          </cell>
          <cell r="Z42">
            <v>20</v>
          </cell>
          <cell r="AA42">
            <v>18</v>
          </cell>
          <cell r="AB42">
            <v>14</v>
          </cell>
        </row>
        <row r="43">
          <cell r="W43" t="str">
            <v>311400033-01</v>
          </cell>
        </row>
        <row r="43">
          <cell r="Y43">
            <v>24</v>
          </cell>
          <cell r="Z43">
            <v>20</v>
          </cell>
          <cell r="AA43">
            <v>18</v>
          </cell>
          <cell r="AB43">
            <v>14</v>
          </cell>
        </row>
        <row r="44">
          <cell r="W44" t="str">
            <v>311400033-02</v>
          </cell>
        </row>
        <row r="44">
          <cell r="Y44">
            <v>36</v>
          </cell>
          <cell r="Z44">
            <v>30</v>
          </cell>
          <cell r="AA44">
            <v>27</v>
          </cell>
          <cell r="AB44">
            <v>21</v>
          </cell>
        </row>
        <row r="45">
          <cell r="W45">
            <v>311400036</v>
          </cell>
        </row>
        <row r="45">
          <cell r="Y45">
            <v>36</v>
          </cell>
          <cell r="Z45">
            <v>31</v>
          </cell>
          <cell r="AA45">
            <v>28</v>
          </cell>
          <cell r="AB45">
            <v>22</v>
          </cell>
        </row>
        <row r="46">
          <cell r="W46" t="str">
            <v>311400036-01</v>
          </cell>
        </row>
        <row r="46">
          <cell r="Y46">
            <v>36</v>
          </cell>
          <cell r="Z46">
            <v>31</v>
          </cell>
          <cell r="AA46">
            <v>28</v>
          </cell>
          <cell r="AB46">
            <v>22</v>
          </cell>
        </row>
        <row r="47">
          <cell r="W47" t="str">
            <v>311400036-02</v>
          </cell>
        </row>
        <row r="47">
          <cell r="Y47">
            <v>36</v>
          </cell>
          <cell r="Z47">
            <v>31</v>
          </cell>
          <cell r="AA47">
            <v>28</v>
          </cell>
          <cell r="AB47">
            <v>22</v>
          </cell>
        </row>
        <row r="48">
          <cell r="W48" t="str">
            <v>311400036-03</v>
          </cell>
        </row>
        <row r="48">
          <cell r="Y48">
            <v>36</v>
          </cell>
          <cell r="Z48">
            <v>31</v>
          </cell>
          <cell r="AA48">
            <v>28</v>
          </cell>
          <cell r="AB48">
            <v>22</v>
          </cell>
        </row>
        <row r="49">
          <cell r="W49">
            <v>311400037</v>
          </cell>
        </row>
        <row r="49">
          <cell r="Y49">
            <v>33</v>
          </cell>
          <cell r="Z49">
            <v>28</v>
          </cell>
          <cell r="AA49">
            <v>25</v>
          </cell>
          <cell r="AB49">
            <v>20</v>
          </cell>
        </row>
        <row r="50">
          <cell r="W50" t="str">
            <v>311400037-01</v>
          </cell>
        </row>
        <row r="50">
          <cell r="Y50">
            <v>33</v>
          </cell>
          <cell r="Z50">
            <v>28</v>
          </cell>
          <cell r="AA50">
            <v>25</v>
          </cell>
          <cell r="AB50">
            <v>20</v>
          </cell>
        </row>
        <row r="51">
          <cell r="B51" t="str">
            <v>013114000030000</v>
          </cell>
        </row>
        <row r="51">
          <cell r="L51">
            <v>135</v>
          </cell>
          <cell r="M51">
            <v>122</v>
          </cell>
          <cell r="N51">
            <v>110</v>
          </cell>
          <cell r="O51">
            <v>88</v>
          </cell>
        </row>
        <row r="52">
          <cell r="B52" t="str">
            <v>013114000040000</v>
          </cell>
        </row>
        <row r="52">
          <cell r="L52">
            <v>206</v>
          </cell>
          <cell r="M52">
            <v>185</v>
          </cell>
          <cell r="N52">
            <v>167</v>
          </cell>
          <cell r="O52">
            <v>134</v>
          </cell>
        </row>
        <row r="52">
          <cell r="W52">
            <v>311400052</v>
          </cell>
        </row>
        <row r="52">
          <cell r="Y52">
            <v>0</v>
          </cell>
          <cell r="Z52">
            <v>0</v>
          </cell>
          <cell r="AA52">
            <v>0</v>
          </cell>
          <cell r="AB52">
            <v>0</v>
          </cell>
        </row>
        <row r="53">
          <cell r="W53">
            <v>311400053</v>
          </cell>
        </row>
        <row r="53">
          <cell r="Y53">
            <v>123</v>
          </cell>
          <cell r="Z53">
            <v>106</v>
          </cell>
          <cell r="AA53">
            <v>95</v>
          </cell>
          <cell r="AB53">
            <v>76</v>
          </cell>
        </row>
        <row r="54">
          <cell r="W54">
            <v>311400054</v>
          </cell>
        </row>
        <row r="54">
          <cell r="Y54">
            <v>45</v>
          </cell>
          <cell r="Z54">
            <v>39</v>
          </cell>
          <cell r="AA54">
            <v>35</v>
          </cell>
          <cell r="AB54">
            <v>28</v>
          </cell>
        </row>
        <row r="55">
          <cell r="W55">
            <v>110900006</v>
          </cell>
        </row>
        <row r="55">
          <cell r="Y55">
            <v>60</v>
          </cell>
          <cell r="Z55">
            <v>50</v>
          </cell>
          <cell r="AA55">
            <v>45</v>
          </cell>
          <cell r="AB55">
            <v>36</v>
          </cell>
        </row>
        <row r="56">
          <cell r="B56" t="str">
            <v>013114000050000</v>
          </cell>
        </row>
        <row r="56">
          <cell r="L56">
            <v>40</v>
          </cell>
          <cell r="M56">
            <v>36</v>
          </cell>
          <cell r="N56">
            <v>33</v>
          </cell>
          <cell r="O56">
            <v>26</v>
          </cell>
        </row>
        <row r="57">
          <cell r="B57" t="str">
            <v>013114000060000</v>
          </cell>
        </row>
        <row r="57">
          <cell r="L57">
            <v>13</v>
          </cell>
          <cell r="M57">
            <v>12</v>
          </cell>
          <cell r="N57">
            <v>11</v>
          </cell>
          <cell r="O57">
            <v>9</v>
          </cell>
        </row>
        <row r="57">
          <cell r="W57">
            <v>311400013</v>
          </cell>
        </row>
        <row r="57">
          <cell r="Y57">
            <v>3</v>
          </cell>
          <cell r="Z57">
            <v>3</v>
          </cell>
          <cell r="AA57">
            <v>3</v>
          </cell>
          <cell r="AB57">
            <v>3</v>
          </cell>
        </row>
        <row r="58">
          <cell r="W58">
            <v>311400034</v>
          </cell>
        </row>
        <row r="58">
          <cell r="Y58">
            <v>12</v>
          </cell>
          <cell r="Z58">
            <v>10</v>
          </cell>
          <cell r="AA58">
            <v>9</v>
          </cell>
          <cell r="AB58">
            <v>7</v>
          </cell>
        </row>
        <row r="59">
          <cell r="B59" t="str">
            <v>013114000070000</v>
          </cell>
        </row>
        <row r="59">
          <cell r="L59">
            <v>60</v>
          </cell>
          <cell r="M59">
            <v>54</v>
          </cell>
          <cell r="N59">
            <v>49</v>
          </cell>
          <cell r="O59">
            <v>39</v>
          </cell>
        </row>
        <row r="60">
          <cell r="B60" t="str">
            <v>013316000010000</v>
          </cell>
        </row>
        <row r="60">
          <cell r="L60">
            <v>164</v>
          </cell>
          <cell r="M60">
            <v>148</v>
          </cell>
          <cell r="N60">
            <v>133</v>
          </cell>
          <cell r="O60">
            <v>106</v>
          </cell>
        </row>
        <row r="60">
          <cell r="W60">
            <v>331602002</v>
          </cell>
        </row>
        <row r="60">
          <cell r="Y60">
            <v>139</v>
          </cell>
          <cell r="Z60">
            <v>119</v>
          </cell>
          <cell r="AA60">
            <v>104</v>
          </cell>
          <cell r="AB60">
            <v>83</v>
          </cell>
        </row>
        <row r="61">
          <cell r="B61" t="str">
            <v>013316000010001</v>
          </cell>
        </row>
        <row r="61">
          <cell r="L61">
            <v>49</v>
          </cell>
          <cell r="M61">
            <v>44</v>
          </cell>
          <cell r="N61">
            <v>40</v>
          </cell>
          <cell r="O61">
            <v>32</v>
          </cell>
        </row>
        <row r="62">
          <cell r="B62" t="str">
            <v>013114000080000</v>
          </cell>
        </row>
        <row r="62">
          <cell r="L62">
            <v>19</v>
          </cell>
          <cell r="M62">
            <v>17</v>
          </cell>
          <cell r="N62">
            <v>15</v>
          </cell>
          <cell r="O62">
            <v>12</v>
          </cell>
        </row>
        <row r="62">
          <cell r="W62">
            <v>311400021</v>
          </cell>
        </row>
        <row r="62">
          <cell r="Y62">
            <v>19</v>
          </cell>
          <cell r="Z62">
            <v>16</v>
          </cell>
          <cell r="AA62">
            <v>14</v>
          </cell>
          <cell r="AB62">
            <v>11</v>
          </cell>
        </row>
        <row r="63">
          <cell r="B63" t="str">
            <v>013114000080001</v>
          </cell>
        </row>
        <row r="63">
          <cell r="L63">
            <v>51</v>
          </cell>
          <cell r="M63">
            <v>46</v>
          </cell>
          <cell r="N63">
            <v>41</v>
          </cell>
          <cell r="O63">
            <v>33</v>
          </cell>
        </row>
        <row r="63">
          <cell r="W63">
            <v>311400022</v>
          </cell>
        </row>
        <row r="63">
          <cell r="Y63">
            <v>36</v>
          </cell>
          <cell r="Z63">
            <v>31</v>
          </cell>
          <cell r="AA63">
            <v>24</v>
          </cell>
          <cell r="AB63">
            <v>19</v>
          </cell>
        </row>
        <row r="64">
          <cell r="B64" t="str">
            <v>013316000020000</v>
          </cell>
        </row>
        <row r="64">
          <cell r="L64">
            <v>860</v>
          </cell>
          <cell r="M64">
            <v>774</v>
          </cell>
          <cell r="N64">
            <v>658</v>
          </cell>
          <cell r="O64">
            <v>526</v>
          </cell>
        </row>
        <row r="64">
          <cell r="W64">
            <v>331604018</v>
          </cell>
        </row>
        <row r="64">
          <cell r="Y64" t="str">
            <v>自主定价</v>
          </cell>
          <cell r="Z64" t="str">
            <v>自主定价</v>
          </cell>
          <cell r="AA64" t="str">
            <v>自主定价</v>
          </cell>
          <cell r="AB64" t="str">
            <v>自主定价</v>
          </cell>
        </row>
        <row r="65">
          <cell r="B65" t="str">
            <v>013316000020001</v>
          </cell>
        </row>
        <row r="65">
          <cell r="L65">
            <v>258</v>
          </cell>
          <cell r="M65">
            <v>232</v>
          </cell>
          <cell r="N65">
            <v>197</v>
          </cell>
          <cell r="O65">
            <v>158</v>
          </cell>
        </row>
        <row r="66">
          <cell r="B66" t="str">
            <v>013316000030000</v>
          </cell>
        </row>
        <row r="66">
          <cell r="L66">
            <v>175</v>
          </cell>
          <cell r="M66">
            <v>158</v>
          </cell>
          <cell r="N66">
            <v>134</v>
          </cell>
          <cell r="O66">
            <v>107</v>
          </cell>
        </row>
        <row r="66">
          <cell r="W66">
            <v>331602003</v>
          </cell>
        </row>
        <row r="66">
          <cell r="Y66">
            <v>121</v>
          </cell>
          <cell r="Z66">
            <v>104</v>
          </cell>
          <cell r="AA66">
            <v>94</v>
          </cell>
          <cell r="AB66">
            <v>75</v>
          </cell>
        </row>
        <row r="67">
          <cell r="W67" t="str">
            <v>331602003-01</v>
          </cell>
        </row>
        <row r="67">
          <cell r="Y67">
            <v>169.4</v>
          </cell>
          <cell r="Z67">
            <v>145.6</v>
          </cell>
          <cell r="AA67">
            <v>131.6</v>
          </cell>
          <cell r="AB67">
            <v>105</v>
          </cell>
        </row>
        <row r="68">
          <cell r="W68">
            <v>331602004</v>
          </cell>
        </row>
        <row r="68">
          <cell r="Y68">
            <v>167</v>
          </cell>
          <cell r="Z68">
            <v>143</v>
          </cell>
          <cell r="AA68">
            <v>104</v>
          </cell>
          <cell r="AB68">
            <v>83</v>
          </cell>
        </row>
        <row r="69">
          <cell r="W69" t="str">
            <v>331602004-01</v>
          </cell>
        </row>
        <row r="69">
          <cell r="Y69">
            <v>250.5</v>
          </cell>
          <cell r="Z69">
            <v>214.5</v>
          </cell>
          <cell r="AA69">
            <v>156</v>
          </cell>
          <cell r="AB69">
            <v>124.5</v>
          </cell>
        </row>
        <row r="70">
          <cell r="W70" t="str">
            <v>331602004-02</v>
          </cell>
        </row>
        <row r="70">
          <cell r="Y70">
            <v>167</v>
          </cell>
          <cell r="Z70">
            <v>143</v>
          </cell>
          <cell r="AA70">
            <v>104</v>
          </cell>
          <cell r="AB70">
            <v>83</v>
          </cell>
        </row>
        <row r="71">
          <cell r="W71" t="str">
            <v>331602004-03</v>
          </cell>
        </row>
        <row r="71">
          <cell r="Y71">
            <v>167</v>
          </cell>
          <cell r="Z71">
            <v>143</v>
          </cell>
          <cell r="AA71">
            <v>104</v>
          </cell>
          <cell r="AB71">
            <v>83</v>
          </cell>
        </row>
        <row r="72">
          <cell r="W72" t="str">
            <v>331602004-04</v>
          </cell>
        </row>
        <row r="72">
          <cell r="Y72">
            <v>167</v>
          </cell>
          <cell r="Z72">
            <v>143</v>
          </cell>
          <cell r="AA72">
            <v>104</v>
          </cell>
          <cell r="AB72">
            <v>83</v>
          </cell>
        </row>
        <row r="73">
          <cell r="W73" t="str">
            <v>331602004-05</v>
          </cell>
        </row>
        <row r="73">
          <cell r="Y73">
            <v>167</v>
          </cell>
          <cell r="Z73">
            <v>143</v>
          </cell>
          <cell r="AA73">
            <v>104</v>
          </cell>
          <cell r="AB73">
            <v>83</v>
          </cell>
        </row>
        <row r="74">
          <cell r="W74" t="str">
            <v>331602004-06</v>
          </cell>
        </row>
        <row r="74">
          <cell r="Y74">
            <v>167</v>
          </cell>
          <cell r="Z74">
            <v>143</v>
          </cell>
          <cell r="AA74">
            <v>104</v>
          </cell>
          <cell r="AB74">
            <v>83</v>
          </cell>
        </row>
        <row r="75">
          <cell r="W75" t="str">
            <v>331602004-07</v>
          </cell>
        </row>
        <row r="75">
          <cell r="Y75">
            <v>167</v>
          </cell>
          <cell r="Z75">
            <v>143</v>
          </cell>
          <cell r="AA75">
            <v>104</v>
          </cell>
          <cell r="AB75">
            <v>83</v>
          </cell>
        </row>
        <row r="76">
          <cell r="W76">
            <v>330201001</v>
          </cell>
        </row>
        <row r="76">
          <cell r="Y76">
            <v>556</v>
          </cell>
          <cell r="Z76">
            <v>478</v>
          </cell>
          <cell r="AA76">
            <v>430</v>
          </cell>
          <cell r="AB76">
            <v>344</v>
          </cell>
        </row>
        <row r="77">
          <cell r="W77" t="str">
            <v>330201001-01</v>
          </cell>
        </row>
        <row r="77">
          <cell r="Y77">
            <v>834</v>
          </cell>
          <cell r="Z77">
            <v>717</v>
          </cell>
          <cell r="AA77">
            <v>645</v>
          </cell>
          <cell r="AB77">
            <v>516</v>
          </cell>
        </row>
        <row r="78">
          <cell r="W78" t="str">
            <v>330201001-01-1</v>
          </cell>
        </row>
        <row r="78">
          <cell r="Y78">
            <v>278</v>
          </cell>
          <cell r="Z78">
            <v>239</v>
          </cell>
          <cell r="AA78">
            <v>215</v>
          </cell>
          <cell r="AB78">
            <v>172</v>
          </cell>
        </row>
        <row r="79">
          <cell r="B79" t="str">
            <v>013316000030001</v>
          </cell>
        </row>
        <row r="79">
          <cell r="L79">
            <v>53</v>
          </cell>
          <cell r="M79">
            <v>47</v>
          </cell>
          <cell r="N79">
            <v>40</v>
          </cell>
          <cell r="O79">
            <v>32</v>
          </cell>
        </row>
        <row r="80">
          <cell r="B80" t="str">
            <v>013316000030011</v>
          </cell>
        </row>
        <row r="80">
          <cell r="L80">
            <v>88</v>
          </cell>
          <cell r="M80">
            <v>79</v>
          </cell>
          <cell r="N80">
            <v>67</v>
          </cell>
          <cell r="O80">
            <v>54</v>
          </cell>
        </row>
        <row r="81">
          <cell r="B81" t="str">
            <v>013316000040000</v>
          </cell>
        </row>
        <row r="81">
          <cell r="L81">
            <v>227</v>
          </cell>
          <cell r="M81">
            <v>204</v>
          </cell>
          <cell r="N81">
            <v>173</v>
          </cell>
          <cell r="O81">
            <v>138</v>
          </cell>
        </row>
        <row r="81">
          <cell r="W81">
            <v>331602013</v>
          </cell>
        </row>
        <row r="81">
          <cell r="Y81">
            <v>834</v>
          </cell>
          <cell r="Z81">
            <v>717</v>
          </cell>
          <cell r="AA81">
            <v>645</v>
          </cell>
          <cell r="AB81">
            <v>516</v>
          </cell>
        </row>
        <row r="82">
          <cell r="W82" t="str">
            <v>331602013-01</v>
          </cell>
        </row>
        <row r="82">
          <cell r="Y82">
            <v>1251</v>
          </cell>
          <cell r="Z82">
            <v>1075.5</v>
          </cell>
          <cell r="AA82">
            <v>967.5</v>
          </cell>
          <cell r="AB82">
            <v>774</v>
          </cell>
        </row>
        <row r="83">
          <cell r="B83" t="str">
            <v>013316000040001</v>
          </cell>
        </row>
        <row r="83">
          <cell r="L83">
            <v>68</v>
          </cell>
          <cell r="M83">
            <v>61</v>
          </cell>
          <cell r="N83">
            <v>52</v>
          </cell>
          <cell r="O83">
            <v>41</v>
          </cell>
        </row>
        <row r="84">
          <cell r="B84" t="str">
            <v>013316000040011</v>
          </cell>
        </row>
        <row r="84">
          <cell r="L84">
            <v>227</v>
          </cell>
          <cell r="M84">
            <v>204</v>
          </cell>
          <cell r="N84">
            <v>173</v>
          </cell>
          <cell r="O84">
            <v>138</v>
          </cell>
        </row>
        <row r="85">
          <cell r="B85" t="str">
            <v>013316000050000</v>
          </cell>
        </row>
        <row r="85">
          <cell r="L85">
            <v>693</v>
          </cell>
          <cell r="M85">
            <v>624</v>
          </cell>
          <cell r="N85">
            <v>530</v>
          </cell>
          <cell r="O85">
            <v>424</v>
          </cell>
        </row>
        <row r="86">
          <cell r="B86" t="str">
            <v>013316000050001</v>
          </cell>
        </row>
        <row r="86">
          <cell r="L86">
            <v>208</v>
          </cell>
          <cell r="M86">
            <v>187</v>
          </cell>
          <cell r="N86">
            <v>159</v>
          </cell>
          <cell r="O86">
            <v>127</v>
          </cell>
        </row>
        <row r="87">
          <cell r="B87" t="str">
            <v>013316000050011</v>
          </cell>
        </row>
        <row r="87">
          <cell r="L87">
            <v>277</v>
          </cell>
          <cell r="M87">
            <v>250</v>
          </cell>
          <cell r="N87">
            <v>212</v>
          </cell>
          <cell r="O87">
            <v>170</v>
          </cell>
        </row>
        <row r="88">
          <cell r="B88" t="str">
            <v>013316000060000</v>
          </cell>
        </row>
        <row r="88">
          <cell r="L88">
            <v>940</v>
          </cell>
          <cell r="M88">
            <v>846</v>
          </cell>
          <cell r="N88">
            <v>719</v>
          </cell>
          <cell r="O88">
            <v>575</v>
          </cell>
        </row>
        <row r="88">
          <cell r="W88">
            <v>331602005</v>
          </cell>
        </row>
        <row r="88">
          <cell r="Y88">
            <v>967</v>
          </cell>
          <cell r="Z88">
            <v>831</v>
          </cell>
          <cell r="AA88">
            <v>520</v>
          </cell>
          <cell r="AB88">
            <v>416</v>
          </cell>
        </row>
        <row r="89">
          <cell r="W89">
            <v>331602006</v>
          </cell>
        </row>
        <row r="89">
          <cell r="Y89">
            <v>1095</v>
          </cell>
          <cell r="Z89">
            <v>931</v>
          </cell>
          <cell r="AA89">
            <v>791</v>
          </cell>
          <cell r="AB89">
            <v>633</v>
          </cell>
        </row>
        <row r="90">
          <cell r="W90">
            <v>331602007</v>
          </cell>
        </row>
        <row r="90">
          <cell r="Y90">
            <v>738</v>
          </cell>
          <cell r="Z90">
            <v>627</v>
          </cell>
          <cell r="AA90">
            <v>533</v>
          </cell>
          <cell r="AB90">
            <v>426</v>
          </cell>
        </row>
        <row r="91">
          <cell r="B91" t="str">
            <v>013316000060001</v>
          </cell>
        </row>
        <row r="91">
          <cell r="L91">
            <v>282</v>
          </cell>
          <cell r="M91">
            <v>254</v>
          </cell>
          <cell r="N91">
            <v>216</v>
          </cell>
          <cell r="O91">
            <v>173</v>
          </cell>
        </row>
        <row r="92">
          <cell r="B92" t="str">
            <v>013316000060011</v>
          </cell>
        </row>
        <row r="92">
          <cell r="L92">
            <v>376</v>
          </cell>
          <cell r="M92">
            <v>338</v>
          </cell>
          <cell r="N92">
            <v>288</v>
          </cell>
          <cell r="O92">
            <v>230</v>
          </cell>
        </row>
        <row r="93">
          <cell r="B93" t="str">
            <v>013316000060100</v>
          </cell>
        </row>
        <row r="93">
          <cell r="L93">
            <v>940</v>
          </cell>
          <cell r="M93">
            <v>846</v>
          </cell>
          <cell r="N93">
            <v>719</v>
          </cell>
          <cell r="O93">
            <v>575</v>
          </cell>
        </row>
        <row r="94">
          <cell r="B94" t="str">
            <v>013316000070000</v>
          </cell>
        </row>
        <row r="94">
          <cell r="L94">
            <v>1222</v>
          </cell>
          <cell r="M94">
            <v>1100</v>
          </cell>
          <cell r="N94">
            <v>935</v>
          </cell>
          <cell r="O94">
            <v>748</v>
          </cell>
        </row>
        <row r="95">
          <cell r="B95" t="str">
            <v>013316000070001</v>
          </cell>
        </row>
        <row r="95">
          <cell r="L95">
            <v>367</v>
          </cell>
          <cell r="M95">
            <v>330</v>
          </cell>
          <cell r="N95">
            <v>281</v>
          </cell>
          <cell r="O95">
            <v>224</v>
          </cell>
        </row>
        <row r="96">
          <cell r="B96" t="str">
            <v>013316000070011</v>
          </cell>
        </row>
        <row r="96">
          <cell r="L96">
            <v>489</v>
          </cell>
          <cell r="M96">
            <v>440</v>
          </cell>
          <cell r="N96">
            <v>374</v>
          </cell>
          <cell r="O96">
            <v>299</v>
          </cell>
        </row>
        <row r="97">
          <cell r="B97" t="str">
            <v>013316000070100</v>
          </cell>
        </row>
        <row r="97">
          <cell r="L97">
            <v>1222</v>
          </cell>
          <cell r="M97">
            <v>1100</v>
          </cell>
          <cell r="N97">
            <v>935</v>
          </cell>
          <cell r="O97">
            <v>748</v>
          </cell>
        </row>
        <row r="98">
          <cell r="B98" t="str">
            <v>013316000080000</v>
          </cell>
        </row>
        <row r="98">
          <cell r="L98">
            <v>893</v>
          </cell>
          <cell r="M98">
            <v>804</v>
          </cell>
          <cell r="N98">
            <v>683</v>
          </cell>
          <cell r="O98">
            <v>546</v>
          </cell>
        </row>
        <row r="99">
          <cell r="B99" t="str">
            <v>013316000080001</v>
          </cell>
        </row>
        <row r="99">
          <cell r="L99">
            <v>268</v>
          </cell>
          <cell r="M99">
            <v>241</v>
          </cell>
          <cell r="N99">
            <v>205</v>
          </cell>
          <cell r="O99">
            <v>164</v>
          </cell>
        </row>
        <row r="100">
          <cell r="B100" t="str">
            <v>013316000080011</v>
          </cell>
        </row>
        <row r="100">
          <cell r="L100">
            <v>357</v>
          </cell>
          <cell r="M100">
            <v>322</v>
          </cell>
          <cell r="N100">
            <v>273</v>
          </cell>
          <cell r="O100">
            <v>218</v>
          </cell>
        </row>
        <row r="101">
          <cell r="B101" t="str">
            <v>013316000090000</v>
          </cell>
        </row>
        <row r="101">
          <cell r="L101">
            <v>1161</v>
          </cell>
          <cell r="M101">
            <v>1045</v>
          </cell>
          <cell r="N101">
            <v>888</v>
          </cell>
          <cell r="O101">
            <v>710</v>
          </cell>
        </row>
        <row r="102">
          <cell r="B102" t="str">
            <v>013316000090001</v>
          </cell>
        </row>
        <row r="102">
          <cell r="L102">
            <v>348</v>
          </cell>
          <cell r="M102">
            <v>314</v>
          </cell>
          <cell r="N102">
            <v>266</v>
          </cell>
          <cell r="O102">
            <v>213</v>
          </cell>
        </row>
        <row r="103">
          <cell r="B103" t="str">
            <v>013316000090011</v>
          </cell>
        </row>
        <row r="103">
          <cell r="L103">
            <v>464</v>
          </cell>
          <cell r="M103">
            <v>418</v>
          </cell>
          <cell r="N103">
            <v>355</v>
          </cell>
          <cell r="O103">
            <v>284</v>
          </cell>
        </row>
        <row r="104">
          <cell r="B104" t="str">
            <v>013316000100000</v>
          </cell>
        </row>
        <row r="104">
          <cell r="L104">
            <v>941</v>
          </cell>
          <cell r="M104">
            <v>753</v>
          </cell>
          <cell r="N104">
            <v>602</v>
          </cell>
          <cell r="O104">
            <v>482</v>
          </cell>
        </row>
        <row r="104">
          <cell r="W104">
            <v>331602005</v>
          </cell>
        </row>
        <row r="104">
          <cell r="Y104">
            <v>967</v>
          </cell>
          <cell r="Z104">
            <v>831</v>
          </cell>
          <cell r="AA104">
            <v>520</v>
          </cell>
          <cell r="AB104">
            <v>416</v>
          </cell>
        </row>
        <row r="105">
          <cell r="W105" t="str">
            <v>331602005-01</v>
          </cell>
        </row>
        <row r="105">
          <cell r="Y105">
            <v>1353.8</v>
          </cell>
          <cell r="Z105">
            <v>1163.4</v>
          </cell>
          <cell r="AA105">
            <v>728</v>
          </cell>
          <cell r="AB105">
            <v>582.4</v>
          </cell>
        </row>
        <row r="106">
          <cell r="W106" t="str">
            <v>331602005-02</v>
          </cell>
        </row>
        <row r="106">
          <cell r="Y106">
            <v>1450.5</v>
          </cell>
          <cell r="Z106">
            <v>1246.5</v>
          </cell>
          <cell r="AA106">
            <v>780</v>
          </cell>
          <cell r="AB106">
            <v>624</v>
          </cell>
        </row>
        <row r="107">
          <cell r="W107" t="str">
            <v>331602005-03</v>
          </cell>
        </row>
        <row r="107">
          <cell r="Y107">
            <v>967</v>
          </cell>
          <cell r="Z107">
            <v>831</v>
          </cell>
          <cell r="AA107">
            <v>520</v>
          </cell>
          <cell r="AB107">
            <v>416</v>
          </cell>
        </row>
        <row r="108">
          <cell r="W108" t="str">
            <v>331602005-04</v>
          </cell>
        </row>
        <row r="108">
          <cell r="Y108">
            <v>967</v>
          </cell>
          <cell r="Z108">
            <v>831</v>
          </cell>
          <cell r="AA108">
            <v>520</v>
          </cell>
          <cell r="AB108">
            <v>416</v>
          </cell>
        </row>
        <row r="109">
          <cell r="W109" t="str">
            <v>331602005-05</v>
          </cell>
        </row>
        <row r="109">
          <cell r="Y109">
            <v>967</v>
          </cell>
          <cell r="Z109">
            <v>831</v>
          </cell>
          <cell r="AA109">
            <v>520</v>
          </cell>
          <cell r="AB109">
            <v>416</v>
          </cell>
        </row>
        <row r="110">
          <cell r="W110" t="str">
            <v>331602005-06</v>
          </cell>
        </row>
        <row r="110">
          <cell r="Y110">
            <v>967</v>
          </cell>
          <cell r="Z110">
            <v>831</v>
          </cell>
          <cell r="AA110">
            <v>520</v>
          </cell>
          <cell r="AB110">
            <v>416</v>
          </cell>
        </row>
        <row r="111">
          <cell r="W111" t="str">
            <v>331602005-07</v>
          </cell>
        </row>
        <row r="111">
          <cell r="Y111">
            <v>967</v>
          </cell>
          <cell r="Z111">
            <v>831</v>
          </cell>
          <cell r="AA111">
            <v>520</v>
          </cell>
          <cell r="AB111">
            <v>416</v>
          </cell>
        </row>
        <row r="112">
          <cell r="W112">
            <v>331602006</v>
          </cell>
        </row>
        <row r="112">
          <cell r="Y112">
            <v>1095</v>
          </cell>
          <cell r="Z112">
            <v>931</v>
          </cell>
          <cell r="AA112">
            <v>791</v>
          </cell>
          <cell r="AB112">
            <v>633</v>
          </cell>
        </row>
        <row r="113">
          <cell r="W113" t="str">
            <v>331602006-01</v>
          </cell>
        </row>
        <row r="113">
          <cell r="Y113">
            <v>1533</v>
          </cell>
          <cell r="Z113">
            <v>1303.4</v>
          </cell>
          <cell r="AA113">
            <v>1107.4</v>
          </cell>
          <cell r="AB113">
            <v>886.2</v>
          </cell>
        </row>
        <row r="114">
          <cell r="W114" t="str">
            <v>331602006-02</v>
          </cell>
        </row>
        <row r="114">
          <cell r="Y114">
            <v>1642.5</v>
          </cell>
          <cell r="Z114">
            <v>1396.5</v>
          </cell>
          <cell r="AA114">
            <v>1186.5</v>
          </cell>
          <cell r="AB114">
            <v>949.5</v>
          </cell>
        </row>
        <row r="115">
          <cell r="W115" t="str">
            <v>331602006-03</v>
          </cell>
        </row>
        <row r="115">
          <cell r="Y115">
            <v>1095</v>
          </cell>
          <cell r="Z115">
            <v>931</v>
          </cell>
          <cell r="AA115">
            <v>791</v>
          </cell>
          <cell r="AB115">
            <v>633</v>
          </cell>
        </row>
        <row r="116">
          <cell r="W116" t="str">
            <v>331602006-04</v>
          </cell>
        </row>
        <row r="116">
          <cell r="Y116">
            <v>1095</v>
          </cell>
          <cell r="Z116">
            <v>931</v>
          </cell>
          <cell r="AA116">
            <v>791</v>
          </cell>
          <cell r="AB116">
            <v>633</v>
          </cell>
        </row>
        <row r="117">
          <cell r="W117" t="str">
            <v>331602006-05</v>
          </cell>
        </row>
        <row r="117">
          <cell r="Y117">
            <v>1095</v>
          </cell>
          <cell r="Z117">
            <v>931</v>
          </cell>
          <cell r="AA117">
            <v>791</v>
          </cell>
          <cell r="AB117">
            <v>633</v>
          </cell>
        </row>
        <row r="118">
          <cell r="W118" t="str">
            <v>331602006-06</v>
          </cell>
        </row>
        <row r="118">
          <cell r="Y118">
            <v>1095</v>
          </cell>
          <cell r="Z118">
            <v>931</v>
          </cell>
          <cell r="AA118">
            <v>791</v>
          </cell>
          <cell r="AB118">
            <v>633</v>
          </cell>
        </row>
        <row r="119">
          <cell r="W119" t="str">
            <v>331602006-07</v>
          </cell>
        </row>
        <row r="119">
          <cell r="Y119">
            <v>1095</v>
          </cell>
          <cell r="Z119">
            <v>931</v>
          </cell>
          <cell r="AA119">
            <v>791</v>
          </cell>
          <cell r="AB119">
            <v>633</v>
          </cell>
        </row>
        <row r="120">
          <cell r="W120">
            <v>331602007</v>
          </cell>
        </row>
        <row r="120">
          <cell r="Y120">
            <v>738</v>
          </cell>
          <cell r="Z120">
            <v>627</v>
          </cell>
          <cell r="AA120">
            <v>533</v>
          </cell>
          <cell r="AB120">
            <v>426</v>
          </cell>
        </row>
        <row r="121">
          <cell r="W121" t="str">
            <v>331602007-01</v>
          </cell>
        </row>
        <row r="121">
          <cell r="Y121">
            <v>1033.2</v>
          </cell>
          <cell r="Z121">
            <v>877.8</v>
          </cell>
          <cell r="AA121">
            <v>746.2</v>
          </cell>
          <cell r="AB121">
            <v>596.4</v>
          </cell>
        </row>
        <row r="122">
          <cell r="W122" t="str">
            <v>331602007-02</v>
          </cell>
        </row>
        <row r="122">
          <cell r="Y122">
            <v>1107</v>
          </cell>
          <cell r="Z122">
            <v>940.5</v>
          </cell>
          <cell r="AA122">
            <v>799.5</v>
          </cell>
          <cell r="AB122">
            <v>639</v>
          </cell>
        </row>
        <row r="123">
          <cell r="W123" t="str">
            <v>331602007-03</v>
          </cell>
        </row>
        <row r="123">
          <cell r="Y123">
            <v>738</v>
          </cell>
          <cell r="Z123">
            <v>627</v>
          </cell>
          <cell r="AA123">
            <v>533</v>
          </cell>
          <cell r="AB123">
            <v>426</v>
          </cell>
        </row>
        <row r="124">
          <cell r="W124" t="str">
            <v>331602007-04</v>
          </cell>
        </row>
        <row r="124">
          <cell r="Y124">
            <v>738</v>
          </cell>
          <cell r="Z124">
            <v>627</v>
          </cell>
          <cell r="AA124">
            <v>533</v>
          </cell>
          <cell r="AB124">
            <v>426</v>
          </cell>
        </row>
        <row r="125">
          <cell r="W125" t="str">
            <v>331602007-05</v>
          </cell>
        </row>
        <row r="125">
          <cell r="Y125">
            <v>738</v>
          </cell>
          <cell r="Z125">
            <v>627</v>
          </cell>
          <cell r="AA125">
            <v>533</v>
          </cell>
          <cell r="AB125">
            <v>426</v>
          </cell>
        </row>
        <row r="126">
          <cell r="W126" t="str">
            <v>331602007-06</v>
          </cell>
        </row>
        <row r="126">
          <cell r="Y126">
            <v>738</v>
          </cell>
          <cell r="Z126">
            <v>627</v>
          </cell>
          <cell r="AA126">
            <v>533</v>
          </cell>
          <cell r="AB126">
            <v>426</v>
          </cell>
        </row>
        <row r="127">
          <cell r="W127" t="str">
            <v>331602007-07</v>
          </cell>
        </row>
        <row r="127">
          <cell r="Y127">
            <v>738</v>
          </cell>
          <cell r="Z127">
            <v>627</v>
          </cell>
          <cell r="AA127">
            <v>533</v>
          </cell>
          <cell r="AB127">
            <v>426</v>
          </cell>
        </row>
        <row r="128">
          <cell r="W128">
            <v>330605002</v>
          </cell>
        </row>
        <row r="128">
          <cell r="Y128">
            <v>967</v>
          </cell>
          <cell r="Z128">
            <v>831</v>
          </cell>
          <cell r="AA128">
            <v>748</v>
          </cell>
          <cell r="AB128">
            <v>598</v>
          </cell>
        </row>
        <row r="129">
          <cell r="B129" t="str">
            <v>013316000100001</v>
          </cell>
        </row>
        <row r="129">
          <cell r="L129">
            <v>282</v>
          </cell>
          <cell r="M129">
            <v>226</v>
          </cell>
          <cell r="N129">
            <v>181</v>
          </cell>
          <cell r="O129">
            <v>145</v>
          </cell>
        </row>
        <row r="130">
          <cell r="B130" t="str">
            <v>013316000100011</v>
          </cell>
        </row>
        <row r="130">
          <cell r="L130">
            <v>376</v>
          </cell>
          <cell r="M130">
            <v>301</v>
          </cell>
          <cell r="N130">
            <v>241</v>
          </cell>
          <cell r="O130">
            <v>193</v>
          </cell>
        </row>
        <row r="131">
          <cell r="B131" t="str">
            <v>013316000110000</v>
          </cell>
        </row>
        <row r="131">
          <cell r="L131">
            <v>1223</v>
          </cell>
          <cell r="M131">
            <v>978</v>
          </cell>
          <cell r="N131">
            <v>782</v>
          </cell>
          <cell r="O131">
            <v>626</v>
          </cell>
        </row>
        <row r="132">
          <cell r="B132" t="str">
            <v>013316000110001</v>
          </cell>
        </row>
        <row r="132">
          <cell r="L132">
            <v>367</v>
          </cell>
          <cell r="M132">
            <v>293</v>
          </cell>
          <cell r="N132">
            <v>235</v>
          </cell>
          <cell r="O132">
            <v>188</v>
          </cell>
        </row>
        <row r="133">
          <cell r="B133" t="str">
            <v>013316000110011</v>
          </cell>
        </row>
        <row r="133">
          <cell r="L133">
            <v>489</v>
          </cell>
          <cell r="M133">
            <v>391</v>
          </cell>
          <cell r="N133">
            <v>313</v>
          </cell>
          <cell r="O133">
            <v>250</v>
          </cell>
        </row>
        <row r="134">
          <cell r="B134" t="str">
            <v>013316000120000</v>
          </cell>
        </row>
        <row r="134">
          <cell r="L134">
            <v>263</v>
          </cell>
          <cell r="M134">
            <v>237</v>
          </cell>
          <cell r="N134">
            <v>201</v>
          </cell>
          <cell r="O134">
            <v>161</v>
          </cell>
        </row>
        <row r="134">
          <cell r="W134">
            <v>331604015</v>
          </cell>
        </row>
        <row r="134">
          <cell r="Y134" t="str">
            <v>自主定价</v>
          </cell>
          <cell r="Z134" t="str">
            <v>自主定价</v>
          </cell>
          <cell r="AA134" t="str">
            <v>自主定价</v>
          </cell>
          <cell r="AB134" t="str">
            <v>自主定价</v>
          </cell>
        </row>
        <row r="135">
          <cell r="W135">
            <v>331604001</v>
          </cell>
        </row>
        <row r="135">
          <cell r="Y135" t="str">
            <v>自主定价</v>
          </cell>
          <cell r="Z135" t="str">
            <v>自主定价</v>
          </cell>
          <cell r="AA135" t="str">
            <v>自主定价</v>
          </cell>
          <cell r="AB135" t="str">
            <v>自主定价</v>
          </cell>
        </row>
        <row r="136">
          <cell r="W136">
            <v>311400018</v>
          </cell>
        </row>
        <row r="136">
          <cell r="Y136">
            <v>18</v>
          </cell>
          <cell r="Z136">
            <v>15</v>
          </cell>
          <cell r="AA136">
            <v>14</v>
          </cell>
          <cell r="AB136">
            <v>11</v>
          </cell>
        </row>
        <row r="137">
          <cell r="W137">
            <v>331604022</v>
          </cell>
        </row>
        <row r="137">
          <cell r="Y137" t="str">
            <v>自主定价</v>
          </cell>
          <cell r="Z137" t="str">
            <v>自主定价</v>
          </cell>
          <cell r="AA137" t="str">
            <v>自主定价</v>
          </cell>
          <cell r="AB137" t="str">
            <v>自主定价</v>
          </cell>
        </row>
        <row r="138">
          <cell r="W138">
            <v>331603047</v>
          </cell>
        </row>
        <row r="138">
          <cell r="Y138">
            <v>696</v>
          </cell>
          <cell r="Z138">
            <v>598</v>
          </cell>
          <cell r="AA138">
            <v>538</v>
          </cell>
          <cell r="AB138">
            <v>430</v>
          </cell>
        </row>
        <row r="139">
          <cell r="W139">
            <v>331603048</v>
          </cell>
        </row>
        <row r="139">
          <cell r="Y139">
            <v>1209</v>
          </cell>
          <cell r="Z139">
            <v>1040</v>
          </cell>
          <cell r="AA139">
            <v>936</v>
          </cell>
          <cell r="AB139">
            <v>749</v>
          </cell>
        </row>
        <row r="140">
          <cell r="B140" t="str">
            <v>013316000120001</v>
          </cell>
        </row>
        <row r="140">
          <cell r="L140">
            <v>79</v>
          </cell>
          <cell r="M140">
            <v>71</v>
          </cell>
          <cell r="N140">
            <v>60</v>
          </cell>
          <cell r="O140">
            <v>48</v>
          </cell>
        </row>
        <row r="141">
          <cell r="B141" t="str">
            <v>013316000120011</v>
          </cell>
        </row>
        <row r="141">
          <cell r="L141">
            <v>79</v>
          </cell>
          <cell r="M141">
            <v>71</v>
          </cell>
          <cell r="N141">
            <v>60</v>
          </cell>
          <cell r="O141">
            <v>48</v>
          </cell>
        </row>
        <row r="142">
          <cell r="B142" t="str">
            <v>013316000130000</v>
          </cell>
        </row>
        <row r="142">
          <cell r="L142">
            <v>1060</v>
          </cell>
          <cell r="M142">
            <v>954</v>
          </cell>
          <cell r="N142">
            <v>811</v>
          </cell>
          <cell r="O142">
            <v>649</v>
          </cell>
        </row>
        <row r="142">
          <cell r="W142">
            <v>331603045</v>
          </cell>
        </row>
        <row r="142">
          <cell r="Y142">
            <v>1209</v>
          </cell>
          <cell r="Z142">
            <v>1040</v>
          </cell>
          <cell r="AA142">
            <v>936</v>
          </cell>
          <cell r="AB142">
            <v>749</v>
          </cell>
        </row>
        <row r="143">
          <cell r="B143" t="str">
            <v>013316000130001</v>
          </cell>
        </row>
        <row r="143">
          <cell r="L143">
            <v>318</v>
          </cell>
          <cell r="M143">
            <v>286</v>
          </cell>
          <cell r="N143">
            <v>243</v>
          </cell>
          <cell r="O143">
            <v>195</v>
          </cell>
        </row>
        <row r="144">
          <cell r="B144" t="str">
            <v>013316000130011</v>
          </cell>
        </row>
        <row r="144">
          <cell r="L144">
            <v>424</v>
          </cell>
          <cell r="M144">
            <v>382</v>
          </cell>
          <cell r="N144">
            <v>324</v>
          </cell>
          <cell r="O144">
            <v>259</v>
          </cell>
        </row>
        <row r="145">
          <cell r="B145" t="str">
            <v>013316000140000</v>
          </cell>
        </row>
        <row r="145">
          <cell r="L145">
            <v>728</v>
          </cell>
          <cell r="M145">
            <v>655</v>
          </cell>
          <cell r="N145">
            <v>557</v>
          </cell>
          <cell r="O145">
            <v>446</v>
          </cell>
        </row>
        <row r="145">
          <cell r="W145">
            <v>331603046</v>
          </cell>
        </row>
        <row r="145">
          <cell r="Y145">
            <v>1693</v>
          </cell>
          <cell r="Z145">
            <v>1456</v>
          </cell>
          <cell r="AA145">
            <v>1310</v>
          </cell>
          <cell r="AB145">
            <v>1048</v>
          </cell>
        </row>
        <row r="146">
          <cell r="B146" t="str">
            <v>013316000140001</v>
          </cell>
        </row>
        <row r="146">
          <cell r="L146">
            <v>218</v>
          </cell>
          <cell r="M146">
            <v>197</v>
          </cell>
          <cell r="N146">
            <v>167</v>
          </cell>
          <cell r="O146">
            <v>134</v>
          </cell>
        </row>
        <row r="147">
          <cell r="B147" t="str">
            <v>013316000150000</v>
          </cell>
        </row>
        <row r="147">
          <cell r="L147">
            <v>1272</v>
          </cell>
          <cell r="M147">
            <v>1145</v>
          </cell>
          <cell r="N147">
            <v>973</v>
          </cell>
          <cell r="O147">
            <v>778</v>
          </cell>
        </row>
        <row r="148">
          <cell r="B148" t="str">
            <v>013316000150001</v>
          </cell>
        </row>
        <row r="148">
          <cell r="L148">
            <v>382</v>
          </cell>
          <cell r="M148">
            <v>344</v>
          </cell>
          <cell r="N148">
            <v>292</v>
          </cell>
          <cell r="O148">
            <v>233</v>
          </cell>
        </row>
        <row r="149">
          <cell r="B149" t="str">
            <v>013316000160000</v>
          </cell>
        </row>
        <row r="149">
          <cell r="L149">
            <v>807</v>
          </cell>
          <cell r="M149">
            <v>726</v>
          </cell>
          <cell r="N149">
            <v>617</v>
          </cell>
          <cell r="O149">
            <v>494</v>
          </cell>
        </row>
        <row r="149">
          <cell r="W149">
            <v>331604027</v>
          </cell>
        </row>
        <row r="149">
          <cell r="Y149">
            <v>696</v>
          </cell>
          <cell r="Z149">
            <v>598</v>
          </cell>
          <cell r="AA149">
            <v>538</v>
          </cell>
          <cell r="AB149">
            <v>430</v>
          </cell>
        </row>
        <row r="150">
          <cell r="W150">
            <v>331604025</v>
          </cell>
        </row>
        <row r="150">
          <cell r="Y150">
            <v>967</v>
          </cell>
          <cell r="Z150">
            <v>831</v>
          </cell>
          <cell r="AA150">
            <v>748</v>
          </cell>
          <cell r="AB150">
            <v>598</v>
          </cell>
        </row>
        <row r="151">
          <cell r="W151">
            <v>331604026</v>
          </cell>
        </row>
        <row r="151">
          <cell r="Y151">
            <v>967</v>
          </cell>
          <cell r="Z151">
            <v>831</v>
          </cell>
          <cell r="AA151">
            <v>748</v>
          </cell>
          <cell r="AB151">
            <v>598</v>
          </cell>
        </row>
        <row r="152">
          <cell r="W152">
            <v>331604029</v>
          </cell>
        </row>
        <row r="152">
          <cell r="Y152">
            <v>1209</v>
          </cell>
          <cell r="Z152">
            <v>1040</v>
          </cell>
          <cell r="AA152">
            <v>936</v>
          </cell>
          <cell r="AB152">
            <v>749</v>
          </cell>
        </row>
        <row r="153">
          <cell r="W153">
            <v>331604031</v>
          </cell>
        </row>
        <row r="153">
          <cell r="Y153">
            <v>1814</v>
          </cell>
          <cell r="Z153">
            <v>1560</v>
          </cell>
          <cell r="AA153">
            <v>1404</v>
          </cell>
          <cell r="AB153">
            <v>1123</v>
          </cell>
        </row>
        <row r="154">
          <cell r="B154" t="str">
            <v>013316000160001</v>
          </cell>
        </row>
        <row r="154">
          <cell r="L154">
            <v>242</v>
          </cell>
          <cell r="M154">
            <v>218</v>
          </cell>
          <cell r="N154">
            <v>185</v>
          </cell>
          <cell r="O154">
            <v>148</v>
          </cell>
        </row>
        <row r="155">
          <cell r="B155" t="str">
            <v>013316000170000</v>
          </cell>
        </row>
        <row r="155">
          <cell r="L155">
            <v>1580</v>
          </cell>
          <cell r="M155">
            <v>1264</v>
          </cell>
          <cell r="N155">
            <v>1011</v>
          </cell>
          <cell r="O155">
            <v>809</v>
          </cell>
        </row>
        <row r="155">
          <cell r="W155">
            <v>331521001</v>
          </cell>
        </row>
        <row r="155">
          <cell r="Y155">
            <v>1209</v>
          </cell>
          <cell r="Z155">
            <v>1040</v>
          </cell>
          <cell r="AA155">
            <v>812</v>
          </cell>
          <cell r="AB155">
            <v>650</v>
          </cell>
        </row>
        <row r="156">
          <cell r="W156">
            <v>331521002</v>
          </cell>
        </row>
        <row r="156">
          <cell r="Y156">
            <v>1209</v>
          </cell>
          <cell r="Z156">
            <v>1040</v>
          </cell>
          <cell r="AA156">
            <v>936</v>
          </cell>
          <cell r="AB156">
            <v>749</v>
          </cell>
        </row>
        <row r="157">
          <cell r="W157">
            <v>331521003</v>
          </cell>
        </row>
        <row r="157">
          <cell r="Y157">
            <v>1209</v>
          </cell>
          <cell r="Z157">
            <v>1040</v>
          </cell>
          <cell r="AA157">
            <v>936</v>
          </cell>
          <cell r="AB157">
            <v>749</v>
          </cell>
        </row>
        <row r="158">
          <cell r="W158">
            <v>331521004</v>
          </cell>
        </row>
        <row r="158">
          <cell r="Y158">
            <v>967</v>
          </cell>
          <cell r="Z158">
            <v>831</v>
          </cell>
          <cell r="AA158">
            <v>748</v>
          </cell>
          <cell r="AB158">
            <v>598</v>
          </cell>
        </row>
        <row r="159">
          <cell r="W159">
            <v>331521005</v>
          </cell>
        </row>
        <row r="159">
          <cell r="Y159">
            <v>967</v>
          </cell>
          <cell r="Z159">
            <v>831</v>
          </cell>
          <cell r="AA159">
            <v>748</v>
          </cell>
          <cell r="AB159">
            <v>598</v>
          </cell>
        </row>
        <row r="160">
          <cell r="W160">
            <v>331521007</v>
          </cell>
        </row>
        <row r="160">
          <cell r="Y160">
            <v>1209</v>
          </cell>
          <cell r="Z160">
            <v>1040</v>
          </cell>
          <cell r="AA160">
            <v>936</v>
          </cell>
          <cell r="AB160">
            <v>749</v>
          </cell>
        </row>
        <row r="161">
          <cell r="W161">
            <v>331521024</v>
          </cell>
        </row>
        <row r="161">
          <cell r="Y161">
            <v>1209</v>
          </cell>
          <cell r="Z161">
            <v>1040</v>
          </cell>
          <cell r="AA161">
            <v>936</v>
          </cell>
          <cell r="AB161">
            <v>749</v>
          </cell>
        </row>
        <row r="162">
          <cell r="W162">
            <v>331521025</v>
          </cell>
        </row>
        <row r="162">
          <cell r="Y162">
            <v>1451</v>
          </cell>
          <cell r="Z162">
            <v>1248</v>
          </cell>
          <cell r="AA162">
            <v>1123</v>
          </cell>
          <cell r="AB162">
            <v>898</v>
          </cell>
        </row>
        <row r="163">
          <cell r="W163">
            <v>331521027</v>
          </cell>
        </row>
        <row r="163">
          <cell r="Y163">
            <v>1330</v>
          </cell>
          <cell r="Z163">
            <v>1144</v>
          </cell>
          <cell r="AA163">
            <v>1030</v>
          </cell>
          <cell r="AB163">
            <v>824</v>
          </cell>
        </row>
        <row r="164">
          <cell r="W164">
            <v>331520004</v>
          </cell>
        </row>
        <row r="164">
          <cell r="Y164">
            <v>1209</v>
          </cell>
          <cell r="Z164">
            <v>1040</v>
          </cell>
          <cell r="AA164">
            <v>936</v>
          </cell>
          <cell r="AB164">
            <v>749</v>
          </cell>
        </row>
        <row r="165">
          <cell r="W165" t="str">
            <v>331520004-01</v>
          </cell>
        </row>
        <row r="165">
          <cell r="Y165">
            <v>1813.5</v>
          </cell>
          <cell r="Z165">
            <v>1560</v>
          </cell>
          <cell r="AA165">
            <v>1404</v>
          </cell>
          <cell r="AB165">
            <v>1123.5</v>
          </cell>
        </row>
        <row r="166">
          <cell r="W166" t="str">
            <v>331520004-02</v>
          </cell>
        </row>
        <row r="166">
          <cell r="Y166">
            <v>1813.5</v>
          </cell>
          <cell r="Z166">
            <v>1560</v>
          </cell>
          <cell r="AA166">
            <v>1404</v>
          </cell>
          <cell r="AB166">
            <v>1123.5</v>
          </cell>
        </row>
        <row r="167">
          <cell r="W167" t="str">
            <v>331520004-03</v>
          </cell>
        </row>
        <row r="167">
          <cell r="Y167">
            <v>1813.5</v>
          </cell>
          <cell r="Z167">
            <v>1560</v>
          </cell>
          <cell r="AA167">
            <v>1404</v>
          </cell>
          <cell r="AB167">
            <v>1123.5</v>
          </cell>
        </row>
        <row r="168">
          <cell r="W168">
            <v>331521006</v>
          </cell>
        </row>
        <row r="168">
          <cell r="Y168">
            <v>967</v>
          </cell>
          <cell r="Z168">
            <v>831</v>
          </cell>
          <cell r="AA168">
            <v>748</v>
          </cell>
          <cell r="AB168">
            <v>598</v>
          </cell>
        </row>
        <row r="169">
          <cell r="W169" t="str">
            <v>331521006-01</v>
          </cell>
        </row>
        <row r="169">
          <cell r="Y169">
            <v>1450.5</v>
          </cell>
          <cell r="Z169">
            <v>1246.5</v>
          </cell>
          <cell r="AA169">
            <v>1122</v>
          </cell>
          <cell r="AB169">
            <v>897</v>
          </cell>
        </row>
        <row r="170">
          <cell r="W170">
            <v>331603038</v>
          </cell>
        </row>
        <row r="170">
          <cell r="Y170">
            <v>1814</v>
          </cell>
          <cell r="Z170">
            <v>1560</v>
          </cell>
          <cell r="AA170">
            <v>1404</v>
          </cell>
          <cell r="AB170">
            <v>1123</v>
          </cell>
        </row>
        <row r="171">
          <cell r="W171">
            <v>331603039</v>
          </cell>
        </row>
        <row r="171">
          <cell r="Y171">
            <v>1814</v>
          </cell>
          <cell r="Z171">
            <v>1560</v>
          </cell>
          <cell r="AA171">
            <v>1404</v>
          </cell>
          <cell r="AB171">
            <v>1123</v>
          </cell>
        </row>
        <row r="172">
          <cell r="W172" t="str">
            <v>331603039-01</v>
          </cell>
        </row>
        <row r="172">
          <cell r="Y172">
            <v>1814</v>
          </cell>
          <cell r="Z172">
            <v>1560</v>
          </cell>
          <cell r="AA172">
            <v>1404</v>
          </cell>
          <cell r="AB172">
            <v>1123</v>
          </cell>
        </row>
        <row r="173">
          <cell r="W173">
            <v>331603040</v>
          </cell>
        </row>
        <row r="173">
          <cell r="Y173">
            <v>1814</v>
          </cell>
          <cell r="Z173">
            <v>1560</v>
          </cell>
          <cell r="AA173">
            <v>1404</v>
          </cell>
          <cell r="AB173">
            <v>1123</v>
          </cell>
        </row>
        <row r="174">
          <cell r="W174">
            <v>331604024</v>
          </cell>
        </row>
        <row r="174">
          <cell r="Y174" t="str">
            <v>自主定价</v>
          </cell>
          <cell r="Z174" t="str">
            <v>自主定价</v>
          </cell>
          <cell r="AA174" t="str">
            <v>自主定价</v>
          </cell>
          <cell r="AB174" t="str">
            <v>自主定价</v>
          </cell>
        </row>
        <row r="175">
          <cell r="W175" t="str">
            <v>331604024-01</v>
          </cell>
        </row>
        <row r="175">
          <cell r="Y175" t="str">
            <v>自主定价</v>
          </cell>
          <cell r="Z175" t="str">
            <v>自主定价</v>
          </cell>
          <cell r="AA175" t="str">
            <v>自主定价</v>
          </cell>
          <cell r="AB175" t="str">
            <v>自主定价</v>
          </cell>
        </row>
        <row r="176">
          <cell r="W176">
            <v>331604032</v>
          </cell>
        </row>
        <row r="176">
          <cell r="Y176">
            <v>1814</v>
          </cell>
          <cell r="Z176">
            <v>1560</v>
          </cell>
          <cell r="AA176">
            <v>1404</v>
          </cell>
          <cell r="AB176">
            <v>1123</v>
          </cell>
        </row>
        <row r="177">
          <cell r="W177">
            <v>331521026</v>
          </cell>
        </row>
        <row r="177">
          <cell r="Y177">
            <v>1693</v>
          </cell>
          <cell r="Z177">
            <v>1456</v>
          </cell>
          <cell r="AA177">
            <v>1310</v>
          </cell>
          <cell r="AB177">
            <v>1048</v>
          </cell>
        </row>
        <row r="178">
          <cell r="B178" t="str">
            <v>013316000170001</v>
          </cell>
        </row>
        <row r="178">
          <cell r="L178">
            <v>474</v>
          </cell>
          <cell r="M178">
            <v>379</v>
          </cell>
          <cell r="N178">
            <v>303</v>
          </cell>
          <cell r="O178">
            <v>243</v>
          </cell>
        </row>
        <row r="179">
          <cell r="B179" t="str">
            <v>013316000170011</v>
          </cell>
        </row>
        <row r="179">
          <cell r="L179">
            <v>632</v>
          </cell>
          <cell r="M179">
            <v>506</v>
          </cell>
          <cell r="N179">
            <v>405</v>
          </cell>
          <cell r="O179">
            <v>324</v>
          </cell>
        </row>
        <row r="179">
          <cell r="W179">
            <v>331519018</v>
          </cell>
        </row>
        <row r="179">
          <cell r="Y179">
            <v>0</v>
          </cell>
          <cell r="Z179">
            <v>0</v>
          </cell>
          <cell r="AA179">
            <v>0</v>
          </cell>
          <cell r="AB179">
            <v>0</v>
          </cell>
        </row>
        <row r="180">
          <cell r="B180" t="str">
            <v>013316000170012</v>
          </cell>
        </row>
        <row r="180">
          <cell r="L180">
            <v>474</v>
          </cell>
          <cell r="M180">
            <v>379</v>
          </cell>
          <cell r="N180">
            <v>303</v>
          </cell>
          <cell r="O180">
            <v>242</v>
          </cell>
        </row>
        <row r="181">
          <cell r="B181" t="str">
            <v>013316000170013</v>
          </cell>
        </row>
        <row r="181">
          <cell r="L181">
            <v>316</v>
          </cell>
          <cell r="M181">
            <v>253</v>
          </cell>
          <cell r="N181">
            <v>202</v>
          </cell>
          <cell r="O181">
            <v>162</v>
          </cell>
        </row>
        <row r="181">
          <cell r="W181">
            <v>331603046</v>
          </cell>
        </row>
        <row r="181">
          <cell r="Y181">
            <v>1693</v>
          </cell>
          <cell r="Z181">
            <v>1456</v>
          </cell>
          <cell r="AA181">
            <v>1310</v>
          </cell>
          <cell r="AB181">
            <v>1048</v>
          </cell>
        </row>
        <row r="182">
          <cell r="B182" t="str">
            <v>013316000170014</v>
          </cell>
        </row>
        <row r="182">
          <cell r="L182">
            <v>790</v>
          </cell>
          <cell r="M182">
            <v>632</v>
          </cell>
          <cell r="N182">
            <v>506</v>
          </cell>
          <cell r="O182">
            <v>405</v>
          </cell>
        </row>
        <row r="183">
          <cell r="B183" t="str">
            <v>013316000180000</v>
          </cell>
        </row>
        <row r="183">
          <cell r="L183">
            <v>3503</v>
          </cell>
          <cell r="M183">
            <v>2802</v>
          </cell>
          <cell r="N183">
            <v>2242</v>
          </cell>
          <cell r="O183">
            <v>1794</v>
          </cell>
        </row>
        <row r="183">
          <cell r="W183">
            <v>331604028</v>
          </cell>
        </row>
        <row r="183">
          <cell r="Y183">
            <v>2781</v>
          </cell>
          <cell r="Z183">
            <v>2392</v>
          </cell>
          <cell r="AA183">
            <v>2153</v>
          </cell>
          <cell r="AB183">
            <v>1722</v>
          </cell>
        </row>
        <row r="184">
          <cell r="W184">
            <v>331604034</v>
          </cell>
        </row>
        <row r="184">
          <cell r="Y184">
            <v>1451</v>
          </cell>
          <cell r="Z184">
            <v>1248</v>
          </cell>
          <cell r="AA184">
            <v>1123</v>
          </cell>
          <cell r="AB184">
            <v>898</v>
          </cell>
        </row>
        <row r="185">
          <cell r="W185" t="str">
            <v>331604034-01</v>
          </cell>
        </row>
        <row r="185">
          <cell r="Y185">
            <v>1451</v>
          </cell>
          <cell r="Z185">
            <v>1248</v>
          </cell>
          <cell r="AA185">
            <v>1123</v>
          </cell>
          <cell r="AB185">
            <v>898</v>
          </cell>
        </row>
        <row r="186">
          <cell r="W186" t="str">
            <v>331604034-02</v>
          </cell>
        </row>
        <row r="186">
          <cell r="Y186">
            <v>1451</v>
          </cell>
          <cell r="Z186">
            <v>1248</v>
          </cell>
          <cell r="AA186">
            <v>1123</v>
          </cell>
          <cell r="AB186">
            <v>898</v>
          </cell>
        </row>
        <row r="187">
          <cell r="B187" t="str">
            <v>013316000180001</v>
          </cell>
        </row>
        <row r="187">
          <cell r="L187">
            <v>1051</v>
          </cell>
          <cell r="M187">
            <v>841</v>
          </cell>
          <cell r="N187">
            <v>673</v>
          </cell>
          <cell r="O187">
            <v>538</v>
          </cell>
        </row>
        <row r="188">
          <cell r="B188" t="str">
            <v>013316000180011</v>
          </cell>
        </row>
        <row r="188">
          <cell r="L188">
            <v>1401</v>
          </cell>
          <cell r="M188">
            <v>1121</v>
          </cell>
          <cell r="N188">
            <v>897</v>
          </cell>
          <cell r="O188">
            <v>718</v>
          </cell>
        </row>
        <row r="188">
          <cell r="W188">
            <v>331519018</v>
          </cell>
        </row>
        <row r="188">
          <cell r="Y188">
            <v>0</v>
          </cell>
          <cell r="Z188">
            <v>0</v>
          </cell>
          <cell r="AA188">
            <v>0</v>
          </cell>
          <cell r="AB188">
            <v>0</v>
          </cell>
        </row>
        <row r="189">
          <cell r="W189" t="str">
            <v>331519018-01</v>
          </cell>
        </row>
        <row r="189">
          <cell r="Y189">
            <v>0</v>
          </cell>
          <cell r="Z189">
            <v>0</v>
          </cell>
          <cell r="AA189">
            <v>0</v>
          </cell>
          <cell r="AB189">
            <v>0</v>
          </cell>
        </row>
        <row r="190">
          <cell r="W190" t="str">
            <v>331519018-02</v>
          </cell>
        </row>
        <row r="190">
          <cell r="Y190">
            <v>0</v>
          </cell>
          <cell r="Z190">
            <v>0</v>
          </cell>
          <cell r="AA190">
            <v>0</v>
          </cell>
          <cell r="AB190">
            <v>0</v>
          </cell>
        </row>
        <row r="191">
          <cell r="W191" t="str">
            <v>331519018-03</v>
          </cell>
        </row>
        <row r="191">
          <cell r="Y191">
            <v>0</v>
          </cell>
          <cell r="Z191">
            <v>0</v>
          </cell>
          <cell r="AA191">
            <v>0</v>
          </cell>
          <cell r="AB191">
            <v>0</v>
          </cell>
        </row>
        <row r="192">
          <cell r="W192" t="str">
            <v>331519018-04</v>
          </cell>
        </row>
        <row r="192">
          <cell r="Y192">
            <v>0</v>
          </cell>
          <cell r="Z192">
            <v>0</v>
          </cell>
          <cell r="AA192">
            <v>0</v>
          </cell>
          <cell r="AB192">
            <v>0</v>
          </cell>
        </row>
        <row r="193">
          <cell r="B193" t="str">
            <v>013316000180012</v>
          </cell>
        </row>
        <row r="193">
          <cell r="L193">
            <v>700</v>
          </cell>
          <cell r="M193">
            <v>560</v>
          </cell>
          <cell r="N193">
            <v>448</v>
          </cell>
          <cell r="O193">
            <v>358</v>
          </cell>
        </row>
        <row r="194">
          <cell r="B194" t="str">
            <v>013316000180013</v>
          </cell>
        </row>
        <row r="194">
          <cell r="L194">
            <v>1752</v>
          </cell>
          <cell r="M194">
            <v>1401</v>
          </cell>
          <cell r="N194">
            <v>1121</v>
          </cell>
          <cell r="O194">
            <v>897</v>
          </cell>
        </row>
        <row r="195">
          <cell r="B195" t="str">
            <v>013316000190000</v>
          </cell>
        </row>
        <row r="195">
          <cell r="L195">
            <v>3730</v>
          </cell>
          <cell r="M195">
            <v>2984</v>
          </cell>
          <cell r="N195">
            <v>2387</v>
          </cell>
          <cell r="O195">
            <v>1910</v>
          </cell>
        </row>
        <row r="195">
          <cell r="W195">
            <v>331519013</v>
          </cell>
        </row>
        <row r="195">
          <cell r="Y195">
            <v>2781</v>
          </cell>
          <cell r="Z195">
            <v>2392</v>
          </cell>
          <cell r="AA195">
            <v>2153</v>
          </cell>
          <cell r="AB195">
            <v>1722</v>
          </cell>
        </row>
        <row r="196">
          <cell r="W196" t="str">
            <v>331519013-01</v>
          </cell>
        </row>
        <row r="196">
          <cell r="Y196">
            <v>2781</v>
          </cell>
          <cell r="Z196">
            <v>2392</v>
          </cell>
          <cell r="AA196">
            <v>2153</v>
          </cell>
          <cell r="AB196">
            <v>1722</v>
          </cell>
        </row>
        <row r="197">
          <cell r="W197" t="str">
            <v>331519013-02</v>
          </cell>
        </row>
        <row r="197">
          <cell r="Y197">
            <v>2781</v>
          </cell>
          <cell r="Z197">
            <v>2392</v>
          </cell>
          <cell r="AA197">
            <v>2153</v>
          </cell>
          <cell r="AB197">
            <v>1722</v>
          </cell>
        </row>
        <row r="198">
          <cell r="W198" t="str">
            <v>331519013-03</v>
          </cell>
        </row>
        <row r="198">
          <cell r="Y198">
            <v>2781</v>
          </cell>
          <cell r="Z198">
            <v>2392</v>
          </cell>
          <cell r="AA198">
            <v>2153</v>
          </cell>
          <cell r="AB198">
            <v>1722</v>
          </cell>
        </row>
        <row r="199">
          <cell r="W199" t="str">
            <v>331519013-04</v>
          </cell>
        </row>
        <row r="199">
          <cell r="Y199">
            <v>2781</v>
          </cell>
          <cell r="Z199">
            <v>2392</v>
          </cell>
          <cell r="AA199">
            <v>2153</v>
          </cell>
          <cell r="AB199">
            <v>1722</v>
          </cell>
        </row>
        <row r="200">
          <cell r="W200" t="str">
            <v>331519013-05</v>
          </cell>
        </row>
        <row r="200">
          <cell r="Y200">
            <v>2781</v>
          </cell>
          <cell r="Z200">
            <v>2392</v>
          </cell>
          <cell r="AA200">
            <v>2153</v>
          </cell>
          <cell r="AB200">
            <v>1722</v>
          </cell>
        </row>
        <row r="201">
          <cell r="W201">
            <v>331604030</v>
          </cell>
        </row>
        <row r="201">
          <cell r="Y201">
            <v>1814</v>
          </cell>
          <cell r="Z201">
            <v>1560</v>
          </cell>
          <cell r="AA201">
            <v>1404</v>
          </cell>
          <cell r="AB201">
            <v>1123</v>
          </cell>
        </row>
        <row r="202">
          <cell r="W202">
            <v>331604033</v>
          </cell>
        </row>
        <row r="202">
          <cell r="Y202">
            <v>2418</v>
          </cell>
          <cell r="Z202">
            <v>2079</v>
          </cell>
          <cell r="AA202">
            <v>1871</v>
          </cell>
          <cell r="AB202">
            <v>1497</v>
          </cell>
        </row>
        <row r="203">
          <cell r="B203" t="str">
            <v>013316000190001</v>
          </cell>
        </row>
        <row r="203">
          <cell r="L203">
            <v>1119</v>
          </cell>
          <cell r="M203">
            <v>895</v>
          </cell>
          <cell r="N203">
            <v>716</v>
          </cell>
          <cell r="O203">
            <v>573</v>
          </cell>
        </row>
        <row r="204">
          <cell r="B204" t="str">
            <v>013316000200000</v>
          </cell>
        </row>
        <row r="204">
          <cell r="L204">
            <v>2288</v>
          </cell>
          <cell r="M204">
            <v>1830</v>
          </cell>
          <cell r="N204">
            <v>1464</v>
          </cell>
          <cell r="O204">
            <v>1171</v>
          </cell>
        </row>
        <row r="204">
          <cell r="W204">
            <v>331519014</v>
          </cell>
        </row>
        <row r="204">
          <cell r="Y204">
            <v>1934</v>
          </cell>
          <cell r="Z204">
            <v>1663</v>
          </cell>
          <cell r="AA204">
            <v>1497</v>
          </cell>
          <cell r="AB204">
            <v>1198</v>
          </cell>
        </row>
        <row r="205">
          <cell r="B205" t="str">
            <v>013316000200001</v>
          </cell>
        </row>
        <row r="205">
          <cell r="L205">
            <v>686</v>
          </cell>
          <cell r="M205">
            <v>549</v>
          </cell>
          <cell r="N205">
            <v>439</v>
          </cell>
          <cell r="O205">
            <v>351</v>
          </cell>
        </row>
        <row r="206">
          <cell r="B206" t="str">
            <v>013316000210000</v>
          </cell>
        </row>
        <row r="206">
          <cell r="L206">
            <v>1217</v>
          </cell>
          <cell r="M206">
            <v>1095</v>
          </cell>
          <cell r="N206">
            <v>931</v>
          </cell>
          <cell r="O206">
            <v>745</v>
          </cell>
        </row>
        <row r="207">
          <cell r="B207" t="str">
            <v>013316000210001</v>
          </cell>
        </row>
        <row r="207">
          <cell r="L207">
            <v>365</v>
          </cell>
          <cell r="M207">
            <v>329</v>
          </cell>
          <cell r="N207">
            <v>279</v>
          </cell>
          <cell r="O207">
            <v>224</v>
          </cell>
        </row>
        <row r="208">
          <cell r="B208" t="str">
            <v>013316000210011</v>
          </cell>
        </row>
        <row r="208">
          <cell r="L208">
            <v>365</v>
          </cell>
          <cell r="M208">
            <v>329</v>
          </cell>
          <cell r="N208">
            <v>279</v>
          </cell>
          <cell r="O208">
            <v>223</v>
          </cell>
        </row>
        <row r="209">
          <cell r="B209" t="str">
            <v>013316000220000</v>
          </cell>
        </row>
        <row r="209">
          <cell r="L209">
            <v>448</v>
          </cell>
          <cell r="M209">
            <v>403</v>
          </cell>
          <cell r="N209">
            <v>343</v>
          </cell>
          <cell r="O209">
            <v>274</v>
          </cell>
        </row>
        <row r="209">
          <cell r="W209">
            <v>330606038</v>
          </cell>
        </row>
        <row r="209">
          <cell r="Y209">
            <v>363</v>
          </cell>
          <cell r="Z209">
            <v>312</v>
          </cell>
          <cell r="AA209">
            <v>281</v>
          </cell>
          <cell r="AB209">
            <v>225</v>
          </cell>
        </row>
        <row r="210">
          <cell r="B210" t="str">
            <v>013316000220001</v>
          </cell>
        </row>
        <row r="210">
          <cell r="L210">
            <v>134</v>
          </cell>
          <cell r="M210">
            <v>121</v>
          </cell>
          <cell r="N210">
            <v>103</v>
          </cell>
          <cell r="O210">
            <v>82</v>
          </cell>
        </row>
        <row r="211">
          <cell r="B211" t="str">
            <v>013316000220011</v>
          </cell>
        </row>
        <row r="211">
          <cell r="L211">
            <v>224</v>
          </cell>
          <cell r="M211">
            <v>202</v>
          </cell>
          <cell r="N211">
            <v>172</v>
          </cell>
          <cell r="O211">
            <v>138</v>
          </cell>
        </row>
        <row r="212">
          <cell r="B212" t="str">
            <v>013316000230000</v>
          </cell>
        </row>
        <row r="212">
          <cell r="L212">
            <v>807</v>
          </cell>
          <cell r="M212">
            <v>726</v>
          </cell>
          <cell r="N212">
            <v>617</v>
          </cell>
          <cell r="O212">
            <v>494</v>
          </cell>
        </row>
        <row r="212">
          <cell r="W212">
            <v>331521001</v>
          </cell>
        </row>
        <row r="212">
          <cell r="Y212">
            <v>1209</v>
          </cell>
          <cell r="Z212">
            <v>1040</v>
          </cell>
          <cell r="AA212">
            <v>812</v>
          </cell>
          <cell r="AB212">
            <v>650</v>
          </cell>
        </row>
        <row r="213">
          <cell r="W213" t="str">
            <v>331521001-01</v>
          </cell>
        </row>
        <row r="213">
          <cell r="Y213">
            <v>1209</v>
          </cell>
          <cell r="Z213">
            <v>1040</v>
          </cell>
          <cell r="AA213">
            <v>812</v>
          </cell>
          <cell r="AB213">
            <v>650</v>
          </cell>
        </row>
        <row r="214">
          <cell r="W214" t="str">
            <v>331521001-02</v>
          </cell>
        </row>
        <row r="214">
          <cell r="Y214">
            <v>1209</v>
          </cell>
          <cell r="Z214">
            <v>1040</v>
          </cell>
          <cell r="AA214">
            <v>812</v>
          </cell>
          <cell r="AB214">
            <v>650</v>
          </cell>
        </row>
        <row r="215">
          <cell r="W215">
            <v>330606037</v>
          </cell>
        </row>
        <row r="215">
          <cell r="Y215">
            <v>417</v>
          </cell>
          <cell r="Z215">
            <v>358</v>
          </cell>
          <cell r="AA215">
            <v>322</v>
          </cell>
          <cell r="AB215">
            <v>258</v>
          </cell>
        </row>
        <row r="216">
          <cell r="B216" t="str">
            <v>013316000230001</v>
          </cell>
        </row>
        <row r="216">
          <cell r="L216">
            <v>242</v>
          </cell>
          <cell r="M216">
            <v>218</v>
          </cell>
          <cell r="N216">
            <v>185</v>
          </cell>
          <cell r="O216">
            <v>148</v>
          </cell>
        </row>
        <row r="217">
          <cell r="B217" t="str">
            <v>013316000240000</v>
          </cell>
        </row>
        <row r="217">
          <cell r="L217">
            <v>1217</v>
          </cell>
          <cell r="M217">
            <v>1095</v>
          </cell>
          <cell r="N217">
            <v>931</v>
          </cell>
          <cell r="O217">
            <v>745</v>
          </cell>
        </row>
        <row r="218">
          <cell r="B218" t="str">
            <v>013316000240001</v>
          </cell>
        </row>
        <row r="218">
          <cell r="L218">
            <v>365</v>
          </cell>
          <cell r="M218">
            <v>329</v>
          </cell>
          <cell r="N218">
            <v>279</v>
          </cell>
          <cell r="O218">
            <v>224</v>
          </cell>
        </row>
        <row r="219">
          <cell r="B219" t="str">
            <v>013316000250000</v>
          </cell>
        </row>
        <row r="219">
          <cell r="L219">
            <v>1217</v>
          </cell>
          <cell r="M219">
            <v>1095</v>
          </cell>
          <cell r="N219">
            <v>931</v>
          </cell>
          <cell r="O219">
            <v>745</v>
          </cell>
        </row>
        <row r="220">
          <cell r="B220" t="str">
            <v>013316000250001</v>
          </cell>
        </row>
        <row r="220">
          <cell r="L220">
            <v>365</v>
          </cell>
          <cell r="M220">
            <v>329</v>
          </cell>
          <cell r="N220">
            <v>279</v>
          </cell>
          <cell r="O220">
            <v>224</v>
          </cell>
        </row>
        <row r="221">
          <cell r="B221" t="str">
            <v>013316000260000</v>
          </cell>
        </row>
        <row r="221">
          <cell r="L221">
            <v>1215</v>
          </cell>
          <cell r="M221">
            <v>972</v>
          </cell>
          <cell r="N221">
            <v>778</v>
          </cell>
          <cell r="O221">
            <v>622</v>
          </cell>
        </row>
        <row r="221">
          <cell r="W221">
            <v>331520003</v>
          </cell>
        </row>
        <row r="221">
          <cell r="Y221">
            <v>1490</v>
          </cell>
          <cell r="Z221">
            <v>1267</v>
          </cell>
          <cell r="AA221">
            <v>1026</v>
          </cell>
          <cell r="AB221">
            <v>821</v>
          </cell>
        </row>
        <row r="222">
          <cell r="W222" t="str">
            <v>331520003-01</v>
          </cell>
        </row>
        <row r="222">
          <cell r="Y222">
            <v>2235</v>
          </cell>
          <cell r="Z222">
            <v>1900.5</v>
          </cell>
          <cell r="AA222">
            <v>1539</v>
          </cell>
          <cell r="AB222">
            <v>1231.5</v>
          </cell>
        </row>
        <row r="223">
          <cell r="W223" t="str">
            <v>331520003-02</v>
          </cell>
        </row>
        <row r="223">
          <cell r="Y223">
            <v>2235</v>
          </cell>
          <cell r="Z223">
            <v>1900.5</v>
          </cell>
          <cell r="AA223">
            <v>1539</v>
          </cell>
          <cell r="AB223">
            <v>1231.5</v>
          </cell>
        </row>
        <row r="224">
          <cell r="W224" t="str">
            <v>331520003-03</v>
          </cell>
        </row>
        <row r="224">
          <cell r="Y224">
            <v>2235</v>
          </cell>
          <cell r="Z224">
            <v>1900.5</v>
          </cell>
          <cell r="AA224">
            <v>1539</v>
          </cell>
          <cell r="AB224">
            <v>1231.5</v>
          </cell>
        </row>
        <row r="225">
          <cell r="W225">
            <v>331521022</v>
          </cell>
        </row>
        <row r="225">
          <cell r="Y225">
            <v>1088</v>
          </cell>
          <cell r="Z225">
            <v>936</v>
          </cell>
          <cell r="AA225">
            <v>842</v>
          </cell>
          <cell r="AB225">
            <v>674</v>
          </cell>
        </row>
        <row r="226">
          <cell r="W226">
            <v>331521023</v>
          </cell>
        </row>
        <row r="226">
          <cell r="Y226">
            <v>1088</v>
          </cell>
          <cell r="Z226">
            <v>936</v>
          </cell>
          <cell r="AA226">
            <v>842</v>
          </cell>
          <cell r="AB226">
            <v>674</v>
          </cell>
        </row>
        <row r="227">
          <cell r="W227">
            <v>331519015</v>
          </cell>
        </row>
        <row r="227">
          <cell r="Y227">
            <v>1572</v>
          </cell>
          <cell r="Z227">
            <v>1352</v>
          </cell>
          <cell r="AA227">
            <v>1217</v>
          </cell>
          <cell r="AB227">
            <v>974</v>
          </cell>
        </row>
        <row r="228">
          <cell r="W228">
            <v>331604019</v>
          </cell>
        </row>
        <row r="228">
          <cell r="Y228">
            <v>1209</v>
          </cell>
          <cell r="Z228">
            <v>1040</v>
          </cell>
          <cell r="AA228">
            <v>624</v>
          </cell>
          <cell r="AB228">
            <v>499</v>
          </cell>
        </row>
        <row r="229">
          <cell r="W229" t="str">
            <v>331604019-01</v>
          </cell>
        </row>
        <row r="229">
          <cell r="Y229">
            <v>1209</v>
          </cell>
          <cell r="Z229">
            <v>1040</v>
          </cell>
          <cell r="AA229">
            <v>624</v>
          </cell>
          <cell r="AB229">
            <v>499</v>
          </cell>
        </row>
        <row r="230">
          <cell r="W230">
            <v>331604012</v>
          </cell>
        </row>
        <row r="230">
          <cell r="Y230">
            <v>1209</v>
          </cell>
          <cell r="Z230">
            <v>1040</v>
          </cell>
          <cell r="AA230">
            <v>936</v>
          </cell>
          <cell r="AB230">
            <v>749</v>
          </cell>
        </row>
        <row r="231">
          <cell r="W231">
            <v>331604002</v>
          </cell>
        </row>
        <row r="231">
          <cell r="Y231">
            <v>1451</v>
          </cell>
          <cell r="Z231">
            <v>1248</v>
          </cell>
          <cell r="AA231">
            <v>1123</v>
          </cell>
          <cell r="AB231">
            <v>898</v>
          </cell>
        </row>
        <row r="232">
          <cell r="W232" t="str">
            <v>331604002-01</v>
          </cell>
        </row>
        <row r="232">
          <cell r="Y232">
            <v>1451</v>
          </cell>
          <cell r="Z232">
            <v>1248</v>
          </cell>
          <cell r="AA232">
            <v>1123</v>
          </cell>
          <cell r="AB232">
            <v>898</v>
          </cell>
        </row>
        <row r="233">
          <cell r="W233" t="str">
            <v>331604002-02</v>
          </cell>
        </row>
        <row r="233">
          <cell r="Y233">
            <v>1451</v>
          </cell>
          <cell r="Z233">
            <v>1248</v>
          </cell>
          <cell r="AA233">
            <v>1123</v>
          </cell>
          <cell r="AB233">
            <v>898</v>
          </cell>
        </row>
        <row r="234">
          <cell r="W234" t="str">
            <v>331604002-03</v>
          </cell>
        </row>
        <row r="234">
          <cell r="Y234">
            <v>1451</v>
          </cell>
          <cell r="Z234">
            <v>1248</v>
          </cell>
          <cell r="AA234">
            <v>1123</v>
          </cell>
          <cell r="AB234">
            <v>898</v>
          </cell>
        </row>
        <row r="235">
          <cell r="W235">
            <v>331604016</v>
          </cell>
        </row>
        <row r="235">
          <cell r="Y235">
            <v>834</v>
          </cell>
          <cell r="Z235">
            <v>717</v>
          </cell>
          <cell r="AA235">
            <v>645</v>
          </cell>
          <cell r="AB235">
            <v>516</v>
          </cell>
        </row>
        <row r="236">
          <cell r="W236">
            <v>331603025</v>
          </cell>
        </row>
        <row r="236">
          <cell r="Y236">
            <v>278</v>
          </cell>
          <cell r="Z236">
            <v>239</v>
          </cell>
          <cell r="AA236">
            <v>215</v>
          </cell>
          <cell r="AB236">
            <v>172</v>
          </cell>
        </row>
        <row r="237">
          <cell r="W237">
            <v>331603026</v>
          </cell>
        </row>
        <row r="237">
          <cell r="Y237">
            <v>208</v>
          </cell>
          <cell r="Z237">
            <v>179</v>
          </cell>
          <cell r="AA237">
            <v>161</v>
          </cell>
          <cell r="AB237">
            <v>129</v>
          </cell>
        </row>
        <row r="238">
          <cell r="W238">
            <v>331603030</v>
          </cell>
        </row>
        <row r="238">
          <cell r="Y238">
            <v>834</v>
          </cell>
          <cell r="Z238">
            <v>717</v>
          </cell>
          <cell r="AA238">
            <v>645</v>
          </cell>
          <cell r="AB238">
            <v>516</v>
          </cell>
        </row>
        <row r="239">
          <cell r="W239" t="str">
            <v>331603030-01</v>
          </cell>
        </row>
        <row r="239">
          <cell r="Y239">
            <v>834</v>
          </cell>
          <cell r="Z239">
            <v>717</v>
          </cell>
          <cell r="AA239">
            <v>645</v>
          </cell>
          <cell r="AB239">
            <v>516</v>
          </cell>
        </row>
        <row r="240">
          <cell r="W240" t="str">
            <v>331603030-02</v>
          </cell>
        </row>
        <row r="240">
          <cell r="Y240">
            <v>834</v>
          </cell>
          <cell r="Z240">
            <v>717</v>
          </cell>
          <cell r="AA240">
            <v>645</v>
          </cell>
          <cell r="AB240">
            <v>516</v>
          </cell>
        </row>
        <row r="241">
          <cell r="W241" t="str">
            <v>331603030-03</v>
          </cell>
        </row>
        <row r="241">
          <cell r="Y241">
            <v>834</v>
          </cell>
          <cell r="Z241">
            <v>717</v>
          </cell>
          <cell r="AA241">
            <v>645</v>
          </cell>
          <cell r="AB241">
            <v>516</v>
          </cell>
        </row>
        <row r="242">
          <cell r="W242" t="str">
            <v>331603030-04</v>
          </cell>
        </row>
        <row r="242">
          <cell r="Y242">
            <v>834</v>
          </cell>
          <cell r="Z242">
            <v>717</v>
          </cell>
          <cell r="AA242">
            <v>645</v>
          </cell>
          <cell r="AB242">
            <v>516</v>
          </cell>
        </row>
        <row r="243">
          <cell r="W243" t="str">
            <v>331603030-05</v>
          </cell>
        </row>
        <row r="243">
          <cell r="Y243">
            <v>834</v>
          </cell>
          <cell r="Z243">
            <v>717</v>
          </cell>
          <cell r="AA243">
            <v>645</v>
          </cell>
          <cell r="AB243">
            <v>516</v>
          </cell>
        </row>
        <row r="244">
          <cell r="W244">
            <v>331603032</v>
          </cell>
        </row>
        <row r="244">
          <cell r="Y244">
            <v>2418</v>
          </cell>
          <cell r="Z244">
            <v>2079</v>
          </cell>
          <cell r="AA244">
            <v>1871</v>
          </cell>
          <cell r="AB244">
            <v>1497</v>
          </cell>
        </row>
        <row r="245">
          <cell r="W245">
            <v>331603033</v>
          </cell>
        </row>
        <row r="245">
          <cell r="Y245">
            <v>1814</v>
          </cell>
          <cell r="Z245">
            <v>1560</v>
          </cell>
          <cell r="AA245">
            <v>1404</v>
          </cell>
          <cell r="AB245">
            <v>1123</v>
          </cell>
        </row>
        <row r="246">
          <cell r="W246">
            <v>331603035</v>
          </cell>
        </row>
        <row r="246">
          <cell r="Y246">
            <v>967</v>
          </cell>
          <cell r="Z246">
            <v>831</v>
          </cell>
          <cell r="AA246">
            <v>748</v>
          </cell>
          <cell r="AB246">
            <v>598</v>
          </cell>
        </row>
        <row r="247">
          <cell r="W247">
            <v>331603036</v>
          </cell>
        </row>
        <row r="247">
          <cell r="Y247">
            <v>2176</v>
          </cell>
          <cell r="Z247">
            <v>1871</v>
          </cell>
          <cell r="AA247">
            <v>1684</v>
          </cell>
          <cell r="AB247">
            <v>1347</v>
          </cell>
        </row>
        <row r="248">
          <cell r="W248">
            <v>331603037</v>
          </cell>
        </row>
        <row r="248">
          <cell r="Y248">
            <v>967</v>
          </cell>
          <cell r="Z248">
            <v>831</v>
          </cell>
          <cell r="AA248">
            <v>748</v>
          </cell>
          <cell r="AB248">
            <v>598</v>
          </cell>
        </row>
        <row r="249">
          <cell r="W249">
            <v>331603019</v>
          </cell>
        </row>
        <row r="249">
          <cell r="Y249">
            <v>242</v>
          </cell>
          <cell r="Z249">
            <v>208</v>
          </cell>
          <cell r="AA249">
            <v>187</v>
          </cell>
          <cell r="AB249">
            <v>150</v>
          </cell>
        </row>
        <row r="250">
          <cell r="W250">
            <v>331603020</v>
          </cell>
        </row>
        <row r="250">
          <cell r="Y250">
            <v>181</v>
          </cell>
          <cell r="Z250">
            <v>156</v>
          </cell>
          <cell r="AA250">
            <v>140</v>
          </cell>
          <cell r="AB250">
            <v>112</v>
          </cell>
        </row>
        <row r="251">
          <cell r="W251">
            <v>331603031</v>
          </cell>
        </row>
        <row r="251">
          <cell r="Y251">
            <v>556</v>
          </cell>
          <cell r="Z251">
            <v>478</v>
          </cell>
          <cell r="AA251">
            <v>430</v>
          </cell>
          <cell r="AB251">
            <v>344</v>
          </cell>
        </row>
        <row r="252">
          <cell r="W252">
            <v>311400017</v>
          </cell>
        </row>
        <row r="252">
          <cell r="Y252">
            <v>112</v>
          </cell>
          <cell r="Z252">
            <v>96</v>
          </cell>
          <cell r="AA252">
            <v>86</v>
          </cell>
          <cell r="AB252">
            <v>69</v>
          </cell>
        </row>
        <row r="253">
          <cell r="W253">
            <v>331603011</v>
          </cell>
        </row>
        <row r="253">
          <cell r="Y253">
            <v>278</v>
          </cell>
          <cell r="Z253">
            <v>239</v>
          </cell>
          <cell r="AA253">
            <v>215</v>
          </cell>
          <cell r="AB253">
            <v>172</v>
          </cell>
        </row>
        <row r="254">
          <cell r="W254">
            <v>331603012</v>
          </cell>
        </row>
        <row r="254">
          <cell r="Y254">
            <v>417</v>
          </cell>
          <cell r="Z254">
            <v>358</v>
          </cell>
          <cell r="AA254">
            <v>322</v>
          </cell>
          <cell r="AB254">
            <v>258</v>
          </cell>
        </row>
        <row r="255">
          <cell r="W255">
            <v>331603047</v>
          </cell>
        </row>
        <row r="255">
          <cell r="Y255">
            <v>696</v>
          </cell>
          <cell r="Z255">
            <v>598</v>
          </cell>
          <cell r="AA255">
            <v>538</v>
          </cell>
          <cell r="AB255">
            <v>430</v>
          </cell>
        </row>
        <row r="256">
          <cell r="W256">
            <v>331603048</v>
          </cell>
        </row>
        <row r="256">
          <cell r="Y256">
            <v>1209</v>
          </cell>
          <cell r="Z256">
            <v>1040</v>
          </cell>
          <cell r="AA256">
            <v>936</v>
          </cell>
          <cell r="AB256">
            <v>749</v>
          </cell>
        </row>
        <row r="257">
          <cell r="B257" t="str">
            <v>013316000260001</v>
          </cell>
        </row>
        <row r="257">
          <cell r="L257">
            <v>365</v>
          </cell>
          <cell r="M257">
            <v>292</v>
          </cell>
          <cell r="N257">
            <v>233</v>
          </cell>
          <cell r="O257">
            <v>187</v>
          </cell>
        </row>
        <row r="258">
          <cell r="B258" t="str">
            <v>013316000270000</v>
          </cell>
        </row>
        <row r="258">
          <cell r="L258">
            <v>1458</v>
          </cell>
          <cell r="M258">
            <v>1166</v>
          </cell>
          <cell r="N258">
            <v>933</v>
          </cell>
          <cell r="O258">
            <v>746</v>
          </cell>
        </row>
        <row r="258">
          <cell r="W258">
            <v>331603013</v>
          </cell>
        </row>
        <row r="258">
          <cell r="Y258">
            <v>208</v>
          </cell>
          <cell r="Z258">
            <v>179</v>
          </cell>
          <cell r="AA258">
            <v>161</v>
          </cell>
          <cell r="AB258">
            <v>129</v>
          </cell>
        </row>
        <row r="259">
          <cell r="W259">
            <v>331603014</v>
          </cell>
        </row>
        <row r="259">
          <cell r="Y259">
            <v>208</v>
          </cell>
          <cell r="Z259">
            <v>179</v>
          </cell>
          <cell r="AA259">
            <v>161</v>
          </cell>
          <cell r="AB259">
            <v>129</v>
          </cell>
        </row>
        <row r="260">
          <cell r="W260">
            <v>331603015</v>
          </cell>
        </row>
        <row r="260">
          <cell r="Y260">
            <v>181</v>
          </cell>
          <cell r="Z260">
            <v>156</v>
          </cell>
          <cell r="AA260">
            <v>140</v>
          </cell>
          <cell r="AB260">
            <v>112</v>
          </cell>
        </row>
        <row r="261">
          <cell r="W261">
            <v>331603022</v>
          </cell>
        </row>
        <row r="261">
          <cell r="Y261">
            <v>181</v>
          </cell>
          <cell r="Z261">
            <v>156</v>
          </cell>
          <cell r="AA261">
            <v>140</v>
          </cell>
          <cell r="AB261">
            <v>112</v>
          </cell>
        </row>
        <row r="262">
          <cell r="W262">
            <v>331603023</v>
          </cell>
        </row>
        <row r="262">
          <cell r="Y262">
            <v>181</v>
          </cell>
          <cell r="Z262">
            <v>156</v>
          </cell>
          <cell r="AA262">
            <v>140</v>
          </cell>
          <cell r="AB262">
            <v>112</v>
          </cell>
        </row>
        <row r="263">
          <cell r="W263">
            <v>331603024</v>
          </cell>
        </row>
        <row r="263">
          <cell r="Y263">
            <v>363</v>
          </cell>
          <cell r="Z263">
            <v>312</v>
          </cell>
          <cell r="AA263">
            <v>281</v>
          </cell>
          <cell r="AB263">
            <v>225</v>
          </cell>
        </row>
        <row r="264">
          <cell r="W264">
            <v>331603028</v>
          </cell>
        </row>
        <row r="264">
          <cell r="Y264">
            <v>1209</v>
          </cell>
          <cell r="Z264">
            <v>1040</v>
          </cell>
          <cell r="AA264">
            <v>936</v>
          </cell>
          <cell r="AB264">
            <v>749</v>
          </cell>
        </row>
        <row r="265">
          <cell r="W265" t="str">
            <v>331603028-01</v>
          </cell>
        </row>
        <row r="265">
          <cell r="Y265">
            <v>1209</v>
          </cell>
          <cell r="Z265">
            <v>1040</v>
          </cell>
          <cell r="AA265">
            <v>936</v>
          </cell>
          <cell r="AB265">
            <v>749</v>
          </cell>
        </row>
        <row r="266">
          <cell r="W266">
            <v>331603029</v>
          </cell>
        </row>
        <row r="266">
          <cell r="Y266">
            <v>605</v>
          </cell>
          <cell r="Z266">
            <v>520</v>
          </cell>
          <cell r="AA266">
            <v>468</v>
          </cell>
          <cell r="AB266">
            <v>374</v>
          </cell>
        </row>
        <row r="267">
          <cell r="W267">
            <v>331519015</v>
          </cell>
        </row>
        <row r="267">
          <cell r="Y267">
            <v>1572</v>
          </cell>
          <cell r="Z267">
            <v>1352</v>
          </cell>
          <cell r="AA267">
            <v>1217</v>
          </cell>
          <cell r="AB267">
            <v>974</v>
          </cell>
        </row>
        <row r="268">
          <cell r="W268">
            <v>331603030</v>
          </cell>
        </row>
        <row r="268">
          <cell r="Y268">
            <v>834</v>
          </cell>
          <cell r="Z268">
            <v>717</v>
          </cell>
          <cell r="AA268">
            <v>645</v>
          </cell>
          <cell r="AB268">
            <v>516</v>
          </cell>
        </row>
        <row r="269">
          <cell r="W269" t="str">
            <v>331603030-01</v>
          </cell>
        </row>
        <row r="269">
          <cell r="Y269">
            <v>834</v>
          </cell>
          <cell r="Z269">
            <v>717</v>
          </cell>
          <cell r="AA269">
            <v>645</v>
          </cell>
          <cell r="AB269">
            <v>516</v>
          </cell>
        </row>
        <row r="270">
          <cell r="W270" t="str">
            <v>331603030-02</v>
          </cell>
        </row>
        <row r="270">
          <cell r="Y270">
            <v>834</v>
          </cell>
          <cell r="Z270">
            <v>717</v>
          </cell>
          <cell r="AA270">
            <v>645</v>
          </cell>
          <cell r="AB270">
            <v>516</v>
          </cell>
        </row>
        <row r="271">
          <cell r="W271" t="str">
            <v>331603030-03</v>
          </cell>
        </row>
        <row r="271">
          <cell r="Y271">
            <v>834</v>
          </cell>
          <cell r="Z271">
            <v>717</v>
          </cell>
          <cell r="AA271">
            <v>645</v>
          </cell>
          <cell r="AB271">
            <v>516</v>
          </cell>
        </row>
        <row r="272">
          <cell r="W272" t="str">
            <v>331603030-04</v>
          </cell>
        </row>
        <row r="272">
          <cell r="Y272">
            <v>834</v>
          </cell>
          <cell r="Z272">
            <v>717</v>
          </cell>
          <cell r="AA272">
            <v>645</v>
          </cell>
          <cell r="AB272">
            <v>516</v>
          </cell>
        </row>
        <row r="273">
          <cell r="W273" t="str">
            <v>331603030-05</v>
          </cell>
        </row>
        <row r="273">
          <cell r="Y273">
            <v>834</v>
          </cell>
          <cell r="Z273">
            <v>717</v>
          </cell>
          <cell r="AA273">
            <v>645</v>
          </cell>
          <cell r="AB273">
            <v>516</v>
          </cell>
        </row>
        <row r="274">
          <cell r="W274">
            <v>331603011</v>
          </cell>
        </row>
        <row r="274">
          <cell r="Y274">
            <v>278</v>
          </cell>
          <cell r="Z274">
            <v>239</v>
          </cell>
          <cell r="AA274">
            <v>215</v>
          </cell>
          <cell r="AB274">
            <v>172</v>
          </cell>
        </row>
        <row r="275">
          <cell r="W275">
            <v>331603012</v>
          </cell>
        </row>
        <row r="275">
          <cell r="Y275">
            <v>417</v>
          </cell>
          <cell r="Z275">
            <v>358</v>
          </cell>
          <cell r="AA275">
            <v>322</v>
          </cell>
          <cell r="AB275">
            <v>258</v>
          </cell>
        </row>
        <row r="276">
          <cell r="B276" t="str">
            <v>013316000270001</v>
          </cell>
        </row>
        <row r="276">
          <cell r="L276">
            <v>437</v>
          </cell>
          <cell r="M276">
            <v>350</v>
          </cell>
          <cell r="N276">
            <v>280</v>
          </cell>
          <cell r="O276">
            <v>224</v>
          </cell>
        </row>
        <row r="277">
          <cell r="B277" t="str">
            <v>013316000280000</v>
          </cell>
        </row>
        <row r="277">
          <cell r="L277">
            <v>243</v>
          </cell>
          <cell r="M277">
            <v>219</v>
          </cell>
          <cell r="N277">
            <v>186</v>
          </cell>
          <cell r="O277">
            <v>149</v>
          </cell>
        </row>
        <row r="277">
          <cell r="W277">
            <v>331603027</v>
          </cell>
        </row>
        <row r="277">
          <cell r="Y277">
            <v>139</v>
          </cell>
          <cell r="Z277">
            <v>119</v>
          </cell>
          <cell r="AA277">
            <v>107</v>
          </cell>
          <cell r="AB277">
            <v>86</v>
          </cell>
        </row>
        <row r="278">
          <cell r="W278">
            <v>331603021</v>
          </cell>
        </row>
        <row r="278">
          <cell r="Y278">
            <v>181</v>
          </cell>
          <cell r="Z278">
            <v>156</v>
          </cell>
          <cell r="AA278">
            <v>140</v>
          </cell>
          <cell r="AB278">
            <v>112</v>
          </cell>
        </row>
        <row r="279">
          <cell r="B279" t="str">
            <v>013316000280001</v>
          </cell>
        </row>
        <row r="279">
          <cell r="L279">
            <v>73</v>
          </cell>
          <cell r="M279">
            <v>66</v>
          </cell>
          <cell r="N279">
            <v>56</v>
          </cell>
          <cell r="O279">
            <v>45</v>
          </cell>
        </row>
        <row r="280">
          <cell r="B280" t="str">
            <v>013316000280100</v>
          </cell>
        </row>
        <row r="280">
          <cell r="L280">
            <v>243</v>
          </cell>
          <cell r="M280">
            <v>219</v>
          </cell>
          <cell r="N280">
            <v>186</v>
          </cell>
          <cell r="O280">
            <v>149</v>
          </cell>
        </row>
        <row r="281">
          <cell r="B281" t="str">
            <v>013316000290000</v>
          </cell>
        </row>
        <row r="281">
          <cell r="L281">
            <v>1144</v>
          </cell>
          <cell r="M281">
            <v>915</v>
          </cell>
          <cell r="N281">
            <v>732</v>
          </cell>
          <cell r="O281">
            <v>586</v>
          </cell>
        </row>
        <row r="281">
          <cell r="W281">
            <v>331521021</v>
          </cell>
        </row>
        <row r="281">
          <cell r="Y281">
            <v>967</v>
          </cell>
          <cell r="Z281">
            <v>831</v>
          </cell>
          <cell r="AA281">
            <v>650</v>
          </cell>
          <cell r="AB281">
            <v>520</v>
          </cell>
        </row>
        <row r="282">
          <cell r="B282" t="str">
            <v>013316000290001</v>
          </cell>
        </row>
        <row r="282">
          <cell r="L282">
            <v>343</v>
          </cell>
          <cell r="M282">
            <v>275</v>
          </cell>
          <cell r="N282">
            <v>220</v>
          </cell>
          <cell r="O282">
            <v>176</v>
          </cell>
        </row>
        <row r="283">
          <cell r="B283" t="str">
            <v>013316000290011</v>
          </cell>
        </row>
        <row r="283">
          <cell r="L283">
            <v>343</v>
          </cell>
          <cell r="M283">
            <v>275</v>
          </cell>
          <cell r="N283">
            <v>220</v>
          </cell>
          <cell r="O283">
            <v>176</v>
          </cell>
        </row>
        <row r="284">
          <cell r="B284" t="str">
            <v>013316000300000</v>
          </cell>
        </row>
        <row r="284">
          <cell r="L284">
            <v>2948</v>
          </cell>
          <cell r="M284">
            <v>2358</v>
          </cell>
          <cell r="N284">
            <v>1886</v>
          </cell>
          <cell r="O284">
            <v>1509</v>
          </cell>
        </row>
        <row r="284">
          <cell r="W284">
            <v>331604020</v>
          </cell>
        </row>
        <row r="284">
          <cell r="Y284">
            <v>2176</v>
          </cell>
          <cell r="Z284">
            <v>1871</v>
          </cell>
          <cell r="AA284">
            <v>1684</v>
          </cell>
          <cell r="AB284">
            <v>1347</v>
          </cell>
        </row>
        <row r="285">
          <cell r="B285" t="str">
            <v>013316000300001</v>
          </cell>
        </row>
        <row r="285">
          <cell r="L285">
            <v>884</v>
          </cell>
          <cell r="M285">
            <v>707</v>
          </cell>
          <cell r="N285">
            <v>566</v>
          </cell>
          <cell r="O285">
            <v>453</v>
          </cell>
        </row>
        <row r="286">
          <cell r="B286" t="str">
            <v>013114000090000</v>
          </cell>
        </row>
        <row r="286">
          <cell r="L286">
            <v>180</v>
          </cell>
          <cell r="M286">
            <v>162</v>
          </cell>
          <cell r="N286">
            <v>138</v>
          </cell>
          <cell r="O286">
            <v>110</v>
          </cell>
        </row>
        <row r="286">
          <cell r="W286">
            <v>311400042</v>
          </cell>
        </row>
        <row r="286">
          <cell r="Y286">
            <v>112</v>
          </cell>
          <cell r="Z286">
            <v>96</v>
          </cell>
          <cell r="AA286">
            <v>84</v>
          </cell>
          <cell r="AB286">
            <v>67</v>
          </cell>
        </row>
        <row r="287">
          <cell r="B287" t="str">
            <v>013114000100000</v>
          </cell>
        </row>
        <row r="287">
          <cell r="L287">
            <v>264</v>
          </cell>
          <cell r="M287">
            <v>238</v>
          </cell>
          <cell r="N287">
            <v>202</v>
          </cell>
          <cell r="O287">
            <v>162</v>
          </cell>
        </row>
        <row r="287">
          <cell r="W287">
            <v>311400041</v>
          </cell>
        </row>
        <row r="287">
          <cell r="Y287">
            <v>245</v>
          </cell>
          <cell r="Z287">
            <v>211</v>
          </cell>
          <cell r="AA287">
            <v>190</v>
          </cell>
          <cell r="AB287">
            <v>152</v>
          </cell>
        </row>
        <row r="288">
          <cell r="B288" t="str">
            <v>013114000110000</v>
          </cell>
        </row>
        <row r="288">
          <cell r="L288">
            <v>515</v>
          </cell>
          <cell r="M288">
            <v>464</v>
          </cell>
          <cell r="N288">
            <v>394</v>
          </cell>
          <cell r="O288">
            <v>315</v>
          </cell>
        </row>
        <row r="288">
          <cell r="W288">
            <v>311400040</v>
          </cell>
        </row>
        <row r="288">
          <cell r="Y288">
            <v>335</v>
          </cell>
          <cell r="Z288">
            <v>288</v>
          </cell>
          <cell r="AA288">
            <v>259</v>
          </cell>
          <cell r="AB288">
            <v>207</v>
          </cell>
        </row>
        <row r="289">
          <cell r="B289" t="str">
            <v>013114000120000</v>
          </cell>
        </row>
        <row r="289">
          <cell r="L289">
            <v>630</v>
          </cell>
          <cell r="M289">
            <v>567</v>
          </cell>
          <cell r="N289">
            <v>482</v>
          </cell>
          <cell r="O289">
            <v>386</v>
          </cell>
        </row>
        <row r="289">
          <cell r="W289">
            <v>311400043</v>
          </cell>
        </row>
        <row r="289">
          <cell r="Y289">
            <v>420</v>
          </cell>
          <cell r="Z289">
            <v>361</v>
          </cell>
          <cell r="AA289">
            <v>325</v>
          </cell>
          <cell r="AB289">
            <v>260</v>
          </cell>
        </row>
        <row r="290">
          <cell r="W290" t="str">
            <v>311400043-01</v>
          </cell>
        </row>
        <row r="290">
          <cell r="Y290">
            <v>420</v>
          </cell>
          <cell r="Z290">
            <v>361</v>
          </cell>
          <cell r="AA290">
            <v>325</v>
          </cell>
          <cell r="AB290">
            <v>260</v>
          </cell>
        </row>
        <row r="291">
          <cell r="W291" t="str">
            <v>311400043-02</v>
          </cell>
        </row>
        <row r="291">
          <cell r="Y291">
            <v>420</v>
          </cell>
          <cell r="Z291">
            <v>361</v>
          </cell>
          <cell r="AA291">
            <v>325</v>
          </cell>
          <cell r="AB291">
            <v>260</v>
          </cell>
        </row>
        <row r="292">
          <cell r="W292" t="str">
            <v>311400043-03</v>
          </cell>
        </row>
        <row r="292">
          <cell r="Y292">
            <v>420</v>
          </cell>
          <cell r="Z292">
            <v>361</v>
          </cell>
          <cell r="AA292">
            <v>325</v>
          </cell>
          <cell r="AB292">
            <v>260</v>
          </cell>
        </row>
        <row r="293">
          <cell r="W293" t="str">
            <v>311400043-04</v>
          </cell>
        </row>
        <row r="293">
          <cell r="Y293">
            <v>420</v>
          </cell>
          <cell r="Z293">
            <v>361</v>
          </cell>
          <cell r="AA293">
            <v>325</v>
          </cell>
          <cell r="AB293">
            <v>260</v>
          </cell>
        </row>
        <row r="294">
          <cell r="B294" t="str">
            <v>013316000310000</v>
          </cell>
        </row>
        <row r="294">
          <cell r="L294">
            <v>598</v>
          </cell>
          <cell r="M294">
            <v>538</v>
          </cell>
          <cell r="N294">
            <v>457</v>
          </cell>
          <cell r="O294">
            <v>366</v>
          </cell>
        </row>
        <row r="294">
          <cell r="W294">
            <v>331603001</v>
          </cell>
        </row>
        <row r="294">
          <cell r="Y294">
            <v>484</v>
          </cell>
          <cell r="Z294">
            <v>416</v>
          </cell>
          <cell r="AA294">
            <v>374</v>
          </cell>
          <cell r="AB294">
            <v>299</v>
          </cell>
        </row>
        <row r="295">
          <cell r="W295" t="str">
            <v>331603001-01</v>
          </cell>
        </row>
        <row r="295">
          <cell r="Y295">
            <v>484</v>
          </cell>
          <cell r="Z295">
            <v>416</v>
          </cell>
          <cell r="AA295">
            <v>374</v>
          </cell>
          <cell r="AB295">
            <v>299</v>
          </cell>
        </row>
        <row r="296">
          <cell r="W296" t="str">
            <v>331603001-02</v>
          </cell>
        </row>
        <row r="296">
          <cell r="Y296">
            <v>484</v>
          </cell>
          <cell r="Z296">
            <v>416</v>
          </cell>
          <cell r="AA296">
            <v>374</v>
          </cell>
          <cell r="AB296">
            <v>299</v>
          </cell>
        </row>
        <row r="297">
          <cell r="W297" t="str">
            <v>331603001-03</v>
          </cell>
        </row>
        <row r="297">
          <cell r="Y297">
            <v>484</v>
          </cell>
          <cell r="Z297">
            <v>416</v>
          </cell>
          <cell r="AA297">
            <v>374</v>
          </cell>
          <cell r="AB297">
            <v>299</v>
          </cell>
        </row>
        <row r="298">
          <cell r="W298" t="str">
            <v>331603001-04</v>
          </cell>
        </row>
        <row r="298">
          <cell r="Y298">
            <v>484</v>
          </cell>
          <cell r="Z298">
            <v>416</v>
          </cell>
          <cell r="AA298">
            <v>374</v>
          </cell>
          <cell r="AB298">
            <v>299</v>
          </cell>
        </row>
        <row r="299">
          <cell r="W299" t="str">
            <v>331603001-05</v>
          </cell>
        </row>
        <row r="299">
          <cell r="Y299">
            <v>484</v>
          </cell>
          <cell r="Z299">
            <v>416</v>
          </cell>
          <cell r="AA299">
            <v>374</v>
          </cell>
          <cell r="AB299">
            <v>299</v>
          </cell>
        </row>
        <row r="300">
          <cell r="W300" t="str">
            <v>331603001-06</v>
          </cell>
        </row>
        <row r="300">
          <cell r="Y300">
            <v>484</v>
          </cell>
          <cell r="Z300">
            <v>416</v>
          </cell>
          <cell r="AA300">
            <v>374</v>
          </cell>
          <cell r="AB300">
            <v>299</v>
          </cell>
        </row>
        <row r="301">
          <cell r="B301" t="str">
            <v>013316000310001</v>
          </cell>
        </row>
        <row r="301">
          <cell r="L301">
            <v>179</v>
          </cell>
          <cell r="M301">
            <v>161</v>
          </cell>
          <cell r="N301">
            <v>137</v>
          </cell>
          <cell r="O301">
            <v>110</v>
          </cell>
        </row>
        <row r="302">
          <cell r="B302" t="str">
            <v>013316000320000</v>
          </cell>
        </row>
        <row r="302">
          <cell r="L302">
            <v>718</v>
          </cell>
          <cell r="M302">
            <v>646</v>
          </cell>
          <cell r="N302">
            <v>549</v>
          </cell>
          <cell r="O302">
            <v>439</v>
          </cell>
        </row>
        <row r="302">
          <cell r="W302">
            <v>331603002</v>
          </cell>
        </row>
        <row r="302">
          <cell r="Y302">
            <v>556</v>
          </cell>
          <cell r="Z302">
            <v>478</v>
          </cell>
          <cell r="AA302">
            <v>430</v>
          </cell>
          <cell r="AB302">
            <v>344</v>
          </cell>
        </row>
        <row r="303">
          <cell r="W303" t="str">
            <v>331603002-01</v>
          </cell>
        </row>
        <row r="303">
          <cell r="Y303">
            <v>556</v>
          </cell>
          <cell r="Z303">
            <v>478</v>
          </cell>
          <cell r="AA303">
            <v>430</v>
          </cell>
          <cell r="AB303">
            <v>344</v>
          </cell>
        </row>
        <row r="304">
          <cell r="W304" t="str">
            <v>331603002-02</v>
          </cell>
        </row>
        <row r="304">
          <cell r="Y304">
            <v>556</v>
          </cell>
          <cell r="Z304">
            <v>478</v>
          </cell>
          <cell r="AA304">
            <v>430</v>
          </cell>
          <cell r="AB304">
            <v>344</v>
          </cell>
        </row>
        <row r="305">
          <cell r="W305" t="str">
            <v>331603002-03</v>
          </cell>
        </row>
        <row r="305">
          <cell r="Y305">
            <v>556</v>
          </cell>
          <cell r="Z305">
            <v>478</v>
          </cell>
          <cell r="AA305">
            <v>430</v>
          </cell>
          <cell r="AB305">
            <v>344</v>
          </cell>
        </row>
        <row r="306">
          <cell r="B306" t="str">
            <v>013316000320001</v>
          </cell>
        </row>
        <row r="306">
          <cell r="L306">
            <v>215</v>
          </cell>
          <cell r="M306">
            <v>194</v>
          </cell>
          <cell r="N306">
            <v>165</v>
          </cell>
          <cell r="O306">
            <v>132</v>
          </cell>
        </row>
        <row r="307">
          <cell r="B307" t="str">
            <v>013316000320011</v>
          </cell>
        </row>
        <row r="307">
          <cell r="L307">
            <v>240</v>
          </cell>
          <cell r="M307">
            <v>216</v>
          </cell>
          <cell r="N307">
            <v>184</v>
          </cell>
          <cell r="O307">
            <v>147</v>
          </cell>
        </row>
        <row r="307">
          <cell r="W307">
            <v>311400049</v>
          </cell>
        </row>
        <row r="307">
          <cell r="Y307">
            <v>312</v>
          </cell>
          <cell r="Z307">
            <v>268</v>
          </cell>
          <cell r="AA307">
            <v>241</v>
          </cell>
          <cell r="AB307">
            <v>193</v>
          </cell>
        </row>
        <row r="308">
          <cell r="W308">
            <v>311400050</v>
          </cell>
        </row>
        <row r="308">
          <cell r="Y308">
            <v>246</v>
          </cell>
          <cell r="Z308">
            <v>211</v>
          </cell>
          <cell r="AA308">
            <v>190</v>
          </cell>
          <cell r="AB308">
            <v>152</v>
          </cell>
        </row>
        <row r="309">
          <cell r="W309">
            <v>311400051</v>
          </cell>
        </row>
        <row r="309">
          <cell r="Y309">
            <v>112</v>
          </cell>
          <cell r="Z309">
            <v>96</v>
          </cell>
          <cell r="AA309">
            <v>86</v>
          </cell>
          <cell r="AB309">
            <v>69</v>
          </cell>
        </row>
        <row r="310">
          <cell r="B310" t="str">
            <v>013316000330000</v>
          </cell>
        </row>
        <row r="310">
          <cell r="L310">
            <v>287</v>
          </cell>
          <cell r="M310">
            <v>258</v>
          </cell>
          <cell r="N310">
            <v>219</v>
          </cell>
          <cell r="O310">
            <v>175</v>
          </cell>
        </row>
        <row r="310">
          <cell r="W310">
            <v>331603009</v>
          </cell>
        </row>
        <row r="310">
          <cell r="Y310">
            <v>208</v>
          </cell>
          <cell r="Z310">
            <v>179</v>
          </cell>
          <cell r="AA310">
            <v>161</v>
          </cell>
          <cell r="AB310">
            <v>129</v>
          </cell>
        </row>
        <row r="311">
          <cell r="W311">
            <v>331603010</v>
          </cell>
        </row>
        <row r="311">
          <cell r="Y311">
            <v>208</v>
          </cell>
          <cell r="Z311">
            <v>179</v>
          </cell>
          <cell r="AA311">
            <v>161</v>
          </cell>
          <cell r="AB311">
            <v>129</v>
          </cell>
        </row>
        <row r="312">
          <cell r="B312" t="str">
            <v>013316000330001</v>
          </cell>
        </row>
        <row r="312">
          <cell r="L312">
            <v>86</v>
          </cell>
          <cell r="M312">
            <v>77</v>
          </cell>
          <cell r="N312">
            <v>66</v>
          </cell>
          <cell r="O312">
            <v>53</v>
          </cell>
        </row>
        <row r="313">
          <cell r="B313" t="str">
            <v>013316000340000</v>
          </cell>
        </row>
        <row r="313">
          <cell r="L313">
            <v>158</v>
          </cell>
          <cell r="M313">
            <v>142</v>
          </cell>
          <cell r="N313">
            <v>121</v>
          </cell>
          <cell r="O313">
            <v>97</v>
          </cell>
        </row>
        <row r="313">
          <cell r="W313">
            <v>331603016</v>
          </cell>
        </row>
        <row r="313">
          <cell r="Y313">
            <v>111</v>
          </cell>
          <cell r="Z313">
            <v>95</v>
          </cell>
          <cell r="AA313">
            <v>86</v>
          </cell>
          <cell r="AB313">
            <v>69</v>
          </cell>
        </row>
        <row r="314">
          <cell r="W314">
            <v>331603018</v>
          </cell>
        </row>
        <row r="314">
          <cell r="Y314">
            <v>97</v>
          </cell>
          <cell r="Z314">
            <v>83</v>
          </cell>
          <cell r="AA314">
            <v>75</v>
          </cell>
          <cell r="AB314">
            <v>60</v>
          </cell>
        </row>
        <row r="315">
          <cell r="W315" t="str">
            <v>331603018-01</v>
          </cell>
        </row>
        <row r="315">
          <cell r="Y315">
            <v>97</v>
          </cell>
          <cell r="Z315">
            <v>83</v>
          </cell>
          <cell r="AA315">
            <v>75</v>
          </cell>
          <cell r="AB315">
            <v>60</v>
          </cell>
        </row>
        <row r="316">
          <cell r="W316" t="str">
            <v>331603018-02</v>
          </cell>
        </row>
        <row r="316">
          <cell r="Y316">
            <v>97</v>
          </cell>
          <cell r="Z316">
            <v>83</v>
          </cell>
          <cell r="AA316">
            <v>75</v>
          </cell>
          <cell r="AB316">
            <v>60</v>
          </cell>
        </row>
        <row r="317">
          <cell r="W317" t="str">
            <v>331603018-03</v>
          </cell>
        </row>
        <row r="317">
          <cell r="Y317">
            <v>97</v>
          </cell>
          <cell r="Z317">
            <v>83</v>
          </cell>
          <cell r="AA317">
            <v>75</v>
          </cell>
          <cell r="AB317">
            <v>60</v>
          </cell>
        </row>
        <row r="318">
          <cell r="W318" t="str">
            <v>331603018-04</v>
          </cell>
        </row>
        <row r="318">
          <cell r="Y318">
            <v>97</v>
          </cell>
          <cell r="Z318">
            <v>83</v>
          </cell>
          <cell r="AA318">
            <v>75</v>
          </cell>
          <cell r="AB318">
            <v>60</v>
          </cell>
        </row>
        <row r="319">
          <cell r="W319" t="str">
            <v>331603018-05</v>
          </cell>
        </row>
        <row r="319">
          <cell r="Y319">
            <v>97</v>
          </cell>
          <cell r="Z319">
            <v>83</v>
          </cell>
          <cell r="AA319">
            <v>75</v>
          </cell>
          <cell r="AB319">
            <v>60</v>
          </cell>
        </row>
        <row r="320">
          <cell r="B320" t="str">
            <v>013316000340001</v>
          </cell>
        </row>
        <row r="320">
          <cell r="L320">
            <v>47</v>
          </cell>
          <cell r="M320">
            <v>42</v>
          </cell>
          <cell r="N320">
            <v>36</v>
          </cell>
          <cell r="O320">
            <v>29</v>
          </cell>
        </row>
        <row r="321">
          <cell r="B321" t="str">
            <v>013316000340100</v>
          </cell>
        </row>
        <row r="321">
          <cell r="L321">
            <v>158</v>
          </cell>
          <cell r="M321">
            <v>142</v>
          </cell>
          <cell r="N321">
            <v>121</v>
          </cell>
          <cell r="O321">
            <v>97</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附件一"/>
      <sheetName val="附件二（废止表）"/>
      <sheetName val="耳鼻喉类医疗服务附件"/>
      <sheetName val="测算表"/>
    </sheetNames>
    <sheetDataSet>
      <sheetData sheetId="0" refreshError="1"/>
      <sheetData sheetId="1" refreshError="1"/>
      <sheetData sheetId="2" refreshError="1"/>
      <sheetData sheetId="3" refreshError="1">
        <row r="3">
          <cell r="Y3" t="str">
            <v>湖南现行价格项目</v>
          </cell>
        </row>
        <row r="4">
          <cell r="B4" t="str">
            <v>国家项目代码</v>
          </cell>
        </row>
        <row r="4">
          <cell r="N4" t="str">
            <v>拟定价格（地市）</v>
          </cell>
        </row>
        <row r="4">
          <cell r="Y4" t="str">
            <v>项目编码</v>
          </cell>
        </row>
        <row r="4">
          <cell r="AA4" t="str">
            <v>现行价格</v>
          </cell>
        </row>
        <row r="5">
          <cell r="N5" t="str">
            <v>一类</v>
          </cell>
          <cell r="O5" t="str">
            <v>二类</v>
          </cell>
          <cell r="P5" t="str">
            <v>三类</v>
          </cell>
          <cell r="Q5" t="str">
            <v>基层</v>
          </cell>
        </row>
        <row r="5">
          <cell r="AA5" t="str">
            <v>一类</v>
          </cell>
          <cell r="AB5" t="str">
            <v>二类</v>
          </cell>
          <cell r="AC5" t="str">
            <v>三类</v>
          </cell>
          <cell r="AD5" t="str">
            <v>基层</v>
          </cell>
        </row>
        <row r="6">
          <cell r="N6">
            <v>0.9</v>
          </cell>
          <cell r="O6">
            <v>0.9</v>
          </cell>
          <cell r="P6">
            <v>0.9</v>
          </cell>
          <cell r="Q6">
            <v>0.8</v>
          </cell>
        </row>
        <row r="7">
          <cell r="B7" t="str">
            <v>012404000010000</v>
          </cell>
        </row>
        <row r="7">
          <cell r="N7">
            <v>72</v>
          </cell>
          <cell r="O7">
            <v>65</v>
          </cell>
          <cell r="P7">
            <v>59</v>
          </cell>
          <cell r="Q7">
            <v>47</v>
          </cell>
        </row>
        <row r="7">
          <cell r="Y7">
            <v>310401034</v>
          </cell>
        </row>
        <row r="7">
          <cell r="AA7">
            <v>80</v>
          </cell>
          <cell r="AB7">
            <v>69</v>
          </cell>
          <cell r="AC7">
            <v>62</v>
          </cell>
          <cell r="AD7">
            <v>50</v>
          </cell>
        </row>
        <row r="8">
          <cell r="N8">
            <v>0</v>
          </cell>
          <cell r="O8">
            <v>0</v>
          </cell>
          <cell r="P8">
            <v>0</v>
          </cell>
          <cell r="Q8">
            <v>0</v>
          </cell>
        </row>
        <row r="8">
          <cell r="Y8" t="str">
            <v>310401034-01</v>
          </cell>
        </row>
        <row r="8">
          <cell r="AA8">
            <v>80</v>
          </cell>
          <cell r="AB8">
            <v>69</v>
          </cell>
          <cell r="AC8">
            <v>62</v>
          </cell>
          <cell r="AD8">
            <v>50</v>
          </cell>
        </row>
        <row r="9">
          <cell r="N9">
            <v>0</v>
          </cell>
          <cell r="O9">
            <v>0</v>
          </cell>
          <cell r="P9">
            <v>0</v>
          </cell>
          <cell r="Q9">
            <v>0</v>
          </cell>
        </row>
        <row r="9">
          <cell r="Y9" t="str">
            <v>310401034-02</v>
          </cell>
        </row>
        <row r="9">
          <cell r="AA9">
            <v>80</v>
          </cell>
          <cell r="AB9">
            <v>69</v>
          </cell>
          <cell r="AC9">
            <v>62</v>
          </cell>
          <cell r="AD9">
            <v>50</v>
          </cell>
        </row>
        <row r="10">
          <cell r="N10">
            <v>0</v>
          </cell>
          <cell r="O10">
            <v>0</v>
          </cell>
          <cell r="P10">
            <v>0</v>
          </cell>
          <cell r="Q10">
            <v>0</v>
          </cell>
        </row>
        <row r="10">
          <cell r="Y10">
            <v>310401035</v>
          </cell>
        </row>
        <row r="10">
          <cell r="AA10">
            <v>50</v>
          </cell>
          <cell r="AB10">
            <v>43</v>
          </cell>
          <cell r="AC10">
            <v>39</v>
          </cell>
          <cell r="AD10">
            <v>31</v>
          </cell>
        </row>
        <row r="11">
          <cell r="B11" t="str">
            <v>012404000020000</v>
          </cell>
        </row>
        <row r="11">
          <cell r="N11">
            <v>40</v>
          </cell>
          <cell r="O11">
            <v>36</v>
          </cell>
          <cell r="P11">
            <v>32</v>
          </cell>
          <cell r="Q11">
            <v>26</v>
          </cell>
        </row>
        <row r="11">
          <cell r="Y11">
            <v>310401038</v>
          </cell>
        </row>
        <row r="11">
          <cell r="AA11">
            <v>5</v>
          </cell>
          <cell r="AB11">
            <v>4</v>
          </cell>
          <cell r="AC11">
            <v>4</v>
          </cell>
          <cell r="AD11">
            <v>3</v>
          </cell>
        </row>
        <row r="12">
          <cell r="N12">
            <v>0</v>
          </cell>
          <cell r="O12">
            <v>0</v>
          </cell>
          <cell r="P12">
            <v>0</v>
          </cell>
          <cell r="Q12">
            <v>0</v>
          </cell>
        </row>
        <row r="12">
          <cell r="Y12">
            <v>310401036</v>
          </cell>
        </row>
        <row r="12">
          <cell r="AA12">
            <v>50</v>
          </cell>
          <cell r="AB12">
            <v>43</v>
          </cell>
          <cell r="AC12">
            <v>39</v>
          </cell>
          <cell r="AD12">
            <v>31</v>
          </cell>
        </row>
        <row r="13">
          <cell r="B13" t="str">
            <v>012404000020001</v>
          </cell>
        </row>
        <row r="13">
          <cell r="N13">
            <v>5</v>
          </cell>
          <cell r="O13">
            <v>5</v>
          </cell>
          <cell r="P13">
            <v>5</v>
          </cell>
          <cell r="Q13">
            <v>4</v>
          </cell>
        </row>
        <row r="13">
          <cell r="Y13" t="str">
            <v>310401038-01</v>
          </cell>
        </row>
        <row r="13">
          <cell r="AA13">
            <v>5</v>
          </cell>
          <cell r="AB13">
            <v>4</v>
          </cell>
          <cell r="AC13">
            <v>4</v>
          </cell>
          <cell r="AD13">
            <v>3</v>
          </cell>
        </row>
        <row r="14">
          <cell r="Y14" t="str">
            <v>310401038-02</v>
          </cell>
        </row>
        <row r="14">
          <cell r="AA14">
            <v>5</v>
          </cell>
          <cell r="AB14">
            <v>4</v>
          </cell>
          <cell r="AC14">
            <v>4</v>
          </cell>
          <cell r="AD14">
            <v>3</v>
          </cell>
        </row>
        <row r="15">
          <cell r="B15" t="str">
            <v>012404000030000</v>
          </cell>
        </row>
        <row r="15">
          <cell r="N15">
            <v>38</v>
          </cell>
          <cell r="O15">
            <v>34</v>
          </cell>
          <cell r="P15">
            <v>31</v>
          </cell>
          <cell r="Q15">
            <v>25</v>
          </cell>
        </row>
        <row r="15">
          <cell r="Y15">
            <v>310401037</v>
          </cell>
        </row>
        <row r="15">
          <cell r="AA15">
            <v>80</v>
          </cell>
          <cell r="AB15">
            <v>69</v>
          </cell>
          <cell r="AC15">
            <v>62</v>
          </cell>
          <cell r="AD15">
            <v>50</v>
          </cell>
        </row>
        <row r="16">
          <cell r="B16" t="str">
            <v>012404000040000</v>
          </cell>
        </row>
        <row r="16">
          <cell r="N16">
            <v>25</v>
          </cell>
          <cell r="O16">
            <v>23</v>
          </cell>
          <cell r="P16">
            <v>21</v>
          </cell>
          <cell r="Q16">
            <v>17</v>
          </cell>
        </row>
        <row r="16">
          <cell r="Y16">
            <v>310401002</v>
          </cell>
        </row>
        <row r="16">
          <cell r="AA16">
            <v>30</v>
          </cell>
          <cell r="AB16">
            <v>26</v>
          </cell>
          <cell r="AC16">
            <v>23</v>
          </cell>
          <cell r="AD16">
            <v>18</v>
          </cell>
        </row>
        <row r="17">
          <cell r="N17">
            <v>0</v>
          </cell>
          <cell r="O17">
            <v>0</v>
          </cell>
          <cell r="P17">
            <v>0</v>
          </cell>
          <cell r="Q17">
            <v>0</v>
          </cell>
        </row>
        <row r="17">
          <cell r="Y17">
            <v>310401008</v>
          </cell>
        </row>
        <row r="17">
          <cell r="AA17">
            <v>20</v>
          </cell>
          <cell r="AB17">
            <v>17</v>
          </cell>
          <cell r="AC17">
            <v>15</v>
          </cell>
          <cell r="AD17">
            <v>12</v>
          </cell>
        </row>
        <row r="18">
          <cell r="N18">
            <v>0</v>
          </cell>
          <cell r="O18">
            <v>0</v>
          </cell>
          <cell r="P18">
            <v>0</v>
          </cell>
          <cell r="Q18">
            <v>0</v>
          </cell>
        </row>
        <row r="18">
          <cell r="Y18">
            <v>310401025</v>
          </cell>
        </row>
        <row r="18">
          <cell r="AA18">
            <v>20</v>
          </cell>
          <cell r="AB18">
            <v>17</v>
          </cell>
          <cell r="AC18">
            <v>15</v>
          </cell>
          <cell r="AD18">
            <v>12</v>
          </cell>
        </row>
        <row r="19">
          <cell r="N19">
            <v>0</v>
          </cell>
          <cell r="O19">
            <v>0</v>
          </cell>
          <cell r="P19">
            <v>0</v>
          </cell>
          <cell r="Q19">
            <v>0</v>
          </cell>
        </row>
        <row r="19">
          <cell r="Y19">
            <v>310401027</v>
          </cell>
        </row>
        <row r="19">
          <cell r="AA19">
            <v>20</v>
          </cell>
          <cell r="AB19">
            <v>17</v>
          </cell>
          <cell r="AC19">
            <v>15</v>
          </cell>
          <cell r="AD19">
            <v>12</v>
          </cell>
        </row>
        <row r="20">
          <cell r="N20">
            <v>0</v>
          </cell>
          <cell r="O20">
            <v>0</v>
          </cell>
          <cell r="P20">
            <v>0</v>
          </cell>
          <cell r="Q20">
            <v>0</v>
          </cell>
        </row>
        <row r="20">
          <cell r="Y20">
            <v>310401003</v>
          </cell>
        </row>
        <row r="20">
          <cell r="AA20">
            <v>20</v>
          </cell>
          <cell r="AB20">
            <v>17</v>
          </cell>
          <cell r="AC20">
            <v>15</v>
          </cell>
          <cell r="AD20">
            <v>12</v>
          </cell>
        </row>
        <row r="21">
          <cell r="N21">
            <v>0</v>
          </cell>
          <cell r="O21">
            <v>0</v>
          </cell>
          <cell r="P21">
            <v>0</v>
          </cell>
          <cell r="Q21">
            <v>0</v>
          </cell>
        </row>
        <row r="21">
          <cell r="Y21">
            <v>310401005</v>
          </cell>
        </row>
        <row r="21">
          <cell r="AA21">
            <v>20</v>
          </cell>
          <cell r="AB21">
            <v>17</v>
          </cell>
          <cell r="AC21">
            <v>15</v>
          </cell>
          <cell r="AD21">
            <v>12</v>
          </cell>
        </row>
        <row r="22">
          <cell r="N22">
            <v>0</v>
          </cell>
          <cell r="O22">
            <v>0</v>
          </cell>
          <cell r="P22">
            <v>0</v>
          </cell>
          <cell r="Q22">
            <v>0</v>
          </cell>
        </row>
        <row r="22">
          <cell r="Y22">
            <v>310401009</v>
          </cell>
        </row>
        <row r="22">
          <cell r="AA22">
            <v>50</v>
          </cell>
          <cell r="AB22">
            <v>43</v>
          </cell>
          <cell r="AC22">
            <v>39</v>
          </cell>
          <cell r="AD22">
            <v>31</v>
          </cell>
        </row>
        <row r="23">
          <cell r="B23" t="str">
            <v>012404000040001</v>
          </cell>
        </row>
        <row r="23">
          <cell r="N23">
            <v>2</v>
          </cell>
          <cell r="O23">
            <v>2</v>
          </cell>
          <cell r="P23">
            <v>2</v>
          </cell>
          <cell r="Q23">
            <v>2</v>
          </cell>
        </row>
        <row r="23">
          <cell r="Y23">
            <v>310401004</v>
          </cell>
        </row>
        <row r="23">
          <cell r="AA23">
            <v>25</v>
          </cell>
          <cell r="AB23">
            <v>21</v>
          </cell>
          <cell r="AC23">
            <v>19</v>
          </cell>
          <cell r="AD23">
            <v>15</v>
          </cell>
        </row>
        <row r="24">
          <cell r="B24" t="str">
            <v>012404000040011</v>
          </cell>
        </row>
        <row r="24">
          <cell r="N24">
            <v>4</v>
          </cell>
          <cell r="O24">
            <v>4</v>
          </cell>
          <cell r="P24">
            <v>4</v>
          </cell>
          <cell r="Q24">
            <v>3</v>
          </cell>
        </row>
        <row r="24">
          <cell r="Y24">
            <v>310401006</v>
          </cell>
        </row>
        <row r="24">
          <cell r="AA24">
            <v>30</v>
          </cell>
          <cell r="AB24">
            <v>26</v>
          </cell>
          <cell r="AC24">
            <v>23</v>
          </cell>
          <cell r="AD24">
            <v>18</v>
          </cell>
        </row>
        <row r="25">
          <cell r="B25" t="str">
            <v>012404000040021</v>
          </cell>
        </row>
        <row r="25">
          <cell r="N25">
            <v>2</v>
          </cell>
          <cell r="O25">
            <v>2</v>
          </cell>
          <cell r="P25">
            <v>2</v>
          </cell>
          <cell r="Q25">
            <v>2</v>
          </cell>
        </row>
        <row r="25">
          <cell r="Y25">
            <v>310401007</v>
          </cell>
        </row>
        <row r="25">
          <cell r="AA25">
            <v>20</v>
          </cell>
          <cell r="AB25">
            <v>17</v>
          </cell>
          <cell r="AC25">
            <v>15</v>
          </cell>
          <cell r="AD25">
            <v>12</v>
          </cell>
        </row>
        <row r="26">
          <cell r="B26" t="str">
            <v>012404000050000</v>
          </cell>
        </row>
        <row r="26">
          <cell r="N26">
            <v>40</v>
          </cell>
          <cell r="O26">
            <v>36</v>
          </cell>
          <cell r="P26">
            <v>32</v>
          </cell>
          <cell r="Q26">
            <v>26</v>
          </cell>
        </row>
        <row r="26">
          <cell r="Y26">
            <v>310401016</v>
          </cell>
        </row>
        <row r="26">
          <cell r="AA26">
            <v>60</v>
          </cell>
          <cell r="AB26">
            <v>51</v>
          </cell>
          <cell r="AC26">
            <v>46</v>
          </cell>
          <cell r="AD26">
            <v>37</v>
          </cell>
        </row>
        <row r="27">
          <cell r="N27">
            <v>0</v>
          </cell>
          <cell r="O27">
            <v>0</v>
          </cell>
          <cell r="P27">
            <v>0</v>
          </cell>
          <cell r="Q27">
            <v>0</v>
          </cell>
        </row>
        <row r="27">
          <cell r="Y27">
            <v>310401017</v>
          </cell>
        </row>
        <row r="27">
          <cell r="AA27">
            <v>60</v>
          </cell>
          <cell r="AB27">
            <v>51</v>
          </cell>
          <cell r="AC27">
            <v>46</v>
          </cell>
          <cell r="AD27">
            <v>37</v>
          </cell>
        </row>
        <row r="28">
          <cell r="N28">
            <v>0</v>
          </cell>
          <cell r="O28">
            <v>0</v>
          </cell>
          <cell r="P28">
            <v>0</v>
          </cell>
          <cell r="Q28">
            <v>0</v>
          </cell>
        </row>
        <row r="28">
          <cell r="Y28">
            <v>310401014</v>
          </cell>
        </row>
        <row r="28">
          <cell r="AA28">
            <v>100</v>
          </cell>
          <cell r="AB28">
            <v>86</v>
          </cell>
          <cell r="AC28">
            <v>77</v>
          </cell>
          <cell r="AD28">
            <v>62</v>
          </cell>
        </row>
        <row r="29">
          <cell r="N29">
            <v>0</v>
          </cell>
          <cell r="O29">
            <v>0</v>
          </cell>
          <cell r="P29">
            <v>0</v>
          </cell>
          <cell r="Q29">
            <v>0</v>
          </cell>
        </row>
        <row r="29">
          <cell r="Y29">
            <v>310401018</v>
          </cell>
        </row>
        <row r="29">
          <cell r="AA29">
            <v>50</v>
          </cell>
          <cell r="AB29">
            <v>43</v>
          </cell>
          <cell r="AC29">
            <v>39</v>
          </cell>
          <cell r="AD29">
            <v>31</v>
          </cell>
        </row>
        <row r="30">
          <cell r="N30">
            <v>0</v>
          </cell>
          <cell r="O30">
            <v>0</v>
          </cell>
          <cell r="P30">
            <v>0</v>
          </cell>
          <cell r="Q30">
            <v>0</v>
          </cell>
        </row>
        <row r="30">
          <cell r="Y30">
            <v>310401020</v>
          </cell>
        </row>
        <row r="30">
          <cell r="AA30">
            <v>50</v>
          </cell>
          <cell r="AB30">
            <v>43</v>
          </cell>
          <cell r="AC30">
            <v>39</v>
          </cell>
          <cell r="AD30">
            <v>31</v>
          </cell>
        </row>
        <row r="31">
          <cell r="N31">
            <v>0</v>
          </cell>
          <cell r="O31">
            <v>0</v>
          </cell>
          <cell r="P31">
            <v>0</v>
          </cell>
          <cell r="Q31">
            <v>0</v>
          </cell>
        </row>
        <row r="31">
          <cell r="Y31">
            <v>310401019</v>
          </cell>
        </row>
        <row r="31">
          <cell r="AA31">
            <v>50</v>
          </cell>
          <cell r="AB31">
            <v>43</v>
          </cell>
          <cell r="AC31">
            <v>39</v>
          </cell>
          <cell r="AD31">
            <v>31</v>
          </cell>
        </row>
        <row r="32">
          <cell r="N32">
            <v>0</v>
          </cell>
          <cell r="O32">
            <v>0</v>
          </cell>
          <cell r="P32">
            <v>0</v>
          </cell>
          <cell r="Q32">
            <v>0</v>
          </cell>
        </row>
        <row r="32">
          <cell r="Y32">
            <v>310401001</v>
          </cell>
        </row>
        <row r="32">
          <cell r="AA32">
            <v>100</v>
          </cell>
          <cell r="AB32">
            <v>86</v>
          </cell>
          <cell r="AC32">
            <v>77</v>
          </cell>
          <cell r="AD32">
            <v>62</v>
          </cell>
        </row>
        <row r="33">
          <cell r="B33" t="str">
            <v>012404000060000</v>
          </cell>
        </row>
        <row r="33">
          <cell r="N33">
            <v>28</v>
          </cell>
          <cell r="O33">
            <v>25</v>
          </cell>
          <cell r="P33">
            <v>23</v>
          </cell>
          <cell r="Q33">
            <v>18</v>
          </cell>
        </row>
        <row r="33">
          <cell r="Y33">
            <v>310401010</v>
          </cell>
        </row>
        <row r="33">
          <cell r="AA33">
            <v>50</v>
          </cell>
          <cell r="AB33">
            <v>43</v>
          </cell>
          <cell r="AC33">
            <v>39</v>
          </cell>
          <cell r="AD33">
            <v>31</v>
          </cell>
        </row>
        <row r="34">
          <cell r="N34">
            <v>0</v>
          </cell>
          <cell r="O34">
            <v>0</v>
          </cell>
          <cell r="P34">
            <v>0</v>
          </cell>
          <cell r="Q34">
            <v>0</v>
          </cell>
        </row>
        <row r="34">
          <cell r="Y34" t="str">
            <v>310401010-01</v>
          </cell>
        </row>
        <row r="34">
          <cell r="AA34">
            <v>75</v>
          </cell>
          <cell r="AB34">
            <v>64.5</v>
          </cell>
          <cell r="AC34">
            <v>58.5</v>
          </cell>
          <cell r="AD34">
            <v>46.5</v>
          </cell>
        </row>
        <row r="35">
          <cell r="N35">
            <v>0</v>
          </cell>
          <cell r="O35">
            <v>0</v>
          </cell>
          <cell r="P35">
            <v>0</v>
          </cell>
          <cell r="Q35">
            <v>0</v>
          </cell>
        </row>
        <row r="35">
          <cell r="Y35" t="str">
            <v>310401010-02</v>
          </cell>
        </row>
        <row r="35">
          <cell r="AA35">
            <v>50</v>
          </cell>
          <cell r="AB35">
            <v>43</v>
          </cell>
          <cell r="AC35">
            <v>39</v>
          </cell>
          <cell r="AD35">
            <v>31</v>
          </cell>
        </row>
        <row r="36">
          <cell r="N36">
            <v>0</v>
          </cell>
          <cell r="O36">
            <v>0</v>
          </cell>
          <cell r="P36">
            <v>0</v>
          </cell>
          <cell r="Q36">
            <v>0</v>
          </cell>
        </row>
        <row r="36">
          <cell r="Y36" t="str">
            <v>310401010-03</v>
          </cell>
        </row>
        <row r="36">
          <cell r="AA36">
            <v>50</v>
          </cell>
          <cell r="AB36">
            <v>43</v>
          </cell>
          <cell r="AC36">
            <v>39</v>
          </cell>
          <cell r="AD36">
            <v>31</v>
          </cell>
        </row>
        <row r="37">
          <cell r="N37">
            <v>0</v>
          </cell>
          <cell r="O37">
            <v>0</v>
          </cell>
          <cell r="P37">
            <v>0</v>
          </cell>
          <cell r="Q37">
            <v>0</v>
          </cell>
        </row>
        <row r="37">
          <cell r="Y37">
            <v>310401023</v>
          </cell>
        </row>
        <row r="37">
          <cell r="AA37">
            <v>20</v>
          </cell>
          <cell r="AB37">
            <v>17</v>
          </cell>
          <cell r="AC37">
            <v>15</v>
          </cell>
          <cell r="AD37">
            <v>12</v>
          </cell>
        </row>
        <row r="38">
          <cell r="B38" t="str">
            <v>012404000060100</v>
          </cell>
        </row>
        <row r="38">
          <cell r="N38">
            <v>28</v>
          </cell>
          <cell r="O38">
            <v>25</v>
          </cell>
          <cell r="P38">
            <v>23</v>
          </cell>
          <cell r="Q38">
            <v>18</v>
          </cell>
        </row>
        <row r="39">
          <cell r="B39" t="str">
            <v>012404000061100</v>
          </cell>
        </row>
        <row r="39">
          <cell r="N39">
            <v>28</v>
          </cell>
          <cell r="O39">
            <v>25</v>
          </cell>
          <cell r="P39">
            <v>23</v>
          </cell>
          <cell r="Q39">
            <v>18</v>
          </cell>
        </row>
        <row r="39">
          <cell r="Y39">
            <v>310401012</v>
          </cell>
        </row>
        <row r="39">
          <cell r="AA39">
            <v>30</v>
          </cell>
          <cell r="AB39">
            <v>26</v>
          </cell>
          <cell r="AC39">
            <v>23</v>
          </cell>
          <cell r="AD39">
            <v>18</v>
          </cell>
        </row>
        <row r="40">
          <cell r="B40" t="str">
            <v>012404000070000</v>
          </cell>
        </row>
        <row r="40">
          <cell r="N40">
            <v>14</v>
          </cell>
          <cell r="O40">
            <v>13</v>
          </cell>
          <cell r="P40">
            <v>12</v>
          </cell>
          <cell r="Q40">
            <v>10</v>
          </cell>
        </row>
        <row r="40">
          <cell r="Y40">
            <v>310401011</v>
          </cell>
        </row>
        <row r="40">
          <cell r="AA40">
            <v>25</v>
          </cell>
          <cell r="AB40">
            <v>21</v>
          </cell>
          <cell r="AC40">
            <v>19</v>
          </cell>
          <cell r="AD40">
            <v>15</v>
          </cell>
        </row>
        <row r="41">
          <cell r="B41" t="str">
            <v>012404000080000</v>
          </cell>
        </row>
        <row r="41">
          <cell r="N41">
            <v>14</v>
          </cell>
          <cell r="O41">
            <v>13</v>
          </cell>
          <cell r="P41">
            <v>12</v>
          </cell>
          <cell r="Q41">
            <v>10</v>
          </cell>
        </row>
        <row r="41">
          <cell r="Y41">
            <v>310401013</v>
          </cell>
        </row>
        <row r="41">
          <cell r="AA41">
            <v>25</v>
          </cell>
          <cell r="AB41">
            <v>21</v>
          </cell>
          <cell r="AC41">
            <v>19</v>
          </cell>
          <cell r="AD41">
            <v>15</v>
          </cell>
        </row>
        <row r="42">
          <cell r="B42" t="str">
            <v>012404000090000</v>
          </cell>
        </row>
        <row r="42">
          <cell r="N42">
            <v>38</v>
          </cell>
          <cell r="O42">
            <v>34</v>
          </cell>
          <cell r="P42">
            <v>31</v>
          </cell>
          <cell r="Q42">
            <v>25</v>
          </cell>
        </row>
        <row r="42">
          <cell r="Y42">
            <v>310401015</v>
          </cell>
        </row>
        <row r="42">
          <cell r="AA42">
            <v>80</v>
          </cell>
          <cell r="AB42">
            <v>69</v>
          </cell>
          <cell r="AC42">
            <v>62</v>
          </cell>
          <cell r="AD42">
            <v>50</v>
          </cell>
        </row>
        <row r="43">
          <cell r="N43">
            <v>0</v>
          </cell>
          <cell r="O43">
            <v>0</v>
          </cell>
          <cell r="P43">
            <v>0</v>
          </cell>
          <cell r="Q43">
            <v>0</v>
          </cell>
        </row>
        <row r="43">
          <cell r="Y43" t="str">
            <v>310401015-01</v>
          </cell>
        </row>
        <row r="43">
          <cell r="AA43">
            <v>80</v>
          </cell>
          <cell r="AB43">
            <v>69</v>
          </cell>
          <cell r="AC43">
            <v>62</v>
          </cell>
          <cell r="AD43">
            <v>50</v>
          </cell>
        </row>
        <row r="44">
          <cell r="N44">
            <v>0</v>
          </cell>
          <cell r="O44">
            <v>0</v>
          </cell>
          <cell r="P44">
            <v>0</v>
          </cell>
          <cell r="Q44">
            <v>0</v>
          </cell>
        </row>
        <row r="44">
          <cell r="Y44" t="str">
            <v>310401015-02</v>
          </cell>
        </row>
        <row r="44">
          <cell r="AA44">
            <v>80</v>
          </cell>
          <cell r="AB44">
            <v>69</v>
          </cell>
          <cell r="AC44">
            <v>62</v>
          </cell>
          <cell r="AD44">
            <v>50</v>
          </cell>
        </row>
        <row r="45">
          <cell r="N45">
            <v>0</v>
          </cell>
          <cell r="O45">
            <v>0</v>
          </cell>
          <cell r="P45">
            <v>0</v>
          </cell>
          <cell r="Q45">
            <v>0</v>
          </cell>
        </row>
        <row r="45">
          <cell r="Y45" t="str">
            <v>310401015-03</v>
          </cell>
        </row>
        <row r="45">
          <cell r="AA45">
            <v>80</v>
          </cell>
          <cell r="AB45">
            <v>69</v>
          </cell>
          <cell r="AC45">
            <v>62</v>
          </cell>
          <cell r="AD45">
            <v>50</v>
          </cell>
        </row>
        <row r="46">
          <cell r="B46" t="str">
            <v>012404000100000</v>
          </cell>
        </row>
        <row r="46">
          <cell r="N46">
            <v>42</v>
          </cell>
          <cell r="O46">
            <v>38</v>
          </cell>
          <cell r="P46">
            <v>34</v>
          </cell>
          <cell r="Q46">
            <v>27</v>
          </cell>
        </row>
        <row r="46">
          <cell r="Y46">
            <v>310401026</v>
          </cell>
        </row>
        <row r="46">
          <cell r="AA46">
            <v>45</v>
          </cell>
          <cell r="AB46">
            <v>39</v>
          </cell>
          <cell r="AC46">
            <v>35</v>
          </cell>
          <cell r="AD46">
            <v>28</v>
          </cell>
        </row>
        <row r="47">
          <cell r="B47" t="str">
            <v>012404000110000</v>
          </cell>
        </row>
        <row r="47">
          <cell r="N47">
            <v>56</v>
          </cell>
          <cell r="O47">
            <v>50</v>
          </cell>
          <cell r="P47">
            <v>45</v>
          </cell>
          <cell r="Q47">
            <v>36</v>
          </cell>
        </row>
        <row r="47">
          <cell r="Y47">
            <v>310401022</v>
          </cell>
        </row>
        <row r="47">
          <cell r="AA47">
            <v>60</v>
          </cell>
          <cell r="AB47">
            <v>51</v>
          </cell>
          <cell r="AC47">
            <v>46</v>
          </cell>
          <cell r="AD47">
            <v>37</v>
          </cell>
        </row>
        <row r="48">
          <cell r="N48">
            <v>0</v>
          </cell>
          <cell r="O48">
            <v>0</v>
          </cell>
          <cell r="P48">
            <v>0</v>
          </cell>
          <cell r="Q48">
            <v>0</v>
          </cell>
        </row>
        <row r="48">
          <cell r="Y48" t="str">
            <v>310401022-01</v>
          </cell>
        </row>
        <row r="48">
          <cell r="AA48">
            <v>60</v>
          </cell>
          <cell r="AB48">
            <v>51</v>
          </cell>
          <cell r="AC48">
            <v>46</v>
          </cell>
          <cell r="AD48">
            <v>37</v>
          </cell>
        </row>
        <row r="49">
          <cell r="N49">
            <v>0</v>
          </cell>
          <cell r="O49">
            <v>0</v>
          </cell>
          <cell r="P49">
            <v>0</v>
          </cell>
          <cell r="Q49">
            <v>0</v>
          </cell>
        </row>
        <row r="49">
          <cell r="Y49" t="str">
            <v>310401022-02</v>
          </cell>
        </row>
        <row r="49">
          <cell r="AA49">
            <v>60</v>
          </cell>
          <cell r="AB49">
            <v>51</v>
          </cell>
          <cell r="AC49">
            <v>46</v>
          </cell>
          <cell r="AD49">
            <v>37</v>
          </cell>
        </row>
        <row r="50">
          <cell r="N50">
            <v>0</v>
          </cell>
          <cell r="O50">
            <v>0</v>
          </cell>
          <cell r="P50">
            <v>0</v>
          </cell>
          <cell r="Q50">
            <v>0</v>
          </cell>
        </row>
        <row r="50">
          <cell r="Y50" t="str">
            <v>310401022-03</v>
          </cell>
        </row>
        <row r="50">
          <cell r="AA50">
            <v>60</v>
          </cell>
          <cell r="AB50">
            <v>51</v>
          </cell>
          <cell r="AC50">
            <v>46</v>
          </cell>
          <cell r="AD50">
            <v>37</v>
          </cell>
        </row>
        <row r="51">
          <cell r="N51">
            <v>0</v>
          </cell>
          <cell r="O51">
            <v>0</v>
          </cell>
          <cell r="P51">
            <v>0</v>
          </cell>
          <cell r="Q51">
            <v>0</v>
          </cell>
        </row>
        <row r="51">
          <cell r="Y51" t="str">
            <v>310401022-04</v>
          </cell>
        </row>
        <row r="51">
          <cell r="AA51">
            <v>60</v>
          </cell>
          <cell r="AB51">
            <v>51</v>
          </cell>
          <cell r="AC51">
            <v>46</v>
          </cell>
          <cell r="AD51">
            <v>37</v>
          </cell>
        </row>
        <row r="52">
          <cell r="B52" t="str">
            <v>012404000120000</v>
          </cell>
        </row>
        <row r="52">
          <cell r="N52">
            <v>73</v>
          </cell>
          <cell r="O52">
            <v>66</v>
          </cell>
          <cell r="P52">
            <v>59</v>
          </cell>
          <cell r="Q52">
            <v>47</v>
          </cell>
        </row>
        <row r="53">
          <cell r="B53" t="str">
            <v>013104010010000</v>
          </cell>
        </row>
        <row r="53">
          <cell r="N53">
            <v>54</v>
          </cell>
          <cell r="O53">
            <v>49</v>
          </cell>
          <cell r="P53">
            <v>44</v>
          </cell>
          <cell r="Q53">
            <v>35</v>
          </cell>
        </row>
        <row r="53">
          <cell r="Y53">
            <v>310401028</v>
          </cell>
        </row>
        <row r="53">
          <cell r="AA53">
            <v>30</v>
          </cell>
          <cell r="AB53">
            <v>26</v>
          </cell>
          <cell r="AC53">
            <v>23</v>
          </cell>
          <cell r="AD53">
            <v>18</v>
          </cell>
        </row>
        <row r="54">
          <cell r="N54">
            <v>0</v>
          </cell>
          <cell r="O54">
            <v>0</v>
          </cell>
          <cell r="P54">
            <v>0</v>
          </cell>
          <cell r="Q54">
            <v>0</v>
          </cell>
        </row>
        <row r="54">
          <cell r="Y54">
            <v>310401030</v>
          </cell>
        </row>
        <row r="54">
          <cell r="AA54">
            <v>30</v>
          </cell>
          <cell r="AB54">
            <v>26</v>
          </cell>
          <cell r="AC54">
            <v>23</v>
          </cell>
          <cell r="AD54">
            <v>18</v>
          </cell>
        </row>
        <row r="55">
          <cell r="B55" t="str">
            <v>013104010020000</v>
          </cell>
        </row>
        <row r="55">
          <cell r="N55">
            <v>54</v>
          </cell>
          <cell r="O55">
            <v>49</v>
          </cell>
          <cell r="P55">
            <v>44</v>
          </cell>
          <cell r="Q55">
            <v>35</v>
          </cell>
        </row>
        <row r="55">
          <cell r="Y55">
            <v>310401029</v>
          </cell>
        </row>
        <row r="55">
          <cell r="AA55">
            <v>60</v>
          </cell>
          <cell r="AB55">
            <v>51</v>
          </cell>
          <cell r="AC55">
            <v>46</v>
          </cell>
          <cell r="AD55">
            <v>37</v>
          </cell>
        </row>
        <row r="56">
          <cell r="B56" t="str">
            <v>013104010030000</v>
          </cell>
        </row>
        <row r="56">
          <cell r="N56">
            <v>638</v>
          </cell>
          <cell r="O56">
            <v>574</v>
          </cell>
          <cell r="P56">
            <v>517</v>
          </cell>
          <cell r="Q56">
            <v>414</v>
          </cell>
        </row>
        <row r="56">
          <cell r="Y56">
            <v>330501022</v>
          </cell>
        </row>
        <row r="56">
          <cell r="AA56">
            <v>0</v>
          </cell>
          <cell r="AB56">
            <v>0</v>
          </cell>
          <cell r="AC56">
            <v>0</v>
          </cell>
          <cell r="AD56">
            <v>0</v>
          </cell>
        </row>
        <row r="57">
          <cell r="B57" t="str">
            <v>013104010040000</v>
          </cell>
        </row>
        <row r="57">
          <cell r="N57">
            <v>122</v>
          </cell>
          <cell r="O57">
            <v>110</v>
          </cell>
          <cell r="P57">
            <v>99</v>
          </cell>
          <cell r="Q57">
            <v>79</v>
          </cell>
        </row>
        <row r="57">
          <cell r="Y57">
            <v>330501002</v>
          </cell>
        </row>
        <row r="57">
          <cell r="AA57">
            <v>53</v>
          </cell>
          <cell r="AB57">
            <v>45</v>
          </cell>
          <cell r="AC57">
            <v>38</v>
          </cell>
          <cell r="AD57">
            <v>30</v>
          </cell>
        </row>
        <row r="58">
          <cell r="B58" t="str">
            <v>013104010040001</v>
          </cell>
        </row>
        <row r="58">
          <cell r="N58">
            <v>37</v>
          </cell>
          <cell r="O58">
            <v>33</v>
          </cell>
          <cell r="P58">
            <v>30</v>
          </cell>
          <cell r="Q58">
            <v>24</v>
          </cell>
        </row>
        <row r="59">
          <cell r="B59" t="str">
            <v>013305000010000</v>
          </cell>
        </row>
        <row r="59">
          <cell r="N59">
            <v>230</v>
          </cell>
          <cell r="O59">
            <v>207</v>
          </cell>
          <cell r="P59">
            <v>176</v>
          </cell>
          <cell r="Q59">
            <v>141</v>
          </cell>
        </row>
        <row r="59">
          <cell r="Y59">
            <v>330501002</v>
          </cell>
        </row>
        <row r="59">
          <cell r="AA59">
            <v>53</v>
          </cell>
          <cell r="AB59">
            <v>45</v>
          </cell>
          <cell r="AC59">
            <v>38</v>
          </cell>
          <cell r="AD59">
            <v>30</v>
          </cell>
        </row>
        <row r="60">
          <cell r="B60" t="str">
            <v>013305000010001</v>
          </cell>
        </row>
        <row r="60">
          <cell r="N60">
            <v>69</v>
          </cell>
          <cell r="O60">
            <v>62</v>
          </cell>
          <cell r="P60">
            <v>53</v>
          </cell>
          <cell r="Q60">
            <v>42</v>
          </cell>
        </row>
        <row r="61">
          <cell r="B61" t="str">
            <v>013104010050000</v>
          </cell>
        </row>
        <row r="61">
          <cell r="N61">
            <v>24</v>
          </cell>
          <cell r="O61">
            <v>22</v>
          </cell>
          <cell r="P61">
            <v>20</v>
          </cell>
          <cell r="Q61">
            <v>16</v>
          </cell>
        </row>
        <row r="61">
          <cell r="Y61">
            <v>310401048</v>
          </cell>
        </row>
        <row r="61">
          <cell r="AA61">
            <v>61</v>
          </cell>
          <cell r="AB61">
            <v>52</v>
          </cell>
          <cell r="AC61">
            <v>47</v>
          </cell>
          <cell r="AD61">
            <v>38</v>
          </cell>
        </row>
        <row r="62">
          <cell r="N62">
            <v>0</v>
          </cell>
          <cell r="O62">
            <v>0</v>
          </cell>
          <cell r="P62">
            <v>0</v>
          </cell>
          <cell r="Q62">
            <v>0</v>
          </cell>
        </row>
        <row r="62">
          <cell r="Y62" t="str">
            <v>310401048-01</v>
          </cell>
        </row>
        <row r="62">
          <cell r="AA62">
            <v>79.3</v>
          </cell>
          <cell r="AB62">
            <v>67.6</v>
          </cell>
          <cell r="AC62">
            <v>61.1</v>
          </cell>
          <cell r="AD62">
            <v>49.4</v>
          </cell>
        </row>
        <row r="63">
          <cell r="N63">
            <v>0</v>
          </cell>
          <cell r="O63">
            <v>0</v>
          </cell>
          <cell r="P63">
            <v>0</v>
          </cell>
          <cell r="Q63">
            <v>0</v>
          </cell>
        </row>
        <row r="63">
          <cell r="Y63">
            <v>310401046</v>
          </cell>
        </row>
        <row r="63">
          <cell r="AA63">
            <v>56</v>
          </cell>
          <cell r="AB63">
            <v>48</v>
          </cell>
          <cell r="AC63">
            <v>43</v>
          </cell>
          <cell r="AD63">
            <v>34</v>
          </cell>
        </row>
        <row r="64">
          <cell r="N64">
            <v>0</v>
          </cell>
          <cell r="O64">
            <v>0</v>
          </cell>
          <cell r="P64">
            <v>0</v>
          </cell>
          <cell r="Q64">
            <v>0</v>
          </cell>
        </row>
        <row r="64">
          <cell r="Y64" t="str">
            <v>310401046-01</v>
          </cell>
        </row>
        <row r="64">
          <cell r="AA64">
            <v>56</v>
          </cell>
          <cell r="AB64">
            <v>48</v>
          </cell>
          <cell r="AC64">
            <v>43</v>
          </cell>
          <cell r="AD64">
            <v>34</v>
          </cell>
        </row>
        <row r="65">
          <cell r="N65">
            <v>0</v>
          </cell>
          <cell r="O65">
            <v>0</v>
          </cell>
          <cell r="P65">
            <v>0</v>
          </cell>
          <cell r="Q65">
            <v>0</v>
          </cell>
        </row>
        <row r="65">
          <cell r="Y65" t="str">
            <v>310401046-02</v>
          </cell>
        </row>
        <row r="65">
          <cell r="AA65">
            <v>56</v>
          </cell>
          <cell r="AB65">
            <v>48</v>
          </cell>
          <cell r="AC65">
            <v>43</v>
          </cell>
          <cell r="AD65">
            <v>34</v>
          </cell>
        </row>
        <row r="66">
          <cell r="N66">
            <v>0</v>
          </cell>
          <cell r="O66">
            <v>0</v>
          </cell>
          <cell r="P66">
            <v>0</v>
          </cell>
          <cell r="Q66">
            <v>0</v>
          </cell>
        </row>
        <row r="66">
          <cell r="Y66">
            <v>310401045</v>
          </cell>
        </row>
        <row r="66">
          <cell r="AA66">
            <v>17</v>
          </cell>
          <cell r="AB66">
            <v>14</v>
          </cell>
          <cell r="AC66">
            <v>13</v>
          </cell>
          <cell r="AD66">
            <v>10</v>
          </cell>
        </row>
        <row r="67">
          <cell r="N67">
            <v>0</v>
          </cell>
          <cell r="O67">
            <v>0</v>
          </cell>
          <cell r="P67">
            <v>0</v>
          </cell>
          <cell r="Q67">
            <v>0</v>
          </cell>
        </row>
        <row r="67">
          <cell r="Y67">
            <v>310401042</v>
          </cell>
        </row>
        <row r="67">
          <cell r="AA67">
            <v>11</v>
          </cell>
          <cell r="AB67">
            <v>9</v>
          </cell>
          <cell r="AC67">
            <v>8</v>
          </cell>
          <cell r="AD67">
            <v>6</v>
          </cell>
        </row>
        <row r="68">
          <cell r="N68">
            <v>0</v>
          </cell>
          <cell r="O68">
            <v>0</v>
          </cell>
          <cell r="P68">
            <v>0</v>
          </cell>
          <cell r="Q68">
            <v>0</v>
          </cell>
        </row>
        <row r="68">
          <cell r="Y68">
            <v>310401031</v>
          </cell>
        </row>
        <row r="68">
          <cell r="AA68">
            <v>40</v>
          </cell>
          <cell r="AB68">
            <v>34</v>
          </cell>
          <cell r="AC68">
            <v>31</v>
          </cell>
          <cell r="AD68">
            <v>25</v>
          </cell>
        </row>
        <row r="69">
          <cell r="B69" t="str">
            <v>013104010050001</v>
          </cell>
        </row>
        <row r="69">
          <cell r="N69">
            <v>7</v>
          </cell>
          <cell r="O69">
            <v>7</v>
          </cell>
          <cell r="P69">
            <v>6</v>
          </cell>
          <cell r="Q69">
            <v>5</v>
          </cell>
        </row>
        <row r="70">
          <cell r="B70" t="str">
            <v>013104010060000</v>
          </cell>
        </row>
        <row r="70">
          <cell r="N70">
            <v>47</v>
          </cell>
          <cell r="O70">
            <v>42</v>
          </cell>
          <cell r="P70">
            <v>38</v>
          </cell>
          <cell r="Q70">
            <v>30</v>
          </cell>
        </row>
        <row r="70">
          <cell r="Y70">
            <v>310401049</v>
          </cell>
        </row>
        <row r="70">
          <cell r="AA70">
            <v>24</v>
          </cell>
          <cell r="AB70">
            <v>20</v>
          </cell>
          <cell r="AC70">
            <v>18</v>
          </cell>
          <cell r="AD70">
            <v>14</v>
          </cell>
        </row>
        <row r="71">
          <cell r="N71">
            <v>0</v>
          </cell>
          <cell r="O71">
            <v>0</v>
          </cell>
          <cell r="P71">
            <v>0</v>
          </cell>
          <cell r="Q71">
            <v>0</v>
          </cell>
        </row>
        <row r="71">
          <cell r="Y71" t="str">
            <v>310401049-01</v>
          </cell>
        </row>
        <row r="71">
          <cell r="AA71">
            <v>24</v>
          </cell>
          <cell r="AB71">
            <v>20</v>
          </cell>
          <cell r="AC71">
            <v>18</v>
          </cell>
          <cell r="AD71">
            <v>14</v>
          </cell>
        </row>
        <row r="72">
          <cell r="N72">
            <v>0</v>
          </cell>
          <cell r="O72">
            <v>0</v>
          </cell>
          <cell r="P72">
            <v>0</v>
          </cell>
          <cell r="Q72">
            <v>0</v>
          </cell>
        </row>
        <row r="72">
          <cell r="Y72" t="str">
            <v>310401049-02</v>
          </cell>
        </row>
        <row r="72">
          <cell r="AA72">
            <v>74</v>
          </cell>
          <cell r="AB72">
            <v>70</v>
          </cell>
          <cell r="AC72">
            <v>68</v>
          </cell>
          <cell r="AD72">
            <v>64</v>
          </cell>
        </row>
        <row r="73">
          <cell r="N73">
            <v>0</v>
          </cell>
          <cell r="O73">
            <v>0</v>
          </cell>
          <cell r="P73">
            <v>0</v>
          </cell>
          <cell r="Q73">
            <v>0</v>
          </cell>
        </row>
        <row r="73">
          <cell r="Y73" t="str">
            <v>310401049-03</v>
          </cell>
        </row>
        <row r="73">
          <cell r="AA73">
            <v>74</v>
          </cell>
          <cell r="AB73">
            <v>70</v>
          </cell>
          <cell r="AC73">
            <v>68</v>
          </cell>
          <cell r="AD73">
            <v>64</v>
          </cell>
        </row>
        <row r="74">
          <cell r="N74">
            <v>0</v>
          </cell>
          <cell r="O74">
            <v>0</v>
          </cell>
          <cell r="P74">
            <v>0</v>
          </cell>
          <cell r="Q74">
            <v>0</v>
          </cell>
        </row>
        <row r="74">
          <cell r="Y74" t="str">
            <v>310401049-04</v>
          </cell>
        </row>
        <row r="74">
          <cell r="AA74">
            <v>74</v>
          </cell>
          <cell r="AB74">
            <v>70</v>
          </cell>
          <cell r="AC74">
            <v>68</v>
          </cell>
          <cell r="AD74">
            <v>64</v>
          </cell>
        </row>
        <row r="75">
          <cell r="N75">
            <v>0</v>
          </cell>
          <cell r="O75">
            <v>0</v>
          </cell>
          <cell r="P75">
            <v>0</v>
          </cell>
          <cell r="Q75">
            <v>0</v>
          </cell>
        </row>
        <row r="75">
          <cell r="Y75" t="str">
            <v>310401049-05</v>
          </cell>
        </row>
        <row r="75">
          <cell r="AA75">
            <v>74</v>
          </cell>
          <cell r="AB75">
            <v>70</v>
          </cell>
          <cell r="AC75">
            <v>68</v>
          </cell>
          <cell r="AD75">
            <v>64</v>
          </cell>
        </row>
        <row r="76">
          <cell r="B76" t="str">
            <v>013104010060001</v>
          </cell>
        </row>
        <row r="76">
          <cell r="N76">
            <v>14</v>
          </cell>
          <cell r="O76">
            <v>13</v>
          </cell>
          <cell r="P76">
            <v>11</v>
          </cell>
          <cell r="Q76">
            <v>9</v>
          </cell>
        </row>
        <row r="77">
          <cell r="B77" t="str">
            <v>013104010070000</v>
          </cell>
        </row>
        <row r="77">
          <cell r="N77">
            <v>37</v>
          </cell>
          <cell r="O77">
            <v>33</v>
          </cell>
          <cell r="P77">
            <v>30</v>
          </cell>
          <cell r="Q77">
            <v>24</v>
          </cell>
        </row>
        <row r="77">
          <cell r="Y77">
            <v>310401040</v>
          </cell>
        </row>
        <row r="77">
          <cell r="AA77">
            <v>36</v>
          </cell>
          <cell r="AB77">
            <v>31</v>
          </cell>
          <cell r="AC77">
            <v>28</v>
          </cell>
          <cell r="AD77">
            <v>22</v>
          </cell>
        </row>
        <row r="78">
          <cell r="N78">
            <v>0</v>
          </cell>
          <cell r="O78">
            <v>0</v>
          </cell>
          <cell r="P78">
            <v>0</v>
          </cell>
          <cell r="Q78">
            <v>0</v>
          </cell>
        </row>
        <row r="78">
          <cell r="Y78" t="str">
            <v>310401040-01</v>
          </cell>
        </row>
        <row r="78">
          <cell r="AA78">
            <v>46.8</v>
          </cell>
          <cell r="AB78">
            <v>40.3</v>
          </cell>
          <cell r="AC78">
            <v>36.4</v>
          </cell>
          <cell r="AD78">
            <v>28.6</v>
          </cell>
        </row>
        <row r="79">
          <cell r="B79" t="str">
            <v>013104010070001</v>
          </cell>
        </row>
        <row r="79">
          <cell r="N79">
            <v>11</v>
          </cell>
          <cell r="O79">
            <v>10</v>
          </cell>
          <cell r="P79">
            <v>9</v>
          </cell>
          <cell r="Q79">
            <v>7</v>
          </cell>
        </row>
        <row r="80">
          <cell r="B80" t="str">
            <v>013104010080000</v>
          </cell>
        </row>
        <row r="80">
          <cell r="N80">
            <v>14</v>
          </cell>
          <cell r="O80">
            <v>13</v>
          </cell>
          <cell r="P80">
            <v>12</v>
          </cell>
          <cell r="Q80">
            <v>10</v>
          </cell>
        </row>
        <row r="80">
          <cell r="Y80">
            <v>310401041</v>
          </cell>
        </row>
        <row r="80">
          <cell r="AA80">
            <v>12</v>
          </cell>
          <cell r="AB80">
            <v>10</v>
          </cell>
          <cell r="AC80">
            <v>9</v>
          </cell>
          <cell r="AD80">
            <v>7</v>
          </cell>
        </row>
        <row r="81">
          <cell r="N81">
            <v>0</v>
          </cell>
          <cell r="O81">
            <v>0</v>
          </cell>
          <cell r="P81">
            <v>0</v>
          </cell>
          <cell r="Q81">
            <v>0</v>
          </cell>
        </row>
        <row r="81">
          <cell r="Y81" t="str">
            <v>310401041-01</v>
          </cell>
        </row>
        <row r="81">
          <cell r="AA81">
            <v>12</v>
          </cell>
          <cell r="AB81">
            <v>10</v>
          </cell>
          <cell r="AC81">
            <v>9</v>
          </cell>
          <cell r="AD81">
            <v>7</v>
          </cell>
        </row>
        <row r="82">
          <cell r="B82" t="str">
            <v>013104010090000</v>
          </cell>
        </row>
        <row r="82">
          <cell r="N82">
            <v>19</v>
          </cell>
          <cell r="O82">
            <v>17</v>
          </cell>
          <cell r="P82">
            <v>15</v>
          </cell>
          <cell r="Q82">
            <v>12</v>
          </cell>
        </row>
        <row r="82">
          <cell r="Y82">
            <v>310401039</v>
          </cell>
        </row>
        <row r="82">
          <cell r="AA82">
            <v>17</v>
          </cell>
          <cell r="AB82">
            <v>14</v>
          </cell>
          <cell r="AC82">
            <v>13</v>
          </cell>
          <cell r="AD82">
            <v>10</v>
          </cell>
        </row>
        <row r="83">
          <cell r="B83" t="str">
            <v>013104010100000</v>
          </cell>
        </row>
        <row r="83">
          <cell r="N83">
            <v>14</v>
          </cell>
          <cell r="O83">
            <v>13</v>
          </cell>
          <cell r="P83">
            <v>12</v>
          </cell>
          <cell r="Q83">
            <v>10</v>
          </cell>
        </row>
        <row r="83">
          <cell r="Y83">
            <v>310401043</v>
          </cell>
        </row>
        <row r="83">
          <cell r="AA83">
            <v>11</v>
          </cell>
          <cell r="AB83">
            <v>9</v>
          </cell>
          <cell r="AC83">
            <v>8</v>
          </cell>
          <cell r="AD83">
            <v>6</v>
          </cell>
        </row>
        <row r="84">
          <cell r="N84">
            <v>0</v>
          </cell>
          <cell r="O84">
            <v>0</v>
          </cell>
          <cell r="P84">
            <v>0</v>
          </cell>
          <cell r="Q84">
            <v>0</v>
          </cell>
        </row>
        <row r="84">
          <cell r="Y84">
            <v>310401044</v>
          </cell>
        </row>
        <row r="84">
          <cell r="AA84">
            <v>17</v>
          </cell>
          <cell r="AB84">
            <v>14</v>
          </cell>
          <cell r="AC84">
            <v>13</v>
          </cell>
          <cell r="AD84">
            <v>10</v>
          </cell>
        </row>
        <row r="85">
          <cell r="B85" t="str">
            <v>013104010110000</v>
          </cell>
        </row>
        <row r="85">
          <cell r="N85">
            <v>164</v>
          </cell>
          <cell r="O85">
            <v>148</v>
          </cell>
          <cell r="P85">
            <v>133</v>
          </cell>
          <cell r="Q85">
            <v>106</v>
          </cell>
        </row>
        <row r="85">
          <cell r="Y85">
            <v>310401051</v>
          </cell>
        </row>
        <row r="85">
          <cell r="AA85">
            <v>0</v>
          </cell>
          <cell r="AB85">
            <v>0</v>
          </cell>
          <cell r="AC85">
            <v>0</v>
          </cell>
          <cell r="AD85">
            <v>0</v>
          </cell>
        </row>
        <row r="86">
          <cell r="B86" t="str">
            <v>013104010120000</v>
          </cell>
        </row>
        <row r="86">
          <cell r="N86">
            <v>61</v>
          </cell>
          <cell r="O86">
            <v>55</v>
          </cell>
          <cell r="P86">
            <v>50</v>
          </cell>
          <cell r="Q86">
            <v>40</v>
          </cell>
        </row>
        <row r="86">
          <cell r="Y86">
            <v>310401050</v>
          </cell>
        </row>
        <row r="86">
          <cell r="AA86">
            <v>56</v>
          </cell>
          <cell r="AB86">
            <v>48</v>
          </cell>
          <cell r="AC86">
            <v>43</v>
          </cell>
          <cell r="AD86">
            <v>34</v>
          </cell>
        </row>
        <row r="87">
          <cell r="B87" t="str">
            <v>013305000020000</v>
          </cell>
        </row>
        <row r="87">
          <cell r="N87">
            <v>290</v>
          </cell>
          <cell r="O87">
            <v>261</v>
          </cell>
          <cell r="P87">
            <v>222</v>
          </cell>
          <cell r="Q87">
            <v>178</v>
          </cell>
        </row>
        <row r="87">
          <cell r="Y87">
            <v>330501001</v>
          </cell>
        </row>
        <row r="87">
          <cell r="AA87">
            <v>278</v>
          </cell>
          <cell r="AB87">
            <v>239</v>
          </cell>
          <cell r="AC87">
            <v>215</v>
          </cell>
          <cell r="AD87">
            <v>172</v>
          </cell>
        </row>
        <row r="88">
          <cell r="N88">
            <v>0</v>
          </cell>
          <cell r="O88">
            <v>0</v>
          </cell>
          <cell r="P88">
            <v>0</v>
          </cell>
          <cell r="Q88">
            <v>0</v>
          </cell>
        </row>
        <row r="88">
          <cell r="Y88" t="str">
            <v>330501001-01</v>
          </cell>
        </row>
        <row r="88">
          <cell r="AA88">
            <v>278</v>
          </cell>
          <cell r="AB88">
            <v>239</v>
          </cell>
          <cell r="AC88">
            <v>215</v>
          </cell>
          <cell r="AD88">
            <v>172</v>
          </cell>
        </row>
        <row r="89">
          <cell r="N89">
            <v>0</v>
          </cell>
          <cell r="O89">
            <v>0</v>
          </cell>
          <cell r="P89">
            <v>0</v>
          </cell>
          <cell r="Q89">
            <v>0</v>
          </cell>
        </row>
        <row r="89">
          <cell r="Y89">
            <v>330501012</v>
          </cell>
        </row>
        <row r="89">
          <cell r="AA89">
            <v>139</v>
          </cell>
          <cell r="AB89">
            <v>119</v>
          </cell>
          <cell r="AC89">
            <v>109</v>
          </cell>
          <cell r="AD89">
            <v>87</v>
          </cell>
        </row>
        <row r="90">
          <cell r="N90">
            <v>0</v>
          </cell>
          <cell r="O90">
            <v>0</v>
          </cell>
          <cell r="P90">
            <v>0</v>
          </cell>
          <cell r="Q90">
            <v>0</v>
          </cell>
        </row>
        <row r="90">
          <cell r="Y90">
            <v>330503017</v>
          </cell>
        </row>
        <row r="90">
          <cell r="AA90">
            <v>242</v>
          </cell>
          <cell r="AB90">
            <v>208</v>
          </cell>
          <cell r="AC90">
            <v>187</v>
          </cell>
          <cell r="AD90">
            <v>150</v>
          </cell>
        </row>
        <row r="91">
          <cell r="N91">
            <v>0</v>
          </cell>
          <cell r="O91">
            <v>0</v>
          </cell>
          <cell r="P91">
            <v>0</v>
          </cell>
          <cell r="Q91">
            <v>0</v>
          </cell>
        </row>
        <row r="91">
          <cell r="Y91">
            <v>330501009</v>
          </cell>
        </row>
        <row r="91">
          <cell r="AA91">
            <v>242</v>
          </cell>
          <cell r="AB91">
            <v>208</v>
          </cell>
          <cell r="AC91">
            <v>187</v>
          </cell>
          <cell r="AD91">
            <v>150</v>
          </cell>
        </row>
        <row r="92">
          <cell r="B92" t="str">
            <v>013305000020001</v>
          </cell>
        </row>
        <row r="92">
          <cell r="N92">
            <v>87</v>
          </cell>
          <cell r="O92">
            <v>78</v>
          </cell>
          <cell r="P92">
            <v>67</v>
          </cell>
          <cell r="Q92">
            <v>53</v>
          </cell>
        </row>
        <row r="93">
          <cell r="B93" t="str">
            <v>013305000030000</v>
          </cell>
        </row>
        <row r="93">
          <cell r="N93">
            <v>672</v>
          </cell>
          <cell r="O93">
            <v>605</v>
          </cell>
          <cell r="P93">
            <v>514</v>
          </cell>
          <cell r="Q93">
            <v>411</v>
          </cell>
        </row>
        <row r="93">
          <cell r="Y93">
            <v>330501003</v>
          </cell>
        </row>
        <row r="93">
          <cell r="AA93">
            <v>696</v>
          </cell>
          <cell r="AB93">
            <v>598</v>
          </cell>
          <cell r="AC93">
            <v>538</v>
          </cell>
          <cell r="AD93">
            <v>430</v>
          </cell>
        </row>
        <row r="94">
          <cell r="B94" t="str">
            <v>013305000030001</v>
          </cell>
        </row>
        <row r="94">
          <cell r="N94">
            <v>202</v>
          </cell>
          <cell r="O94">
            <v>182</v>
          </cell>
          <cell r="P94">
            <v>154</v>
          </cell>
          <cell r="Q94">
            <v>123</v>
          </cell>
        </row>
        <row r="95">
          <cell r="B95" t="str">
            <v>013305000040000</v>
          </cell>
        </row>
        <row r="95">
          <cell r="N95">
            <v>1524</v>
          </cell>
          <cell r="O95">
            <v>1219</v>
          </cell>
          <cell r="P95">
            <v>975</v>
          </cell>
          <cell r="Q95">
            <v>780</v>
          </cell>
        </row>
        <row r="95">
          <cell r="Y95">
            <v>330501018</v>
          </cell>
        </row>
        <row r="95">
          <cell r="AA95">
            <v>1209</v>
          </cell>
          <cell r="AB95">
            <v>1040</v>
          </cell>
          <cell r="AC95">
            <v>936</v>
          </cell>
          <cell r="AD95">
            <v>749</v>
          </cell>
        </row>
        <row r="96">
          <cell r="N96">
            <v>0</v>
          </cell>
          <cell r="O96">
            <v>0</v>
          </cell>
          <cell r="P96">
            <v>0</v>
          </cell>
          <cell r="Q96">
            <v>0</v>
          </cell>
        </row>
        <row r="96">
          <cell r="Y96">
            <v>330501016</v>
          </cell>
        </row>
        <row r="96">
          <cell r="AA96">
            <v>1451</v>
          </cell>
          <cell r="AB96">
            <v>1248</v>
          </cell>
          <cell r="AC96">
            <v>1123</v>
          </cell>
          <cell r="AD96">
            <v>898</v>
          </cell>
        </row>
        <row r="97">
          <cell r="N97">
            <v>0</v>
          </cell>
          <cell r="O97">
            <v>0</v>
          </cell>
          <cell r="P97">
            <v>0</v>
          </cell>
          <cell r="Q97">
            <v>0</v>
          </cell>
        </row>
        <row r="97">
          <cell r="Y97">
            <v>330501017</v>
          </cell>
        </row>
        <row r="97">
          <cell r="AA97">
            <v>1088</v>
          </cell>
          <cell r="AB97">
            <v>936</v>
          </cell>
          <cell r="AC97">
            <v>842</v>
          </cell>
          <cell r="AD97">
            <v>674</v>
          </cell>
        </row>
        <row r="98">
          <cell r="B98" t="str">
            <v>013305000040001</v>
          </cell>
        </row>
        <row r="98">
          <cell r="N98">
            <v>457</v>
          </cell>
          <cell r="O98">
            <v>366</v>
          </cell>
          <cell r="P98">
            <v>293</v>
          </cell>
          <cell r="Q98">
            <v>234</v>
          </cell>
        </row>
        <row r="99">
          <cell r="B99" t="str">
            <v>013305000050000</v>
          </cell>
        </row>
        <row r="99">
          <cell r="N99">
            <v>990</v>
          </cell>
          <cell r="O99">
            <v>891</v>
          </cell>
          <cell r="P99">
            <v>758</v>
          </cell>
          <cell r="Q99">
            <v>606</v>
          </cell>
        </row>
        <row r="100">
          <cell r="B100" t="str">
            <v>013305000050001</v>
          </cell>
        </row>
        <row r="100">
          <cell r="N100">
            <v>297</v>
          </cell>
          <cell r="O100">
            <v>267</v>
          </cell>
          <cell r="P100">
            <v>227</v>
          </cell>
          <cell r="Q100">
            <v>182</v>
          </cell>
        </row>
        <row r="101">
          <cell r="B101" t="str">
            <v>013305000060000</v>
          </cell>
        </row>
        <row r="101">
          <cell r="N101">
            <v>1287</v>
          </cell>
          <cell r="O101">
            <v>1030</v>
          </cell>
          <cell r="P101">
            <v>824</v>
          </cell>
          <cell r="Q101">
            <v>659</v>
          </cell>
        </row>
        <row r="101">
          <cell r="Y101">
            <v>330501015</v>
          </cell>
        </row>
        <row r="101">
          <cell r="AA101">
            <v>1209</v>
          </cell>
          <cell r="AB101">
            <v>1040</v>
          </cell>
          <cell r="AC101">
            <v>780</v>
          </cell>
          <cell r="AD101">
            <v>624</v>
          </cell>
        </row>
        <row r="102">
          <cell r="B102" t="str">
            <v>013305000060001</v>
          </cell>
        </row>
        <row r="102">
          <cell r="N102">
            <v>386</v>
          </cell>
          <cell r="O102">
            <v>309</v>
          </cell>
          <cell r="P102">
            <v>247</v>
          </cell>
          <cell r="Q102">
            <v>198</v>
          </cell>
        </row>
        <row r="103">
          <cell r="B103" t="str">
            <v>013305000070000</v>
          </cell>
        </row>
        <row r="103">
          <cell r="N103">
            <v>1404</v>
          </cell>
          <cell r="O103">
            <v>1264</v>
          </cell>
          <cell r="P103">
            <v>1074</v>
          </cell>
          <cell r="Q103">
            <v>859</v>
          </cell>
        </row>
        <row r="103">
          <cell r="Y103">
            <v>330501014</v>
          </cell>
        </row>
        <row r="103">
          <cell r="AA103">
            <v>1451</v>
          </cell>
          <cell r="AB103">
            <v>1248</v>
          </cell>
          <cell r="AC103">
            <v>1123</v>
          </cell>
          <cell r="AD103">
            <v>898</v>
          </cell>
        </row>
        <row r="104">
          <cell r="B104" t="str">
            <v>013305000070001</v>
          </cell>
        </row>
        <row r="104">
          <cell r="N104">
            <v>421</v>
          </cell>
          <cell r="O104">
            <v>379</v>
          </cell>
          <cell r="P104">
            <v>322</v>
          </cell>
          <cell r="Q104">
            <v>258</v>
          </cell>
        </row>
        <row r="105">
          <cell r="B105" t="str">
            <v>013305000080000</v>
          </cell>
        </row>
        <row r="105">
          <cell r="N105">
            <v>1688</v>
          </cell>
          <cell r="O105">
            <v>1519</v>
          </cell>
          <cell r="P105">
            <v>1292</v>
          </cell>
          <cell r="Q105">
            <v>1034</v>
          </cell>
        </row>
        <row r="105">
          <cell r="Y105">
            <v>330501019</v>
          </cell>
        </row>
        <row r="105">
          <cell r="AA105" t="str">
            <v>自主定价</v>
          </cell>
          <cell r="AB105" t="str">
            <v>自主定价</v>
          </cell>
          <cell r="AC105" t="str">
            <v>自主定价</v>
          </cell>
          <cell r="AD105" t="str">
            <v>自主定价</v>
          </cell>
        </row>
        <row r="106">
          <cell r="N106">
            <v>0</v>
          </cell>
          <cell r="O106">
            <v>0</v>
          </cell>
          <cell r="P106">
            <v>0</v>
          </cell>
          <cell r="Q106">
            <v>0</v>
          </cell>
        </row>
        <row r="106">
          <cell r="Y106" t="str">
            <v>330501019-01</v>
          </cell>
        </row>
        <row r="106">
          <cell r="AA106" t="str">
            <v>自主定价</v>
          </cell>
          <cell r="AB106" t="str">
            <v>自主定价</v>
          </cell>
          <cell r="AC106" t="str">
            <v>自主定价</v>
          </cell>
          <cell r="AD106" t="str">
            <v>自主定价</v>
          </cell>
        </row>
        <row r="107">
          <cell r="N107">
            <v>0</v>
          </cell>
          <cell r="O107">
            <v>0</v>
          </cell>
          <cell r="P107">
            <v>0</v>
          </cell>
          <cell r="Q107">
            <v>0</v>
          </cell>
        </row>
        <row r="107">
          <cell r="Y107" t="str">
            <v>330501019-02</v>
          </cell>
        </row>
        <row r="107">
          <cell r="AA107" t="str">
            <v>自主定价</v>
          </cell>
          <cell r="AB107" t="str">
            <v>自主定价</v>
          </cell>
          <cell r="AC107" t="str">
            <v>自主定价</v>
          </cell>
          <cell r="AD107" t="str">
            <v>自主定价</v>
          </cell>
        </row>
        <row r="108">
          <cell r="N108">
            <v>0</v>
          </cell>
          <cell r="O108">
            <v>0</v>
          </cell>
          <cell r="P108">
            <v>0</v>
          </cell>
          <cell r="Q108">
            <v>0</v>
          </cell>
        </row>
        <row r="108">
          <cell r="Y108" t="str">
            <v>330501019-03</v>
          </cell>
        </row>
        <row r="108">
          <cell r="AA108" t="str">
            <v>自主定价</v>
          </cell>
          <cell r="AB108" t="str">
            <v>自主定价</v>
          </cell>
          <cell r="AC108" t="str">
            <v>自主定价</v>
          </cell>
          <cell r="AD108" t="str">
            <v>自主定价</v>
          </cell>
        </row>
        <row r="109">
          <cell r="N109">
            <v>0</v>
          </cell>
          <cell r="O109">
            <v>0</v>
          </cell>
          <cell r="P109">
            <v>0</v>
          </cell>
          <cell r="Q109">
            <v>0</v>
          </cell>
        </row>
        <row r="109">
          <cell r="Y109" t="str">
            <v>330501019-04</v>
          </cell>
        </row>
        <row r="109">
          <cell r="AA109" t="str">
            <v>自主定价</v>
          </cell>
          <cell r="AB109" t="str">
            <v>自主定价</v>
          </cell>
          <cell r="AC109" t="str">
            <v>自主定价</v>
          </cell>
          <cell r="AD109" t="str">
            <v>自主定价</v>
          </cell>
        </row>
        <row r="110">
          <cell r="N110">
            <v>0</v>
          </cell>
          <cell r="O110">
            <v>0</v>
          </cell>
          <cell r="P110">
            <v>0</v>
          </cell>
          <cell r="Q110">
            <v>0</v>
          </cell>
        </row>
        <row r="110">
          <cell r="Y110" t="str">
            <v>330501019-05</v>
          </cell>
        </row>
        <row r="110">
          <cell r="AA110" t="str">
            <v>自主定价</v>
          </cell>
          <cell r="AB110" t="str">
            <v>自主定价</v>
          </cell>
          <cell r="AC110" t="str">
            <v>自主定价</v>
          </cell>
          <cell r="AD110" t="str">
            <v>自主定价</v>
          </cell>
        </row>
        <row r="111">
          <cell r="B111" t="str">
            <v>013305000080001</v>
          </cell>
        </row>
        <row r="111">
          <cell r="N111">
            <v>506</v>
          </cell>
          <cell r="O111">
            <v>456</v>
          </cell>
          <cell r="P111">
            <v>388</v>
          </cell>
          <cell r="Q111">
            <v>310</v>
          </cell>
        </row>
        <row r="112">
          <cell r="B112" t="str">
            <v>013305000090000</v>
          </cell>
        </row>
        <row r="112">
          <cell r="N112">
            <v>538</v>
          </cell>
          <cell r="O112">
            <v>484</v>
          </cell>
          <cell r="P112">
            <v>411</v>
          </cell>
          <cell r="Q112">
            <v>329</v>
          </cell>
        </row>
        <row r="112">
          <cell r="Y112">
            <v>330501006</v>
          </cell>
        </row>
        <row r="112">
          <cell r="AA112">
            <v>556</v>
          </cell>
          <cell r="AB112">
            <v>478</v>
          </cell>
          <cell r="AC112">
            <v>430</v>
          </cell>
          <cell r="AD112">
            <v>344</v>
          </cell>
        </row>
        <row r="113">
          <cell r="N113">
            <v>0</v>
          </cell>
          <cell r="O113">
            <v>0</v>
          </cell>
          <cell r="P113">
            <v>0</v>
          </cell>
          <cell r="Q113">
            <v>0</v>
          </cell>
        </row>
        <row r="113">
          <cell r="Y113">
            <v>330501008</v>
          </cell>
        </row>
        <row r="113">
          <cell r="AA113">
            <v>556</v>
          </cell>
          <cell r="AB113">
            <v>478</v>
          </cell>
          <cell r="AC113">
            <v>430</v>
          </cell>
          <cell r="AD113">
            <v>344</v>
          </cell>
        </row>
        <row r="114">
          <cell r="B114" t="str">
            <v>013305000090001</v>
          </cell>
        </row>
        <row r="114">
          <cell r="N114">
            <v>161</v>
          </cell>
          <cell r="O114">
            <v>145</v>
          </cell>
          <cell r="P114">
            <v>123</v>
          </cell>
          <cell r="Q114">
            <v>99</v>
          </cell>
        </row>
        <row r="115">
          <cell r="B115" t="str">
            <v>013305000100000</v>
          </cell>
        </row>
        <row r="115">
          <cell r="N115">
            <v>740</v>
          </cell>
          <cell r="O115">
            <v>592</v>
          </cell>
          <cell r="P115">
            <v>473</v>
          </cell>
          <cell r="Q115">
            <v>378</v>
          </cell>
        </row>
        <row r="115">
          <cell r="Y115">
            <v>330501007</v>
          </cell>
        </row>
        <row r="115">
          <cell r="AA115">
            <v>696</v>
          </cell>
          <cell r="AB115">
            <v>598</v>
          </cell>
          <cell r="AC115">
            <v>538</v>
          </cell>
          <cell r="AD115">
            <v>430</v>
          </cell>
        </row>
        <row r="116">
          <cell r="B116" t="str">
            <v>013305000100001</v>
          </cell>
        </row>
        <row r="116">
          <cell r="N116">
            <v>222</v>
          </cell>
          <cell r="O116">
            <v>178</v>
          </cell>
          <cell r="P116">
            <v>142</v>
          </cell>
          <cell r="Q116">
            <v>113</v>
          </cell>
        </row>
        <row r="117">
          <cell r="B117" t="str">
            <v>013305000110000</v>
          </cell>
        </row>
        <row r="117">
          <cell r="N117">
            <v>756</v>
          </cell>
          <cell r="O117">
            <v>605</v>
          </cell>
          <cell r="P117">
            <v>484</v>
          </cell>
          <cell r="Q117">
            <v>387</v>
          </cell>
        </row>
        <row r="117">
          <cell r="Y117">
            <v>330501004</v>
          </cell>
        </row>
        <row r="117">
          <cell r="AA117">
            <v>967</v>
          </cell>
          <cell r="AB117">
            <v>831</v>
          </cell>
          <cell r="AC117">
            <v>748</v>
          </cell>
          <cell r="AD117">
            <v>598</v>
          </cell>
        </row>
        <row r="118">
          <cell r="N118">
            <v>0</v>
          </cell>
          <cell r="O118">
            <v>0</v>
          </cell>
          <cell r="P118">
            <v>0</v>
          </cell>
          <cell r="Q118">
            <v>0</v>
          </cell>
        </row>
        <row r="118">
          <cell r="Y118">
            <v>330501005</v>
          </cell>
        </row>
        <row r="118">
          <cell r="AA118">
            <v>482</v>
          </cell>
          <cell r="AB118">
            <v>414</v>
          </cell>
          <cell r="AC118">
            <v>373</v>
          </cell>
          <cell r="AD118">
            <v>298</v>
          </cell>
        </row>
        <row r="119">
          <cell r="N119">
            <v>0</v>
          </cell>
          <cell r="O119">
            <v>0</v>
          </cell>
          <cell r="P119">
            <v>0</v>
          </cell>
          <cell r="Q119">
            <v>0</v>
          </cell>
        </row>
        <row r="119">
          <cell r="Y119">
            <v>330501010</v>
          </cell>
        </row>
        <row r="119">
          <cell r="AA119">
            <v>556</v>
          </cell>
          <cell r="AB119">
            <v>478</v>
          </cell>
          <cell r="AC119">
            <v>430</v>
          </cell>
          <cell r="AD119">
            <v>344</v>
          </cell>
        </row>
        <row r="120">
          <cell r="N120">
            <v>0</v>
          </cell>
          <cell r="O120">
            <v>0</v>
          </cell>
          <cell r="P120">
            <v>0</v>
          </cell>
          <cell r="Q120">
            <v>0</v>
          </cell>
        </row>
        <row r="120">
          <cell r="Y120" t="str">
            <v>330501010-01</v>
          </cell>
        </row>
        <row r="120">
          <cell r="AA120">
            <v>556</v>
          </cell>
          <cell r="AB120">
            <v>478</v>
          </cell>
          <cell r="AC120">
            <v>430</v>
          </cell>
          <cell r="AD120">
            <v>344</v>
          </cell>
        </row>
        <row r="121">
          <cell r="N121">
            <v>0</v>
          </cell>
          <cell r="O121">
            <v>0</v>
          </cell>
          <cell r="P121">
            <v>0</v>
          </cell>
          <cell r="Q121">
            <v>0</v>
          </cell>
        </row>
        <row r="121">
          <cell r="Y121" t="str">
            <v>330501010-02</v>
          </cell>
        </row>
        <row r="121">
          <cell r="AA121">
            <v>556</v>
          </cell>
          <cell r="AB121">
            <v>478</v>
          </cell>
          <cell r="AC121">
            <v>430</v>
          </cell>
          <cell r="AD121">
            <v>344</v>
          </cell>
        </row>
        <row r="122">
          <cell r="B122" t="str">
            <v>013305000110001</v>
          </cell>
        </row>
        <row r="122">
          <cell r="N122">
            <v>227</v>
          </cell>
          <cell r="O122">
            <v>182</v>
          </cell>
          <cell r="P122">
            <v>145</v>
          </cell>
          <cell r="Q122">
            <v>116</v>
          </cell>
        </row>
        <row r="123">
          <cell r="B123" t="str">
            <v>013305000120000</v>
          </cell>
        </row>
        <row r="123">
          <cell r="N123">
            <v>1467</v>
          </cell>
          <cell r="O123">
            <v>1174</v>
          </cell>
          <cell r="P123">
            <v>939</v>
          </cell>
          <cell r="Q123">
            <v>751</v>
          </cell>
        </row>
        <row r="123">
          <cell r="Y123">
            <v>330501021</v>
          </cell>
        </row>
        <row r="123">
          <cell r="AA123">
            <v>1209</v>
          </cell>
          <cell r="AB123">
            <v>1040</v>
          </cell>
          <cell r="AC123">
            <v>936</v>
          </cell>
          <cell r="AD123">
            <v>749</v>
          </cell>
        </row>
        <row r="124">
          <cell r="N124">
            <v>0</v>
          </cell>
          <cell r="O124">
            <v>0</v>
          </cell>
          <cell r="P124">
            <v>0</v>
          </cell>
          <cell r="Q124">
            <v>0</v>
          </cell>
        </row>
        <row r="124">
          <cell r="Y124" t="str">
            <v>330501021-01</v>
          </cell>
        </row>
        <row r="124">
          <cell r="AA124">
            <v>0</v>
          </cell>
          <cell r="AB124">
            <v>0</v>
          </cell>
          <cell r="AC124">
            <v>0</v>
          </cell>
          <cell r="AD124">
            <v>0</v>
          </cell>
        </row>
        <row r="125">
          <cell r="N125">
            <v>0</v>
          </cell>
          <cell r="O125">
            <v>0</v>
          </cell>
          <cell r="P125">
            <v>0</v>
          </cell>
          <cell r="Q125">
            <v>0</v>
          </cell>
        </row>
        <row r="125">
          <cell r="Y125" t="str">
            <v>330501021-02</v>
          </cell>
        </row>
        <row r="125">
          <cell r="AA125">
            <v>0</v>
          </cell>
          <cell r="AB125">
            <v>0</v>
          </cell>
          <cell r="AC125">
            <v>0</v>
          </cell>
          <cell r="AD125">
            <v>0</v>
          </cell>
        </row>
        <row r="126">
          <cell r="B126" t="str">
            <v>013305000120001</v>
          </cell>
        </row>
        <row r="126">
          <cell r="N126">
            <v>440</v>
          </cell>
          <cell r="O126">
            <v>352</v>
          </cell>
          <cell r="P126">
            <v>282</v>
          </cell>
          <cell r="Q126">
            <v>225</v>
          </cell>
        </row>
        <row r="127">
          <cell r="B127" t="str">
            <v>013305000130000</v>
          </cell>
        </row>
        <row r="127">
          <cell r="N127">
            <v>538</v>
          </cell>
          <cell r="O127">
            <v>484</v>
          </cell>
          <cell r="P127">
            <v>411</v>
          </cell>
          <cell r="Q127">
            <v>329</v>
          </cell>
        </row>
        <row r="128">
          <cell r="B128" t="str">
            <v>013305000130001</v>
          </cell>
        </row>
        <row r="128">
          <cell r="N128">
            <v>161</v>
          </cell>
          <cell r="O128">
            <v>145</v>
          </cell>
          <cell r="P128">
            <v>123</v>
          </cell>
          <cell r="Q128">
            <v>99</v>
          </cell>
        </row>
        <row r="129">
          <cell r="B129" t="str">
            <v>013305000140000</v>
          </cell>
        </row>
        <row r="129">
          <cell r="N129">
            <v>269</v>
          </cell>
          <cell r="O129">
            <v>242</v>
          </cell>
          <cell r="P129">
            <v>206</v>
          </cell>
          <cell r="Q129">
            <v>165</v>
          </cell>
        </row>
        <row r="129">
          <cell r="Y129">
            <v>330502002</v>
          </cell>
        </row>
        <row r="129">
          <cell r="AA129">
            <v>278</v>
          </cell>
          <cell r="AB129">
            <v>239</v>
          </cell>
          <cell r="AC129">
            <v>215</v>
          </cell>
          <cell r="AD129">
            <v>172</v>
          </cell>
        </row>
        <row r="130">
          <cell r="B130" t="str">
            <v>013305000140001</v>
          </cell>
        </row>
        <row r="130">
          <cell r="N130">
            <v>81</v>
          </cell>
          <cell r="O130">
            <v>73</v>
          </cell>
          <cell r="P130">
            <v>62</v>
          </cell>
          <cell r="Q130">
            <v>50</v>
          </cell>
        </row>
        <row r="131">
          <cell r="B131" t="str">
            <v>013305000150000</v>
          </cell>
        </row>
        <row r="131">
          <cell r="N131">
            <v>936</v>
          </cell>
          <cell r="O131">
            <v>842</v>
          </cell>
          <cell r="P131">
            <v>716</v>
          </cell>
          <cell r="Q131">
            <v>573</v>
          </cell>
        </row>
        <row r="131">
          <cell r="Y131">
            <v>330502003</v>
          </cell>
        </row>
        <row r="131">
          <cell r="AA131">
            <v>967</v>
          </cell>
          <cell r="AB131">
            <v>831</v>
          </cell>
          <cell r="AC131">
            <v>748</v>
          </cell>
          <cell r="AD131">
            <v>598</v>
          </cell>
        </row>
        <row r="132">
          <cell r="N132">
            <v>0</v>
          </cell>
          <cell r="O132">
            <v>0</v>
          </cell>
          <cell r="P132">
            <v>0</v>
          </cell>
          <cell r="Q132">
            <v>0</v>
          </cell>
        </row>
        <row r="132">
          <cell r="Y132" t="str">
            <v>330502003-01</v>
          </cell>
        </row>
        <row r="132">
          <cell r="AA132">
            <v>967</v>
          </cell>
          <cell r="AB132">
            <v>831</v>
          </cell>
          <cell r="AC132">
            <v>748</v>
          </cell>
          <cell r="AD132">
            <v>598</v>
          </cell>
        </row>
        <row r="133">
          <cell r="N133">
            <v>0</v>
          </cell>
          <cell r="O133">
            <v>0</v>
          </cell>
          <cell r="P133">
            <v>0</v>
          </cell>
          <cell r="Q133">
            <v>0</v>
          </cell>
        </row>
        <row r="133">
          <cell r="Y133" t="str">
            <v>330502003-02</v>
          </cell>
        </row>
        <row r="133">
          <cell r="AA133">
            <v>967</v>
          </cell>
          <cell r="AB133">
            <v>831</v>
          </cell>
          <cell r="AC133">
            <v>748</v>
          </cell>
          <cell r="AD133">
            <v>598</v>
          </cell>
        </row>
        <row r="134">
          <cell r="N134">
            <v>0</v>
          </cell>
          <cell r="O134">
            <v>0</v>
          </cell>
          <cell r="P134">
            <v>0</v>
          </cell>
          <cell r="Q134">
            <v>0</v>
          </cell>
        </row>
        <row r="134">
          <cell r="Y134" t="str">
            <v>330502003-03</v>
          </cell>
        </row>
        <row r="134">
          <cell r="AA134">
            <v>967</v>
          </cell>
          <cell r="AB134">
            <v>831</v>
          </cell>
          <cell r="AC134">
            <v>748</v>
          </cell>
          <cell r="AD134">
            <v>598</v>
          </cell>
        </row>
        <row r="135">
          <cell r="N135">
            <v>0</v>
          </cell>
          <cell r="O135">
            <v>0</v>
          </cell>
          <cell r="P135">
            <v>0</v>
          </cell>
          <cell r="Q135">
            <v>0</v>
          </cell>
        </row>
        <row r="135">
          <cell r="Y135">
            <v>330502004</v>
          </cell>
        </row>
        <row r="135">
          <cell r="AA135">
            <v>967</v>
          </cell>
          <cell r="AB135">
            <v>831</v>
          </cell>
          <cell r="AC135">
            <v>748</v>
          </cell>
          <cell r="AD135">
            <v>598</v>
          </cell>
        </row>
        <row r="136">
          <cell r="B136" t="str">
            <v>013305000150001</v>
          </cell>
        </row>
        <row r="136">
          <cell r="N136">
            <v>281</v>
          </cell>
          <cell r="O136">
            <v>253</v>
          </cell>
          <cell r="P136">
            <v>215</v>
          </cell>
          <cell r="Q136">
            <v>172</v>
          </cell>
        </row>
        <row r="137">
          <cell r="B137" t="str">
            <v>013305000160000</v>
          </cell>
        </row>
        <row r="137">
          <cell r="N137">
            <v>516</v>
          </cell>
          <cell r="O137">
            <v>464</v>
          </cell>
          <cell r="P137">
            <v>395</v>
          </cell>
          <cell r="Q137">
            <v>316</v>
          </cell>
        </row>
        <row r="137">
          <cell r="Y137">
            <v>330502001</v>
          </cell>
        </row>
        <row r="137">
          <cell r="AA137">
            <v>347</v>
          </cell>
          <cell r="AB137">
            <v>298</v>
          </cell>
          <cell r="AC137">
            <v>268</v>
          </cell>
          <cell r="AD137">
            <v>214</v>
          </cell>
        </row>
        <row r="138">
          <cell r="B138" t="str">
            <v>013305000160001</v>
          </cell>
        </row>
        <row r="138">
          <cell r="N138">
            <v>155</v>
          </cell>
          <cell r="O138">
            <v>139</v>
          </cell>
          <cell r="P138">
            <v>119</v>
          </cell>
          <cell r="Q138">
            <v>95</v>
          </cell>
        </row>
        <row r="139">
          <cell r="B139" t="str">
            <v>013305000170000</v>
          </cell>
        </row>
        <row r="139">
          <cell r="N139">
            <v>225</v>
          </cell>
          <cell r="O139">
            <v>203</v>
          </cell>
          <cell r="P139">
            <v>172</v>
          </cell>
          <cell r="Q139">
            <v>138</v>
          </cell>
        </row>
        <row r="140">
          <cell r="B140" t="str">
            <v>013305000170001</v>
          </cell>
        </row>
        <row r="140">
          <cell r="N140">
            <v>68</v>
          </cell>
          <cell r="O140">
            <v>61</v>
          </cell>
          <cell r="P140">
            <v>52</v>
          </cell>
          <cell r="Q140">
            <v>41</v>
          </cell>
        </row>
        <row r="141">
          <cell r="B141" t="str">
            <v>013305000180000</v>
          </cell>
        </row>
        <row r="141">
          <cell r="N141">
            <v>740</v>
          </cell>
          <cell r="O141">
            <v>592</v>
          </cell>
          <cell r="P141">
            <v>473</v>
          </cell>
          <cell r="Q141">
            <v>378</v>
          </cell>
        </row>
        <row r="141">
          <cell r="Y141">
            <v>330502011</v>
          </cell>
        </row>
        <row r="141">
          <cell r="AA141">
            <v>696</v>
          </cell>
          <cell r="AB141">
            <v>598</v>
          </cell>
          <cell r="AC141">
            <v>538</v>
          </cell>
          <cell r="AD141">
            <v>430</v>
          </cell>
        </row>
        <row r="142">
          <cell r="B142" t="str">
            <v>013305000180001</v>
          </cell>
        </row>
        <row r="142">
          <cell r="N142">
            <v>222</v>
          </cell>
          <cell r="O142">
            <v>178</v>
          </cell>
          <cell r="P142">
            <v>142</v>
          </cell>
          <cell r="Q142">
            <v>113</v>
          </cell>
        </row>
        <row r="143">
          <cell r="B143" t="str">
            <v>013305000190000</v>
          </cell>
        </row>
        <row r="143">
          <cell r="N143">
            <v>990</v>
          </cell>
          <cell r="O143">
            <v>891</v>
          </cell>
          <cell r="P143">
            <v>758</v>
          </cell>
          <cell r="Q143">
            <v>606</v>
          </cell>
        </row>
        <row r="144">
          <cell r="B144" t="str">
            <v>013305000190001</v>
          </cell>
        </row>
        <row r="144">
          <cell r="N144">
            <v>297</v>
          </cell>
          <cell r="O144">
            <v>267</v>
          </cell>
          <cell r="P144">
            <v>227</v>
          </cell>
          <cell r="Q144">
            <v>182</v>
          </cell>
        </row>
        <row r="145">
          <cell r="B145" t="str">
            <v>013305000200000</v>
          </cell>
        </row>
        <row r="145">
          <cell r="N145">
            <v>720</v>
          </cell>
          <cell r="O145">
            <v>648</v>
          </cell>
          <cell r="P145">
            <v>551</v>
          </cell>
          <cell r="Q145">
            <v>441</v>
          </cell>
        </row>
        <row r="146">
          <cell r="B146" t="str">
            <v>013305000200001</v>
          </cell>
        </row>
        <row r="146">
          <cell r="N146">
            <v>216</v>
          </cell>
          <cell r="O146">
            <v>194</v>
          </cell>
          <cell r="P146">
            <v>165</v>
          </cell>
          <cell r="Q146">
            <v>132</v>
          </cell>
        </row>
        <row r="147">
          <cell r="B147" t="str">
            <v>013305000210000</v>
          </cell>
        </row>
        <row r="147">
          <cell r="N147">
            <v>1116</v>
          </cell>
          <cell r="O147">
            <v>1004</v>
          </cell>
          <cell r="P147">
            <v>854</v>
          </cell>
          <cell r="Q147">
            <v>683</v>
          </cell>
        </row>
        <row r="147">
          <cell r="Y147">
            <v>330503006</v>
          </cell>
        </row>
        <row r="147">
          <cell r="AA147">
            <v>967</v>
          </cell>
          <cell r="AB147">
            <v>831</v>
          </cell>
          <cell r="AC147">
            <v>748</v>
          </cell>
          <cell r="AD147">
            <v>598</v>
          </cell>
        </row>
        <row r="148">
          <cell r="N148">
            <v>0</v>
          </cell>
          <cell r="O148">
            <v>0</v>
          </cell>
          <cell r="P148">
            <v>0</v>
          </cell>
          <cell r="Q148">
            <v>0</v>
          </cell>
        </row>
        <row r="148">
          <cell r="Y148">
            <v>330503007</v>
          </cell>
        </row>
        <row r="148">
          <cell r="AA148">
            <v>725</v>
          </cell>
          <cell r="AB148">
            <v>623</v>
          </cell>
          <cell r="AC148">
            <v>561</v>
          </cell>
          <cell r="AD148">
            <v>449</v>
          </cell>
        </row>
        <row r="149">
          <cell r="B149" t="str">
            <v>013305000210001</v>
          </cell>
        </row>
        <row r="149">
          <cell r="N149">
            <v>335</v>
          </cell>
          <cell r="O149">
            <v>301</v>
          </cell>
          <cell r="P149">
            <v>256</v>
          </cell>
          <cell r="Q149">
            <v>205</v>
          </cell>
        </row>
        <row r="150">
          <cell r="B150" t="str">
            <v>013305000220000</v>
          </cell>
        </row>
        <row r="150">
          <cell r="N150">
            <v>2754</v>
          </cell>
          <cell r="O150">
            <v>2203</v>
          </cell>
          <cell r="P150">
            <v>1762</v>
          </cell>
          <cell r="Q150">
            <v>1410</v>
          </cell>
        </row>
        <row r="150">
          <cell r="Y150">
            <v>330502009</v>
          </cell>
        </row>
        <row r="150">
          <cell r="AA150">
            <v>1209</v>
          </cell>
          <cell r="AB150">
            <v>1040</v>
          </cell>
          <cell r="AC150">
            <v>936</v>
          </cell>
          <cell r="AD150">
            <v>749</v>
          </cell>
        </row>
        <row r="151">
          <cell r="N151">
            <v>0</v>
          </cell>
          <cell r="O151">
            <v>0</v>
          </cell>
          <cell r="P151">
            <v>0</v>
          </cell>
          <cell r="Q151">
            <v>0</v>
          </cell>
        </row>
        <row r="151">
          <cell r="Y151" t="str">
            <v>330502009-01</v>
          </cell>
        </row>
        <row r="151">
          <cell r="AA151">
            <v>1209</v>
          </cell>
          <cell r="AB151">
            <v>1040</v>
          </cell>
          <cell r="AC151">
            <v>936</v>
          </cell>
          <cell r="AD151">
            <v>749</v>
          </cell>
        </row>
        <row r="152">
          <cell r="N152">
            <v>0</v>
          </cell>
          <cell r="O152">
            <v>0</v>
          </cell>
          <cell r="P152">
            <v>0</v>
          </cell>
          <cell r="Q152">
            <v>0</v>
          </cell>
        </row>
        <row r="152">
          <cell r="Y152" t="str">
            <v>330502009-02</v>
          </cell>
        </row>
        <row r="152">
          <cell r="AA152">
            <v>1209</v>
          </cell>
          <cell r="AB152">
            <v>1040</v>
          </cell>
          <cell r="AC152">
            <v>936</v>
          </cell>
          <cell r="AD152">
            <v>749</v>
          </cell>
        </row>
        <row r="153">
          <cell r="N153">
            <v>0</v>
          </cell>
          <cell r="O153">
            <v>0</v>
          </cell>
          <cell r="P153">
            <v>0</v>
          </cell>
          <cell r="Q153">
            <v>0</v>
          </cell>
        </row>
        <row r="153">
          <cell r="Y153" t="str">
            <v>330502009-03</v>
          </cell>
        </row>
        <row r="153">
          <cell r="AA153">
            <v>1209</v>
          </cell>
          <cell r="AB153">
            <v>1040</v>
          </cell>
          <cell r="AC153">
            <v>936</v>
          </cell>
          <cell r="AD153">
            <v>749</v>
          </cell>
        </row>
        <row r="154">
          <cell r="N154">
            <v>0</v>
          </cell>
          <cell r="O154">
            <v>0</v>
          </cell>
          <cell r="P154">
            <v>0</v>
          </cell>
          <cell r="Q154">
            <v>0</v>
          </cell>
        </row>
        <row r="154">
          <cell r="Y154" t="str">
            <v>330502009-04</v>
          </cell>
        </row>
        <row r="154">
          <cell r="AA154">
            <v>1209</v>
          </cell>
          <cell r="AB154">
            <v>1040</v>
          </cell>
          <cell r="AC154">
            <v>936</v>
          </cell>
          <cell r="AD154">
            <v>749</v>
          </cell>
        </row>
        <row r="155">
          <cell r="N155">
            <v>0</v>
          </cell>
          <cell r="O155">
            <v>0</v>
          </cell>
          <cell r="P155">
            <v>0</v>
          </cell>
          <cell r="Q155">
            <v>0</v>
          </cell>
        </row>
        <row r="155">
          <cell r="Y155" t="str">
            <v>330502009-05</v>
          </cell>
        </row>
        <row r="155">
          <cell r="AA155">
            <v>1209</v>
          </cell>
          <cell r="AB155">
            <v>1040</v>
          </cell>
          <cell r="AC155">
            <v>936</v>
          </cell>
          <cell r="AD155">
            <v>749</v>
          </cell>
        </row>
        <row r="156">
          <cell r="N156">
            <v>0</v>
          </cell>
          <cell r="O156">
            <v>0</v>
          </cell>
          <cell r="P156">
            <v>0</v>
          </cell>
          <cell r="Q156">
            <v>0</v>
          </cell>
        </row>
        <row r="156">
          <cell r="Y156">
            <v>330502010</v>
          </cell>
        </row>
        <row r="156">
          <cell r="AA156">
            <v>1209</v>
          </cell>
          <cell r="AB156">
            <v>1040</v>
          </cell>
          <cell r="AC156">
            <v>936</v>
          </cell>
          <cell r="AD156">
            <v>749</v>
          </cell>
        </row>
        <row r="157">
          <cell r="N157">
            <v>0</v>
          </cell>
          <cell r="O157">
            <v>0</v>
          </cell>
          <cell r="P157">
            <v>0</v>
          </cell>
          <cell r="Q157">
            <v>0</v>
          </cell>
        </row>
        <row r="157">
          <cell r="Y157">
            <v>330502007</v>
          </cell>
        </row>
        <row r="157">
          <cell r="AA157">
            <v>837</v>
          </cell>
          <cell r="AB157">
            <v>720</v>
          </cell>
          <cell r="AC157">
            <v>648</v>
          </cell>
          <cell r="AD157">
            <v>518</v>
          </cell>
        </row>
        <row r="158">
          <cell r="B158" t="str">
            <v>013305000220001</v>
          </cell>
        </row>
        <row r="158">
          <cell r="N158">
            <v>826</v>
          </cell>
          <cell r="O158">
            <v>661</v>
          </cell>
          <cell r="P158">
            <v>529</v>
          </cell>
          <cell r="Q158">
            <v>423</v>
          </cell>
        </row>
        <row r="159">
          <cell r="B159" t="str">
            <v>013305000230000</v>
          </cell>
        </row>
        <row r="159">
          <cell r="N159">
            <v>1620</v>
          </cell>
          <cell r="O159">
            <v>1296</v>
          </cell>
          <cell r="P159">
            <v>1037</v>
          </cell>
          <cell r="Q159">
            <v>830</v>
          </cell>
        </row>
        <row r="159">
          <cell r="Y159">
            <v>330502005</v>
          </cell>
        </row>
        <row r="159">
          <cell r="AA159">
            <v>1088</v>
          </cell>
          <cell r="AB159">
            <v>936</v>
          </cell>
          <cell r="AC159">
            <v>842</v>
          </cell>
          <cell r="AD159">
            <v>674</v>
          </cell>
        </row>
        <row r="160">
          <cell r="N160">
            <v>0</v>
          </cell>
          <cell r="O160">
            <v>0</v>
          </cell>
          <cell r="P160">
            <v>0</v>
          </cell>
          <cell r="Q160">
            <v>0</v>
          </cell>
        </row>
        <row r="160">
          <cell r="Y160" t="str">
            <v>330502005-01</v>
          </cell>
        </row>
        <row r="160">
          <cell r="AA160">
            <v>1088</v>
          </cell>
          <cell r="AB160">
            <v>936</v>
          </cell>
          <cell r="AC160">
            <v>842</v>
          </cell>
          <cell r="AD160">
            <v>674</v>
          </cell>
        </row>
        <row r="161">
          <cell r="N161">
            <v>0</v>
          </cell>
          <cell r="O161">
            <v>0</v>
          </cell>
          <cell r="P161">
            <v>0</v>
          </cell>
          <cell r="Q161">
            <v>0</v>
          </cell>
        </row>
        <row r="161">
          <cell r="Y161" t="str">
            <v>330502005-02</v>
          </cell>
        </row>
        <row r="161">
          <cell r="AA161">
            <v>1088</v>
          </cell>
          <cell r="AB161">
            <v>936</v>
          </cell>
          <cell r="AC161">
            <v>842</v>
          </cell>
          <cell r="AD161">
            <v>674</v>
          </cell>
        </row>
        <row r="162">
          <cell r="N162">
            <v>0</v>
          </cell>
          <cell r="O162">
            <v>0</v>
          </cell>
          <cell r="P162">
            <v>0</v>
          </cell>
          <cell r="Q162">
            <v>0</v>
          </cell>
        </row>
        <row r="162">
          <cell r="Y162">
            <v>330502006</v>
          </cell>
        </row>
        <row r="162">
          <cell r="AA162">
            <v>1209</v>
          </cell>
          <cell r="AB162">
            <v>1040</v>
          </cell>
          <cell r="AC162">
            <v>936</v>
          </cell>
          <cell r="AD162">
            <v>749</v>
          </cell>
        </row>
        <row r="163">
          <cell r="B163" t="str">
            <v>013305000230001</v>
          </cell>
        </row>
        <row r="163">
          <cell r="N163">
            <v>486</v>
          </cell>
          <cell r="O163">
            <v>389</v>
          </cell>
          <cell r="P163">
            <v>311</v>
          </cell>
          <cell r="Q163">
            <v>249</v>
          </cell>
        </row>
        <row r="164">
          <cell r="B164" t="str">
            <v>013305000240000</v>
          </cell>
        </row>
        <row r="164">
          <cell r="N164">
            <v>1210</v>
          </cell>
          <cell r="O164">
            <v>968</v>
          </cell>
          <cell r="P164">
            <v>774</v>
          </cell>
          <cell r="Q164">
            <v>619</v>
          </cell>
        </row>
        <row r="164">
          <cell r="Y164">
            <v>330502008</v>
          </cell>
        </row>
        <row r="164">
          <cell r="AA164">
            <v>967</v>
          </cell>
          <cell r="AB164">
            <v>831</v>
          </cell>
          <cell r="AC164">
            <v>748</v>
          </cell>
          <cell r="AD164">
            <v>598</v>
          </cell>
        </row>
        <row r="165">
          <cell r="B165" t="str">
            <v>013305000240001</v>
          </cell>
        </row>
        <row r="165">
          <cell r="N165">
            <v>363</v>
          </cell>
          <cell r="O165">
            <v>291</v>
          </cell>
          <cell r="P165">
            <v>232</v>
          </cell>
          <cell r="Q165">
            <v>186</v>
          </cell>
        </row>
        <row r="166">
          <cell r="B166" t="str">
            <v>013305000240011</v>
          </cell>
        </row>
        <row r="166">
          <cell r="N166">
            <v>242</v>
          </cell>
          <cell r="O166">
            <v>194</v>
          </cell>
          <cell r="P166">
            <v>155</v>
          </cell>
          <cell r="Q166">
            <v>124</v>
          </cell>
        </row>
        <row r="167">
          <cell r="B167" t="str">
            <v>013305000250000</v>
          </cell>
        </row>
        <row r="167">
          <cell r="N167">
            <v>718</v>
          </cell>
          <cell r="O167">
            <v>646</v>
          </cell>
          <cell r="P167">
            <v>549</v>
          </cell>
          <cell r="Q167">
            <v>439</v>
          </cell>
        </row>
        <row r="167">
          <cell r="Y167">
            <v>330502012</v>
          </cell>
        </row>
        <row r="167">
          <cell r="AA167">
            <v>556</v>
          </cell>
          <cell r="AB167">
            <v>478</v>
          </cell>
          <cell r="AC167">
            <v>430</v>
          </cell>
          <cell r="AD167">
            <v>344</v>
          </cell>
        </row>
        <row r="168">
          <cell r="B168" t="str">
            <v>013305000250001</v>
          </cell>
        </row>
        <row r="168">
          <cell r="N168">
            <v>215</v>
          </cell>
          <cell r="O168">
            <v>194</v>
          </cell>
          <cell r="P168">
            <v>165</v>
          </cell>
          <cell r="Q168">
            <v>132</v>
          </cell>
        </row>
        <row r="169">
          <cell r="B169" t="str">
            <v>013305000260000</v>
          </cell>
        </row>
        <row r="169">
          <cell r="N169">
            <v>999</v>
          </cell>
          <cell r="O169">
            <v>899</v>
          </cell>
          <cell r="P169">
            <v>764</v>
          </cell>
          <cell r="Q169">
            <v>611</v>
          </cell>
        </row>
        <row r="169">
          <cell r="Y169">
            <v>330502013</v>
          </cell>
        </row>
        <row r="169">
          <cell r="AA169">
            <v>846</v>
          </cell>
          <cell r="AB169">
            <v>727</v>
          </cell>
          <cell r="AC169">
            <v>654</v>
          </cell>
          <cell r="AD169">
            <v>523</v>
          </cell>
        </row>
        <row r="170">
          <cell r="B170" t="str">
            <v>013305000260001</v>
          </cell>
        </row>
        <row r="170">
          <cell r="N170">
            <v>300</v>
          </cell>
          <cell r="O170">
            <v>270</v>
          </cell>
          <cell r="P170">
            <v>229</v>
          </cell>
          <cell r="Q170">
            <v>183</v>
          </cell>
        </row>
        <row r="171">
          <cell r="B171" t="str">
            <v>013305000270000</v>
          </cell>
        </row>
        <row r="171">
          <cell r="N171">
            <v>693</v>
          </cell>
          <cell r="O171">
            <v>624</v>
          </cell>
          <cell r="P171">
            <v>530</v>
          </cell>
          <cell r="Q171">
            <v>424</v>
          </cell>
        </row>
        <row r="172">
          <cell r="B172" t="str">
            <v>013305000270001</v>
          </cell>
        </row>
        <row r="172">
          <cell r="N172">
            <v>208</v>
          </cell>
          <cell r="O172">
            <v>187</v>
          </cell>
          <cell r="P172">
            <v>159</v>
          </cell>
          <cell r="Q172">
            <v>127</v>
          </cell>
        </row>
        <row r="173">
          <cell r="B173" t="str">
            <v>013305000280000</v>
          </cell>
        </row>
        <row r="173">
          <cell r="N173">
            <v>1210</v>
          </cell>
          <cell r="O173">
            <v>968</v>
          </cell>
          <cell r="P173">
            <v>774</v>
          </cell>
          <cell r="Q173">
            <v>619</v>
          </cell>
        </row>
        <row r="173">
          <cell r="Y173">
            <v>330502018</v>
          </cell>
        </row>
        <row r="173">
          <cell r="AA173">
            <v>967</v>
          </cell>
          <cell r="AB173">
            <v>831</v>
          </cell>
          <cell r="AC173">
            <v>748</v>
          </cell>
          <cell r="AD173">
            <v>598</v>
          </cell>
        </row>
        <row r="174">
          <cell r="B174" t="str">
            <v>013305000280001</v>
          </cell>
        </row>
        <row r="174">
          <cell r="N174">
            <v>363</v>
          </cell>
          <cell r="O174">
            <v>290</v>
          </cell>
          <cell r="P174">
            <v>232</v>
          </cell>
          <cell r="Q174">
            <v>186</v>
          </cell>
        </row>
        <row r="175">
          <cell r="B175" t="str">
            <v>013305000290000</v>
          </cell>
        </row>
        <row r="175">
          <cell r="N175">
            <v>1224</v>
          </cell>
          <cell r="O175">
            <v>1102</v>
          </cell>
          <cell r="P175">
            <v>936</v>
          </cell>
          <cell r="Q175">
            <v>749</v>
          </cell>
        </row>
        <row r="175">
          <cell r="Y175">
            <v>330502014</v>
          </cell>
        </row>
        <row r="175">
          <cell r="AA175">
            <v>1044</v>
          </cell>
          <cell r="AB175">
            <v>887</v>
          </cell>
          <cell r="AC175">
            <v>754</v>
          </cell>
          <cell r="AD175">
            <v>603</v>
          </cell>
        </row>
        <row r="176">
          <cell r="B176" t="str">
            <v>013305000290001</v>
          </cell>
        </row>
        <row r="176">
          <cell r="N176">
            <v>367</v>
          </cell>
          <cell r="O176">
            <v>331</v>
          </cell>
          <cell r="P176">
            <v>281</v>
          </cell>
          <cell r="Q176">
            <v>225</v>
          </cell>
        </row>
        <row r="177">
          <cell r="B177" t="str">
            <v>013305000300000</v>
          </cell>
        </row>
        <row r="177">
          <cell r="N177">
            <v>1210</v>
          </cell>
          <cell r="O177">
            <v>968</v>
          </cell>
          <cell r="P177">
            <v>774</v>
          </cell>
          <cell r="Q177">
            <v>619</v>
          </cell>
        </row>
        <row r="177">
          <cell r="Y177">
            <v>330502015</v>
          </cell>
        </row>
        <row r="177">
          <cell r="AA177">
            <v>967</v>
          </cell>
          <cell r="AB177">
            <v>831</v>
          </cell>
          <cell r="AC177">
            <v>748</v>
          </cell>
          <cell r="AD177">
            <v>598</v>
          </cell>
        </row>
        <row r="178">
          <cell r="N178">
            <v>0</v>
          </cell>
          <cell r="O178">
            <v>0</v>
          </cell>
          <cell r="P178">
            <v>0</v>
          </cell>
          <cell r="Q178">
            <v>0</v>
          </cell>
        </row>
        <row r="178">
          <cell r="Y178">
            <v>330502016</v>
          </cell>
        </row>
        <row r="178">
          <cell r="AA178">
            <v>967</v>
          </cell>
          <cell r="AB178">
            <v>831</v>
          </cell>
          <cell r="AC178">
            <v>748</v>
          </cell>
          <cell r="AD178">
            <v>598</v>
          </cell>
        </row>
        <row r="179">
          <cell r="N179">
            <v>0</v>
          </cell>
          <cell r="O179">
            <v>0</v>
          </cell>
          <cell r="P179">
            <v>0</v>
          </cell>
          <cell r="Q179">
            <v>0</v>
          </cell>
        </row>
        <row r="179">
          <cell r="Y179">
            <v>330502017</v>
          </cell>
        </row>
        <row r="179">
          <cell r="AA179">
            <v>967</v>
          </cell>
          <cell r="AB179">
            <v>831</v>
          </cell>
          <cell r="AC179">
            <v>748</v>
          </cell>
          <cell r="AD179">
            <v>598</v>
          </cell>
        </row>
        <row r="180">
          <cell r="B180" t="str">
            <v>013305000300001</v>
          </cell>
        </row>
        <row r="180">
          <cell r="N180">
            <v>363</v>
          </cell>
          <cell r="O180">
            <v>290</v>
          </cell>
          <cell r="P180">
            <v>232</v>
          </cell>
          <cell r="Q180">
            <v>186</v>
          </cell>
        </row>
        <row r="181">
          <cell r="B181" t="str">
            <v>013305000310000</v>
          </cell>
        </row>
        <row r="181">
          <cell r="N181">
            <v>1080</v>
          </cell>
          <cell r="O181">
            <v>972</v>
          </cell>
          <cell r="P181">
            <v>826</v>
          </cell>
          <cell r="Q181">
            <v>661</v>
          </cell>
        </row>
        <row r="182">
          <cell r="B182" t="str">
            <v>013305000310001</v>
          </cell>
        </row>
        <row r="182">
          <cell r="N182">
            <v>324</v>
          </cell>
          <cell r="O182">
            <v>292</v>
          </cell>
          <cell r="P182">
            <v>248</v>
          </cell>
          <cell r="Q182">
            <v>198</v>
          </cell>
        </row>
        <row r="183">
          <cell r="B183" t="str">
            <v>013305000320000</v>
          </cell>
        </row>
        <row r="183">
          <cell r="N183">
            <v>1800</v>
          </cell>
          <cell r="O183">
            <v>1620</v>
          </cell>
          <cell r="P183">
            <v>1377</v>
          </cell>
          <cell r="Q183">
            <v>1102</v>
          </cell>
        </row>
        <row r="184">
          <cell r="B184" t="str">
            <v>013305000320001</v>
          </cell>
        </row>
        <row r="184">
          <cell r="N184">
            <v>540</v>
          </cell>
          <cell r="O184">
            <v>486</v>
          </cell>
          <cell r="P184">
            <v>413</v>
          </cell>
          <cell r="Q184">
            <v>331</v>
          </cell>
        </row>
        <row r="185">
          <cell r="B185" t="str">
            <v>013305000330000</v>
          </cell>
        </row>
        <row r="185">
          <cell r="N185">
            <v>900</v>
          </cell>
          <cell r="O185">
            <v>810</v>
          </cell>
          <cell r="P185">
            <v>689</v>
          </cell>
          <cell r="Q185">
            <v>551</v>
          </cell>
        </row>
        <row r="186">
          <cell r="B186" t="str">
            <v>013305000330001</v>
          </cell>
        </row>
        <row r="186">
          <cell r="N186">
            <v>270</v>
          </cell>
          <cell r="O186">
            <v>243</v>
          </cell>
          <cell r="P186">
            <v>207</v>
          </cell>
          <cell r="Q186">
            <v>165</v>
          </cell>
        </row>
        <row r="187">
          <cell r="B187" t="str">
            <v>013305000340000</v>
          </cell>
        </row>
        <row r="187">
          <cell r="N187">
            <v>2539</v>
          </cell>
          <cell r="O187">
            <v>2031</v>
          </cell>
          <cell r="P187">
            <v>1625</v>
          </cell>
          <cell r="Q187">
            <v>1300</v>
          </cell>
        </row>
        <row r="187">
          <cell r="Y187">
            <v>330502020</v>
          </cell>
        </row>
        <row r="187">
          <cell r="AA187">
            <v>1934</v>
          </cell>
          <cell r="AB187">
            <v>1663</v>
          </cell>
          <cell r="AC187">
            <v>1497</v>
          </cell>
          <cell r="AD187">
            <v>1198</v>
          </cell>
        </row>
        <row r="188">
          <cell r="B188" t="str">
            <v>013305000340001</v>
          </cell>
        </row>
        <row r="188">
          <cell r="N188">
            <v>762</v>
          </cell>
          <cell r="O188">
            <v>609</v>
          </cell>
          <cell r="P188">
            <v>488</v>
          </cell>
          <cell r="Q188">
            <v>390</v>
          </cell>
        </row>
        <row r="189">
          <cell r="B189" t="str">
            <v>013305000340011</v>
          </cell>
        </row>
        <row r="189">
          <cell r="N189">
            <v>254</v>
          </cell>
          <cell r="O189">
            <v>203</v>
          </cell>
          <cell r="P189">
            <v>163</v>
          </cell>
          <cell r="Q189">
            <v>130</v>
          </cell>
        </row>
        <row r="190">
          <cell r="B190" t="str">
            <v>013305000350000</v>
          </cell>
        </row>
        <row r="190">
          <cell r="N190">
            <v>1440</v>
          </cell>
          <cell r="O190">
            <v>1296</v>
          </cell>
          <cell r="P190">
            <v>1102</v>
          </cell>
          <cell r="Q190">
            <v>882</v>
          </cell>
        </row>
        <row r="191">
          <cell r="B191" t="str">
            <v>013305000350001</v>
          </cell>
        </row>
        <row r="191">
          <cell r="N191">
            <v>432</v>
          </cell>
          <cell r="O191">
            <v>389</v>
          </cell>
          <cell r="P191">
            <v>331</v>
          </cell>
          <cell r="Q191">
            <v>265</v>
          </cell>
        </row>
        <row r="192">
          <cell r="B192" t="str">
            <v>013305000360000</v>
          </cell>
        </row>
        <row r="192">
          <cell r="N192">
            <v>1949</v>
          </cell>
          <cell r="O192">
            <v>1560</v>
          </cell>
          <cell r="P192">
            <v>1247</v>
          </cell>
          <cell r="Q192">
            <v>998</v>
          </cell>
        </row>
        <row r="192">
          <cell r="Y192">
            <v>330502019</v>
          </cell>
        </row>
        <row r="192">
          <cell r="AA192">
            <v>1451</v>
          </cell>
          <cell r="AB192">
            <v>1248</v>
          </cell>
          <cell r="AC192">
            <v>1123</v>
          </cell>
          <cell r="AD192">
            <v>898</v>
          </cell>
        </row>
        <row r="193">
          <cell r="B193" t="str">
            <v>013305000360001</v>
          </cell>
        </row>
        <row r="193">
          <cell r="N193">
            <v>585</v>
          </cell>
          <cell r="O193">
            <v>468</v>
          </cell>
          <cell r="P193">
            <v>374</v>
          </cell>
          <cell r="Q193">
            <v>299</v>
          </cell>
        </row>
        <row r="194">
          <cell r="B194" t="str">
            <v>013305000370000</v>
          </cell>
        </row>
        <row r="194">
          <cell r="N194">
            <v>1338</v>
          </cell>
          <cell r="O194">
            <v>1071</v>
          </cell>
          <cell r="P194">
            <v>857</v>
          </cell>
          <cell r="Q194">
            <v>686</v>
          </cell>
        </row>
        <row r="194">
          <cell r="Y194">
            <v>330503001</v>
          </cell>
        </row>
        <row r="194">
          <cell r="AA194">
            <v>1088</v>
          </cell>
          <cell r="AB194">
            <v>936</v>
          </cell>
          <cell r="AC194">
            <v>842</v>
          </cell>
          <cell r="AD194">
            <v>674</v>
          </cell>
        </row>
        <row r="195">
          <cell r="N195">
            <v>0</v>
          </cell>
          <cell r="O195">
            <v>0</v>
          </cell>
          <cell r="P195">
            <v>0</v>
          </cell>
          <cell r="Q195">
            <v>0</v>
          </cell>
        </row>
        <row r="195">
          <cell r="Y195" t="str">
            <v>330503001-01</v>
          </cell>
        </row>
        <row r="195">
          <cell r="AA195">
            <v>1088</v>
          </cell>
          <cell r="AB195">
            <v>936</v>
          </cell>
          <cell r="AC195">
            <v>842</v>
          </cell>
          <cell r="AD195">
            <v>674</v>
          </cell>
        </row>
        <row r="196">
          <cell r="N196">
            <v>0</v>
          </cell>
          <cell r="O196">
            <v>0</v>
          </cell>
          <cell r="P196">
            <v>0</v>
          </cell>
          <cell r="Q196">
            <v>0</v>
          </cell>
        </row>
        <row r="196">
          <cell r="Y196" t="str">
            <v>330503001-02</v>
          </cell>
        </row>
        <row r="196">
          <cell r="AA196">
            <v>1088</v>
          </cell>
          <cell r="AB196">
            <v>936</v>
          </cell>
          <cell r="AC196">
            <v>842</v>
          </cell>
          <cell r="AD196">
            <v>674</v>
          </cell>
        </row>
        <row r="197">
          <cell r="B197" t="str">
            <v>013305000370001</v>
          </cell>
        </row>
        <row r="197">
          <cell r="N197">
            <v>401</v>
          </cell>
          <cell r="O197">
            <v>321</v>
          </cell>
          <cell r="P197">
            <v>257</v>
          </cell>
          <cell r="Q197">
            <v>206</v>
          </cell>
        </row>
        <row r="198">
          <cell r="B198" t="str">
            <v>013305000380000</v>
          </cell>
        </row>
        <row r="198">
          <cell r="N198">
            <v>1350</v>
          </cell>
          <cell r="O198">
            <v>1215</v>
          </cell>
          <cell r="P198">
            <v>1033</v>
          </cell>
          <cell r="Q198">
            <v>826</v>
          </cell>
        </row>
        <row r="198">
          <cell r="Y198">
            <v>330503003</v>
          </cell>
        </row>
        <row r="198">
          <cell r="AA198">
            <v>1209</v>
          </cell>
          <cell r="AB198">
            <v>1040</v>
          </cell>
          <cell r="AC198">
            <v>936</v>
          </cell>
          <cell r="AD198">
            <v>749</v>
          </cell>
        </row>
        <row r="199">
          <cell r="B199" t="str">
            <v>013305000380001</v>
          </cell>
        </row>
        <row r="199">
          <cell r="N199">
            <v>405</v>
          </cell>
          <cell r="O199">
            <v>365</v>
          </cell>
          <cell r="P199">
            <v>310</v>
          </cell>
          <cell r="Q199">
            <v>248</v>
          </cell>
        </row>
        <row r="200">
          <cell r="B200" t="str">
            <v>013305000390000</v>
          </cell>
        </row>
        <row r="200">
          <cell r="N200">
            <v>1463</v>
          </cell>
          <cell r="O200">
            <v>1317</v>
          </cell>
          <cell r="P200">
            <v>1120</v>
          </cell>
          <cell r="Q200">
            <v>896</v>
          </cell>
        </row>
        <row r="200">
          <cell r="Y200">
            <v>330503002</v>
          </cell>
        </row>
        <row r="200">
          <cell r="AA200">
            <v>1149</v>
          </cell>
          <cell r="AB200">
            <v>988</v>
          </cell>
          <cell r="AC200">
            <v>889</v>
          </cell>
          <cell r="AD200">
            <v>711</v>
          </cell>
        </row>
        <row r="201">
          <cell r="B201" t="str">
            <v>013305000390001</v>
          </cell>
        </row>
        <row r="201">
          <cell r="N201">
            <v>439</v>
          </cell>
          <cell r="O201">
            <v>395</v>
          </cell>
          <cell r="P201">
            <v>336</v>
          </cell>
          <cell r="Q201">
            <v>269</v>
          </cell>
        </row>
        <row r="202">
          <cell r="B202" t="str">
            <v>013305000400000</v>
          </cell>
        </row>
        <row r="202">
          <cell r="N202">
            <v>1463</v>
          </cell>
          <cell r="O202">
            <v>1317</v>
          </cell>
          <cell r="P202">
            <v>1120</v>
          </cell>
          <cell r="Q202">
            <v>896</v>
          </cell>
        </row>
        <row r="202">
          <cell r="Y202">
            <v>330503002</v>
          </cell>
        </row>
        <row r="202">
          <cell r="AA202">
            <v>1149</v>
          </cell>
          <cell r="AB202">
            <v>988</v>
          </cell>
          <cell r="AC202">
            <v>889</v>
          </cell>
          <cell r="AD202">
            <v>711</v>
          </cell>
        </row>
        <row r="203">
          <cell r="N203">
            <v>0</v>
          </cell>
          <cell r="O203">
            <v>0</v>
          </cell>
          <cell r="P203">
            <v>0</v>
          </cell>
          <cell r="Q203">
            <v>0</v>
          </cell>
        </row>
        <row r="203">
          <cell r="Y203" t="str">
            <v>330503002-01</v>
          </cell>
        </row>
        <row r="203">
          <cell r="AA203">
            <v>1149</v>
          </cell>
          <cell r="AB203">
            <v>988</v>
          </cell>
          <cell r="AC203">
            <v>889</v>
          </cell>
          <cell r="AD203">
            <v>711</v>
          </cell>
        </row>
        <row r="204">
          <cell r="N204">
            <v>0</v>
          </cell>
          <cell r="O204">
            <v>0</v>
          </cell>
          <cell r="P204">
            <v>0</v>
          </cell>
          <cell r="Q204">
            <v>0</v>
          </cell>
        </row>
        <row r="204">
          <cell r="Y204" t="str">
            <v>330503002-02</v>
          </cell>
        </row>
        <row r="204">
          <cell r="AA204">
            <v>1149</v>
          </cell>
          <cell r="AB204">
            <v>988</v>
          </cell>
          <cell r="AC204">
            <v>889</v>
          </cell>
          <cell r="AD204">
            <v>711</v>
          </cell>
        </row>
        <row r="205">
          <cell r="N205">
            <v>0</v>
          </cell>
          <cell r="O205">
            <v>0</v>
          </cell>
          <cell r="P205">
            <v>0</v>
          </cell>
          <cell r="Q205">
            <v>0</v>
          </cell>
        </row>
        <row r="205">
          <cell r="Y205" t="str">
            <v>330503002-03</v>
          </cell>
        </row>
        <row r="205">
          <cell r="AA205">
            <v>1149</v>
          </cell>
          <cell r="AB205">
            <v>988</v>
          </cell>
          <cell r="AC205">
            <v>889</v>
          </cell>
          <cell r="AD205">
            <v>711</v>
          </cell>
        </row>
        <row r="206">
          <cell r="B206" t="str">
            <v>013305000400001</v>
          </cell>
        </row>
        <row r="206">
          <cell r="N206">
            <v>439</v>
          </cell>
          <cell r="O206">
            <v>395</v>
          </cell>
          <cell r="P206">
            <v>336</v>
          </cell>
          <cell r="Q206">
            <v>269</v>
          </cell>
        </row>
        <row r="207">
          <cell r="B207" t="str">
            <v>013305000410000</v>
          </cell>
        </row>
        <row r="207">
          <cell r="N207">
            <v>990</v>
          </cell>
          <cell r="O207">
            <v>891</v>
          </cell>
          <cell r="P207">
            <v>758</v>
          </cell>
          <cell r="Q207">
            <v>606</v>
          </cell>
        </row>
        <row r="208">
          <cell r="B208" t="str">
            <v>013305000410001</v>
          </cell>
        </row>
        <row r="208">
          <cell r="N208">
            <v>297</v>
          </cell>
          <cell r="O208">
            <v>267</v>
          </cell>
          <cell r="P208">
            <v>227</v>
          </cell>
          <cell r="Q208">
            <v>182</v>
          </cell>
        </row>
        <row r="209">
          <cell r="B209" t="str">
            <v>013305000420000</v>
          </cell>
        </row>
        <row r="209">
          <cell r="N209">
            <v>1584</v>
          </cell>
          <cell r="O209">
            <v>1426</v>
          </cell>
          <cell r="P209">
            <v>1211</v>
          </cell>
          <cell r="Q209">
            <v>969</v>
          </cell>
        </row>
        <row r="210">
          <cell r="B210" t="str">
            <v>013305000420001</v>
          </cell>
        </row>
        <row r="210">
          <cell r="N210">
            <v>475</v>
          </cell>
          <cell r="O210">
            <v>428</v>
          </cell>
          <cell r="P210">
            <v>363</v>
          </cell>
          <cell r="Q210">
            <v>291</v>
          </cell>
        </row>
        <row r="211">
          <cell r="B211" t="str">
            <v>013305000430000</v>
          </cell>
        </row>
        <row r="211">
          <cell r="N211">
            <v>2687</v>
          </cell>
          <cell r="O211">
            <v>2149</v>
          </cell>
          <cell r="P211">
            <v>1719</v>
          </cell>
          <cell r="Q211">
            <v>1375</v>
          </cell>
        </row>
        <row r="211">
          <cell r="Y211">
            <v>330503008</v>
          </cell>
        </row>
        <row r="211">
          <cell r="AA211">
            <v>2055</v>
          </cell>
          <cell r="AB211">
            <v>1767</v>
          </cell>
          <cell r="AC211">
            <v>1590</v>
          </cell>
          <cell r="AD211">
            <v>1272</v>
          </cell>
        </row>
        <row r="212">
          <cell r="N212">
            <v>0</v>
          </cell>
          <cell r="O212">
            <v>0</v>
          </cell>
          <cell r="P212">
            <v>0</v>
          </cell>
          <cell r="Q212">
            <v>0</v>
          </cell>
        </row>
        <row r="212">
          <cell r="Y212" t="str">
            <v>330503008-01</v>
          </cell>
        </row>
        <row r="212">
          <cell r="AA212">
            <v>2055</v>
          </cell>
          <cell r="AB212">
            <v>1767</v>
          </cell>
          <cell r="AC212">
            <v>1590</v>
          </cell>
          <cell r="AD212">
            <v>1272</v>
          </cell>
        </row>
        <row r="213">
          <cell r="B213" t="str">
            <v>013305000430001</v>
          </cell>
        </row>
        <row r="213">
          <cell r="N213">
            <v>806</v>
          </cell>
          <cell r="O213">
            <v>645</v>
          </cell>
          <cell r="P213">
            <v>516</v>
          </cell>
          <cell r="Q213">
            <v>413</v>
          </cell>
        </row>
        <row r="214">
          <cell r="B214" t="str">
            <v>013305000440000</v>
          </cell>
        </row>
        <row r="214">
          <cell r="N214">
            <v>990</v>
          </cell>
          <cell r="O214">
            <v>891</v>
          </cell>
          <cell r="P214">
            <v>758</v>
          </cell>
          <cell r="Q214">
            <v>606</v>
          </cell>
        </row>
        <row r="215">
          <cell r="B215" t="str">
            <v>013305000440001</v>
          </cell>
        </row>
        <row r="215">
          <cell r="N215">
            <v>297</v>
          </cell>
          <cell r="O215">
            <v>267</v>
          </cell>
          <cell r="P215">
            <v>227</v>
          </cell>
          <cell r="Q215">
            <v>182</v>
          </cell>
        </row>
        <row r="216">
          <cell r="B216" t="str">
            <v>013305000450000</v>
          </cell>
        </row>
        <row r="216">
          <cell r="N216">
            <v>1540</v>
          </cell>
          <cell r="O216">
            <v>1232</v>
          </cell>
          <cell r="P216">
            <v>986</v>
          </cell>
          <cell r="Q216">
            <v>789</v>
          </cell>
        </row>
        <row r="216">
          <cell r="Y216">
            <v>330503014</v>
          </cell>
        </row>
        <row r="216">
          <cell r="AA216">
            <v>1209</v>
          </cell>
          <cell r="AB216">
            <v>1040</v>
          </cell>
          <cell r="AC216">
            <v>936</v>
          </cell>
          <cell r="AD216">
            <v>749</v>
          </cell>
        </row>
        <row r="217">
          <cell r="N217">
            <v>0</v>
          </cell>
          <cell r="O217">
            <v>0</v>
          </cell>
          <cell r="P217">
            <v>0</v>
          </cell>
          <cell r="Q217">
            <v>0</v>
          </cell>
        </row>
        <row r="217">
          <cell r="Y217">
            <v>330501013</v>
          </cell>
        </row>
        <row r="217">
          <cell r="AA217">
            <v>967</v>
          </cell>
          <cell r="AB217">
            <v>831</v>
          </cell>
          <cell r="AC217">
            <v>748</v>
          </cell>
          <cell r="AD217">
            <v>598</v>
          </cell>
        </row>
        <row r="218">
          <cell r="B218" t="str">
            <v>013305000450001</v>
          </cell>
        </row>
        <row r="218">
          <cell r="N218">
            <v>462</v>
          </cell>
          <cell r="O218">
            <v>370</v>
          </cell>
          <cell r="P218">
            <v>296</v>
          </cell>
          <cell r="Q218">
            <v>237</v>
          </cell>
        </row>
        <row r="219">
          <cell r="B219" t="str">
            <v>013305000450011</v>
          </cell>
        </row>
        <row r="219">
          <cell r="N219">
            <v>770</v>
          </cell>
          <cell r="O219">
            <v>617</v>
          </cell>
          <cell r="P219">
            <v>493</v>
          </cell>
          <cell r="Q219">
            <v>394</v>
          </cell>
        </row>
        <row r="220">
          <cell r="B220" t="str">
            <v>013305000460000</v>
          </cell>
        </row>
        <row r="220">
          <cell r="N220">
            <v>1584</v>
          </cell>
          <cell r="O220">
            <v>1267</v>
          </cell>
          <cell r="P220">
            <v>1013</v>
          </cell>
          <cell r="Q220">
            <v>810</v>
          </cell>
        </row>
        <row r="220">
          <cell r="Y220">
            <v>330503015</v>
          </cell>
        </row>
        <row r="220">
          <cell r="AA220">
            <v>1451</v>
          </cell>
          <cell r="AB220">
            <v>1248</v>
          </cell>
          <cell r="AC220">
            <v>1123</v>
          </cell>
          <cell r="AD220">
            <v>898</v>
          </cell>
        </row>
        <row r="221">
          <cell r="N221">
            <v>0</v>
          </cell>
          <cell r="O221">
            <v>0</v>
          </cell>
          <cell r="P221">
            <v>0</v>
          </cell>
          <cell r="Q221">
            <v>0</v>
          </cell>
        </row>
        <row r="221">
          <cell r="Y221">
            <v>330501013</v>
          </cell>
        </row>
        <row r="221">
          <cell r="AA221">
            <v>967</v>
          </cell>
          <cell r="AB221">
            <v>831</v>
          </cell>
          <cell r="AC221">
            <v>748</v>
          </cell>
          <cell r="AD221">
            <v>598</v>
          </cell>
        </row>
        <row r="222">
          <cell r="B222" t="str">
            <v>013305000460001</v>
          </cell>
        </row>
        <row r="222">
          <cell r="N222">
            <v>475</v>
          </cell>
          <cell r="O222">
            <v>380</v>
          </cell>
          <cell r="P222">
            <v>304</v>
          </cell>
          <cell r="Q222">
            <v>243</v>
          </cell>
        </row>
        <row r="223">
          <cell r="B223" t="str">
            <v>013305000460011</v>
          </cell>
        </row>
        <row r="223">
          <cell r="N223">
            <v>792</v>
          </cell>
          <cell r="O223">
            <v>634</v>
          </cell>
          <cell r="P223">
            <v>507</v>
          </cell>
          <cell r="Q223">
            <v>406</v>
          </cell>
        </row>
        <row r="224">
          <cell r="B224" t="str">
            <v>013305000470000</v>
          </cell>
        </row>
        <row r="224">
          <cell r="N224">
            <v>2239</v>
          </cell>
          <cell r="O224">
            <v>1791</v>
          </cell>
          <cell r="P224">
            <v>1433</v>
          </cell>
          <cell r="Q224">
            <v>1146</v>
          </cell>
        </row>
        <row r="224">
          <cell r="Y224">
            <v>330503016</v>
          </cell>
        </row>
        <row r="224">
          <cell r="AA224">
            <v>1934</v>
          </cell>
          <cell r="AB224">
            <v>1663</v>
          </cell>
          <cell r="AC224">
            <v>1497</v>
          </cell>
          <cell r="AD224">
            <v>1198</v>
          </cell>
        </row>
        <row r="225">
          <cell r="N225">
            <v>0</v>
          </cell>
          <cell r="O225">
            <v>0</v>
          </cell>
          <cell r="P225">
            <v>0</v>
          </cell>
          <cell r="Q225">
            <v>0</v>
          </cell>
        </row>
        <row r="225">
          <cell r="Y225">
            <v>330501013</v>
          </cell>
        </row>
        <row r="225">
          <cell r="AA225">
            <v>967</v>
          </cell>
          <cell r="AB225">
            <v>831</v>
          </cell>
          <cell r="AC225">
            <v>748</v>
          </cell>
          <cell r="AD225">
            <v>598</v>
          </cell>
        </row>
        <row r="226">
          <cell r="B226" t="str">
            <v>013305000470001</v>
          </cell>
        </row>
        <row r="226">
          <cell r="N226">
            <v>672</v>
          </cell>
          <cell r="O226">
            <v>537</v>
          </cell>
          <cell r="P226">
            <v>430</v>
          </cell>
          <cell r="Q226">
            <v>344</v>
          </cell>
        </row>
        <row r="227">
          <cell r="B227" t="str">
            <v>013305000480000</v>
          </cell>
        </row>
        <row r="227">
          <cell r="N227">
            <v>2128</v>
          </cell>
          <cell r="O227">
            <v>1702</v>
          </cell>
          <cell r="P227">
            <v>1362</v>
          </cell>
          <cell r="Q227">
            <v>1090</v>
          </cell>
        </row>
        <row r="227">
          <cell r="Y227">
            <v>330503010</v>
          </cell>
        </row>
        <row r="227">
          <cell r="AA227">
            <v>1451</v>
          </cell>
          <cell r="AB227">
            <v>1248</v>
          </cell>
          <cell r="AC227">
            <v>1123</v>
          </cell>
          <cell r="AD227">
            <v>898</v>
          </cell>
        </row>
        <row r="228">
          <cell r="N228">
            <v>0</v>
          </cell>
          <cell r="O228">
            <v>0</v>
          </cell>
          <cell r="P228">
            <v>0</v>
          </cell>
          <cell r="Q228">
            <v>0</v>
          </cell>
        </row>
        <row r="228">
          <cell r="Y228">
            <v>330503011</v>
          </cell>
        </row>
        <row r="228">
          <cell r="AA228">
            <v>1693</v>
          </cell>
          <cell r="AB228">
            <v>1456</v>
          </cell>
          <cell r="AC228">
            <v>1310</v>
          </cell>
          <cell r="AD228">
            <v>1048</v>
          </cell>
        </row>
        <row r="229">
          <cell r="N229">
            <v>0</v>
          </cell>
          <cell r="O229">
            <v>0</v>
          </cell>
          <cell r="P229">
            <v>0</v>
          </cell>
          <cell r="Q229">
            <v>0</v>
          </cell>
        </row>
        <row r="229">
          <cell r="Y229">
            <v>330503012</v>
          </cell>
        </row>
        <row r="229">
          <cell r="AA229">
            <v>1693</v>
          </cell>
          <cell r="AB229">
            <v>1456</v>
          </cell>
          <cell r="AC229">
            <v>1310</v>
          </cell>
          <cell r="AD229">
            <v>1048</v>
          </cell>
        </row>
        <row r="230">
          <cell r="N230">
            <v>0</v>
          </cell>
          <cell r="O230">
            <v>0</v>
          </cell>
          <cell r="P230">
            <v>0</v>
          </cell>
          <cell r="Q230">
            <v>0</v>
          </cell>
        </row>
        <row r="230">
          <cell r="Y230">
            <v>330503013</v>
          </cell>
        </row>
        <row r="230">
          <cell r="AA230">
            <v>1934</v>
          </cell>
          <cell r="AB230">
            <v>1663</v>
          </cell>
          <cell r="AC230">
            <v>1497</v>
          </cell>
          <cell r="AD230">
            <v>1198</v>
          </cell>
        </row>
        <row r="231">
          <cell r="B231" t="str">
            <v>013305000480001</v>
          </cell>
        </row>
        <row r="231">
          <cell r="N231">
            <v>638</v>
          </cell>
          <cell r="O231">
            <v>511</v>
          </cell>
          <cell r="P231">
            <v>409</v>
          </cell>
          <cell r="Q231">
            <v>327</v>
          </cell>
        </row>
        <row r="232">
          <cell r="B232" t="str">
            <v>013305000490000</v>
          </cell>
        </row>
        <row r="232">
          <cell r="N232">
            <v>6077</v>
          </cell>
          <cell r="O232">
            <v>5469</v>
          </cell>
          <cell r="P232">
            <v>4649</v>
          </cell>
          <cell r="Q232">
            <v>3719</v>
          </cell>
        </row>
        <row r="232">
          <cell r="Y232">
            <v>330201041</v>
          </cell>
        </row>
        <row r="232">
          <cell r="AA232">
            <v>5561</v>
          </cell>
          <cell r="AB232">
            <v>4782</v>
          </cell>
          <cell r="AC232">
            <v>4304</v>
          </cell>
          <cell r="AD232">
            <v>3443</v>
          </cell>
        </row>
        <row r="233">
          <cell r="N233">
            <v>0</v>
          </cell>
          <cell r="O233">
            <v>0</v>
          </cell>
          <cell r="P233">
            <v>0</v>
          </cell>
          <cell r="Q233">
            <v>0</v>
          </cell>
        </row>
        <row r="233">
          <cell r="Y233" t="str">
            <v>330201041-01</v>
          </cell>
        </row>
        <row r="233">
          <cell r="AA233">
            <v>5561</v>
          </cell>
          <cell r="AB233">
            <v>4782</v>
          </cell>
          <cell r="AC233">
            <v>4304</v>
          </cell>
          <cell r="AD233">
            <v>3443</v>
          </cell>
        </row>
        <row r="234">
          <cell r="N234">
            <v>0</v>
          </cell>
          <cell r="O234">
            <v>0</v>
          </cell>
          <cell r="P234">
            <v>0</v>
          </cell>
          <cell r="Q234">
            <v>0</v>
          </cell>
        </row>
        <row r="234">
          <cell r="Y234" t="str">
            <v>330201041-02</v>
          </cell>
        </row>
        <row r="234">
          <cell r="AA234">
            <v>5561</v>
          </cell>
          <cell r="AB234">
            <v>4782</v>
          </cell>
          <cell r="AC234">
            <v>4304</v>
          </cell>
          <cell r="AD234">
            <v>3443</v>
          </cell>
        </row>
        <row r="235">
          <cell r="N235">
            <v>0</v>
          </cell>
          <cell r="O235">
            <v>0</v>
          </cell>
          <cell r="P235">
            <v>0</v>
          </cell>
          <cell r="Q235">
            <v>0</v>
          </cell>
        </row>
        <row r="235">
          <cell r="Y235" t="str">
            <v>330201041-03</v>
          </cell>
        </row>
        <row r="235">
          <cell r="AA235">
            <v>5561</v>
          </cell>
          <cell r="AB235">
            <v>4782</v>
          </cell>
          <cell r="AC235">
            <v>4304</v>
          </cell>
          <cell r="AD235">
            <v>3443</v>
          </cell>
        </row>
        <row r="236">
          <cell r="N236">
            <v>0</v>
          </cell>
          <cell r="O236">
            <v>0</v>
          </cell>
          <cell r="P236">
            <v>0</v>
          </cell>
          <cell r="Q236">
            <v>0</v>
          </cell>
        </row>
        <row r="236">
          <cell r="Y236" t="str">
            <v>330201041-04</v>
          </cell>
        </row>
        <row r="236">
          <cell r="AA236">
            <v>5561</v>
          </cell>
          <cell r="AB236">
            <v>4782</v>
          </cell>
          <cell r="AC236">
            <v>4304</v>
          </cell>
          <cell r="AD236">
            <v>3443</v>
          </cell>
        </row>
        <row r="237">
          <cell r="N237">
            <v>0</v>
          </cell>
          <cell r="O237">
            <v>0</v>
          </cell>
          <cell r="P237">
            <v>0</v>
          </cell>
          <cell r="Q237">
            <v>0</v>
          </cell>
        </row>
        <row r="237">
          <cell r="Y237" t="str">
            <v>330201041-05</v>
          </cell>
        </row>
        <row r="237">
          <cell r="AA237">
            <v>5561</v>
          </cell>
          <cell r="AB237">
            <v>4782</v>
          </cell>
          <cell r="AC237">
            <v>4304</v>
          </cell>
          <cell r="AD237">
            <v>3443</v>
          </cell>
        </row>
        <row r="238">
          <cell r="N238">
            <v>0</v>
          </cell>
          <cell r="O238">
            <v>0</v>
          </cell>
          <cell r="P238">
            <v>0</v>
          </cell>
          <cell r="Q238">
            <v>0</v>
          </cell>
        </row>
        <row r="238">
          <cell r="Y238" t="str">
            <v>330201041-06</v>
          </cell>
        </row>
        <row r="238">
          <cell r="AA238">
            <v>5561</v>
          </cell>
          <cell r="AB238">
            <v>4782</v>
          </cell>
          <cell r="AC238">
            <v>4304</v>
          </cell>
          <cell r="AD238">
            <v>3443</v>
          </cell>
        </row>
        <row r="239">
          <cell r="N239">
            <v>0</v>
          </cell>
          <cell r="O239">
            <v>0</v>
          </cell>
          <cell r="P239">
            <v>0</v>
          </cell>
          <cell r="Q239">
            <v>0</v>
          </cell>
        </row>
        <row r="239">
          <cell r="Y239" t="str">
            <v>330201041-07</v>
          </cell>
        </row>
        <row r="239">
          <cell r="AA239">
            <v>5561</v>
          </cell>
          <cell r="AB239">
            <v>4782</v>
          </cell>
          <cell r="AC239">
            <v>4304</v>
          </cell>
          <cell r="AD239">
            <v>3443</v>
          </cell>
        </row>
        <row r="240">
          <cell r="B240" t="str">
            <v>013305000490001</v>
          </cell>
        </row>
        <row r="240">
          <cell r="N240">
            <v>1823</v>
          </cell>
          <cell r="O240">
            <v>1641</v>
          </cell>
          <cell r="P240">
            <v>1395</v>
          </cell>
          <cell r="Q240">
            <v>1116</v>
          </cell>
        </row>
        <row r="241">
          <cell r="B241" t="str">
            <v>012405000010000</v>
          </cell>
        </row>
        <row r="241">
          <cell r="N241">
            <v>4</v>
          </cell>
          <cell r="O241">
            <v>4</v>
          </cell>
          <cell r="P241">
            <v>4</v>
          </cell>
          <cell r="Q241">
            <v>3</v>
          </cell>
        </row>
        <row r="241">
          <cell r="Y241">
            <v>310402002</v>
          </cell>
        </row>
        <row r="241">
          <cell r="AA241">
            <v>2</v>
          </cell>
          <cell r="AB241">
            <v>2</v>
          </cell>
          <cell r="AC241">
            <v>2</v>
          </cell>
          <cell r="AD241">
            <v>2</v>
          </cell>
        </row>
        <row r="242">
          <cell r="B242" t="str">
            <v>012405000020000</v>
          </cell>
        </row>
        <row r="242">
          <cell r="N242">
            <v>51</v>
          </cell>
          <cell r="O242">
            <v>46</v>
          </cell>
          <cell r="P242">
            <v>41</v>
          </cell>
          <cell r="Q242">
            <v>33</v>
          </cell>
        </row>
        <row r="242">
          <cell r="Y242">
            <v>310402001</v>
          </cell>
        </row>
        <row r="242">
          <cell r="AA242">
            <v>45</v>
          </cell>
          <cell r="AB242">
            <v>39</v>
          </cell>
          <cell r="AC242">
            <v>35</v>
          </cell>
          <cell r="AD242">
            <v>28</v>
          </cell>
        </row>
        <row r="243">
          <cell r="N243">
            <v>0</v>
          </cell>
          <cell r="O243">
            <v>0</v>
          </cell>
          <cell r="P243">
            <v>0</v>
          </cell>
          <cell r="Q243">
            <v>0</v>
          </cell>
        </row>
        <row r="243">
          <cell r="Y243" t="str">
            <v>310402001-01</v>
          </cell>
        </row>
        <row r="243">
          <cell r="AA243">
            <v>55</v>
          </cell>
          <cell r="AB243">
            <v>49</v>
          </cell>
          <cell r="AC243">
            <v>45</v>
          </cell>
          <cell r="AD243">
            <v>38</v>
          </cell>
        </row>
        <row r="244">
          <cell r="Y244" t="str">
            <v>310402001-01-1</v>
          </cell>
        </row>
        <row r="244">
          <cell r="AA244">
            <v>10</v>
          </cell>
          <cell r="AB244">
            <v>10</v>
          </cell>
          <cell r="AC244">
            <v>10</v>
          </cell>
          <cell r="AD244">
            <v>10</v>
          </cell>
        </row>
        <row r="245">
          <cell r="N245">
            <v>0</v>
          </cell>
          <cell r="O245">
            <v>0</v>
          </cell>
          <cell r="P245">
            <v>0</v>
          </cell>
          <cell r="Q245">
            <v>0</v>
          </cell>
        </row>
        <row r="245">
          <cell r="Y245">
            <v>310402003</v>
          </cell>
        </row>
        <row r="245">
          <cell r="AA245">
            <v>2</v>
          </cell>
          <cell r="AB245">
            <v>2</v>
          </cell>
          <cell r="AC245">
            <v>2</v>
          </cell>
          <cell r="AD245">
            <v>2</v>
          </cell>
        </row>
        <row r="246">
          <cell r="B246" t="str">
            <v>012405000030000</v>
          </cell>
        </row>
        <row r="246">
          <cell r="N246">
            <v>15</v>
          </cell>
          <cell r="O246">
            <v>14</v>
          </cell>
          <cell r="P246">
            <v>13</v>
          </cell>
          <cell r="Q246">
            <v>10</v>
          </cell>
        </row>
        <row r="246">
          <cell r="Y246">
            <v>310402008</v>
          </cell>
        </row>
        <row r="246">
          <cell r="AA246">
            <v>15</v>
          </cell>
          <cell r="AB246">
            <v>13</v>
          </cell>
          <cell r="AC246">
            <v>12</v>
          </cell>
          <cell r="AD246">
            <v>10</v>
          </cell>
        </row>
        <row r="247">
          <cell r="B247" t="str">
            <v>012405000040000</v>
          </cell>
        </row>
        <row r="247">
          <cell r="N247">
            <v>15</v>
          </cell>
          <cell r="O247">
            <v>14</v>
          </cell>
          <cell r="P247">
            <v>13</v>
          </cell>
          <cell r="Q247">
            <v>10</v>
          </cell>
        </row>
        <row r="247">
          <cell r="Y247">
            <v>310402009</v>
          </cell>
        </row>
        <row r="247">
          <cell r="AA247">
            <v>15</v>
          </cell>
          <cell r="AB247">
            <v>13</v>
          </cell>
          <cell r="AC247">
            <v>12</v>
          </cell>
          <cell r="AD247">
            <v>10</v>
          </cell>
        </row>
        <row r="248">
          <cell r="B248" t="str">
            <v>012405000050000</v>
          </cell>
        </row>
        <row r="248">
          <cell r="N248">
            <v>15</v>
          </cell>
          <cell r="O248">
            <v>14</v>
          </cell>
          <cell r="P248">
            <v>13</v>
          </cell>
          <cell r="Q248">
            <v>10</v>
          </cell>
        </row>
        <row r="248">
          <cell r="Y248">
            <v>310402007</v>
          </cell>
        </row>
        <row r="248">
          <cell r="AA248">
            <v>15</v>
          </cell>
          <cell r="AB248">
            <v>13</v>
          </cell>
          <cell r="AC248">
            <v>12</v>
          </cell>
          <cell r="AD248">
            <v>10</v>
          </cell>
        </row>
        <row r="249">
          <cell r="B249" t="str">
            <v>012405000060000</v>
          </cell>
        </row>
        <row r="249">
          <cell r="N249">
            <v>20</v>
          </cell>
          <cell r="O249">
            <v>18</v>
          </cell>
          <cell r="P249">
            <v>16</v>
          </cell>
          <cell r="Q249">
            <v>13</v>
          </cell>
        </row>
        <row r="249">
          <cell r="Y249">
            <v>310402010</v>
          </cell>
        </row>
        <row r="249">
          <cell r="AA249">
            <v>20</v>
          </cell>
          <cell r="AB249">
            <v>17</v>
          </cell>
          <cell r="AC249">
            <v>15</v>
          </cell>
          <cell r="AD249">
            <v>12</v>
          </cell>
        </row>
        <row r="250">
          <cell r="B250" t="str">
            <v>012405000070000</v>
          </cell>
        </row>
        <row r="250">
          <cell r="N250">
            <v>38</v>
          </cell>
          <cell r="O250">
            <v>34</v>
          </cell>
          <cell r="P250">
            <v>31</v>
          </cell>
          <cell r="Q250">
            <v>25</v>
          </cell>
        </row>
        <row r="250">
          <cell r="Y250">
            <v>310402005</v>
          </cell>
        </row>
        <row r="250">
          <cell r="AA250">
            <v>40</v>
          </cell>
          <cell r="AB250">
            <v>34</v>
          </cell>
          <cell r="AC250">
            <v>31</v>
          </cell>
          <cell r="AD250">
            <v>25</v>
          </cell>
        </row>
        <row r="251">
          <cell r="B251" t="str">
            <v>013104020010000</v>
          </cell>
        </row>
        <row r="251">
          <cell r="N251">
            <v>357</v>
          </cell>
          <cell r="O251">
            <v>321</v>
          </cell>
          <cell r="P251">
            <v>290</v>
          </cell>
          <cell r="Q251">
            <v>232</v>
          </cell>
        </row>
        <row r="251">
          <cell r="Y251">
            <v>330601007</v>
          </cell>
        </row>
        <row r="251">
          <cell r="AA251">
            <v>365</v>
          </cell>
          <cell r="AB251">
            <v>310</v>
          </cell>
          <cell r="AC251">
            <v>264</v>
          </cell>
          <cell r="AD251">
            <v>211</v>
          </cell>
        </row>
        <row r="252">
          <cell r="N252">
            <v>0</v>
          </cell>
          <cell r="O252">
            <v>0</v>
          </cell>
          <cell r="P252">
            <v>0</v>
          </cell>
          <cell r="Q252">
            <v>0</v>
          </cell>
        </row>
        <row r="252">
          <cell r="Y252">
            <v>310402024</v>
          </cell>
        </row>
        <row r="252">
          <cell r="AA252">
            <v>36</v>
          </cell>
          <cell r="AB252">
            <v>31</v>
          </cell>
          <cell r="AC252">
            <v>24</v>
          </cell>
          <cell r="AD252">
            <v>19</v>
          </cell>
        </row>
        <row r="253">
          <cell r="Y253" t="str">
            <v>310402024-01</v>
          </cell>
        </row>
        <row r="253">
          <cell r="AA253">
            <v>46.8</v>
          </cell>
          <cell r="AB253">
            <v>40.3</v>
          </cell>
          <cell r="AC253">
            <v>31.2</v>
          </cell>
          <cell r="AD253">
            <v>24.7</v>
          </cell>
        </row>
        <row r="254">
          <cell r="B254" t="str">
            <v>013104020010001</v>
          </cell>
        </row>
        <row r="254">
          <cell r="N254">
            <v>107</v>
          </cell>
          <cell r="O254">
            <v>96</v>
          </cell>
          <cell r="P254">
            <v>87</v>
          </cell>
          <cell r="Q254">
            <v>70</v>
          </cell>
        </row>
        <row r="255">
          <cell r="B255" t="str">
            <v>013306010010000</v>
          </cell>
        </row>
        <row r="255">
          <cell r="N255">
            <v>753</v>
          </cell>
          <cell r="O255">
            <v>678</v>
          </cell>
          <cell r="P255">
            <v>576</v>
          </cell>
          <cell r="Q255">
            <v>461</v>
          </cell>
        </row>
        <row r="255">
          <cell r="Y255">
            <v>330602004</v>
          </cell>
        </row>
        <row r="255">
          <cell r="AA255">
            <v>556</v>
          </cell>
          <cell r="AB255">
            <v>478</v>
          </cell>
          <cell r="AC255">
            <v>430</v>
          </cell>
          <cell r="AD255">
            <v>344</v>
          </cell>
        </row>
        <row r="256">
          <cell r="N256">
            <v>0</v>
          </cell>
          <cell r="O256">
            <v>0</v>
          </cell>
          <cell r="P256">
            <v>0</v>
          </cell>
          <cell r="Q256">
            <v>0</v>
          </cell>
        </row>
        <row r="256">
          <cell r="Y256">
            <v>310402012</v>
          </cell>
        </row>
        <row r="256">
          <cell r="AA256">
            <v>12</v>
          </cell>
          <cell r="AB256">
            <v>10</v>
          </cell>
          <cell r="AC256">
            <v>9</v>
          </cell>
          <cell r="AD256">
            <v>7</v>
          </cell>
        </row>
        <row r="257">
          <cell r="N257">
            <v>0</v>
          </cell>
          <cell r="O257">
            <v>0</v>
          </cell>
          <cell r="P257">
            <v>0</v>
          </cell>
          <cell r="Q257">
            <v>0</v>
          </cell>
        </row>
        <row r="257">
          <cell r="Y257">
            <v>310402015</v>
          </cell>
        </row>
        <row r="257">
          <cell r="AA257">
            <v>24</v>
          </cell>
          <cell r="AB257">
            <v>20</v>
          </cell>
          <cell r="AC257">
            <v>18</v>
          </cell>
          <cell r="AD257">
            <v>14</v>
          </cell>
        </row>
        <row r="258">
          <cell r="B258" t="str">
            <v>013306010010001</v>
          </cell>
        </row>
        <row r="258">
          <cell r="N258">
            <v>226</v>
          </cell>
          <cell r="O258">
            <v>203</v>
          </cell>
          <cell r="P258">
            <v>173</v>
          </cell>
          <cell r="Q258">
            <v>138</v>
          </cell>
        </row>
        <row r="259">
          <cell r="B259" t="str">
            <v>013104020020000</v>
          </cell>
        </row>
        <row r="259">
          <cell r="N259">
            <v>109</v>
          </cell>
          <cell r="O259">
            <v>98</v>
          </cell>
          <cell r="P259">
            <v>88</v>
          </cell>
          <cell r="Q259">
            <v>70</v>
          </cell>
        </row>
        <row r="259">
          <cell r="Y259">
            <v>310402004</v>
          </cell>
        </row>
        <row r="259">
          <cell r="AA259">
            <v>80</v>
          </cell>
          <cell r="AB259">
            <v>69</v>
          </cell>
          <cell r="AC259">
            <v>62</v>
          </cell>
          <cell r="AD259">
            <v>50</v>
          </cell>
        </row>
        <row r="260">
          <cell r="N260">
            <v>0</v>
          </cell>
          <cell r="O260">
            <v>0</v>
          </cell>
          <cell r="P260">
            <v>0</v>
          </cell>
          <cell r="Q260">
            <v>0</v>
          </cell>
        </row>
        <row r="260">
          <cell r="Y260">
            <v>310402012</v>
          </cell>
        </row>
        <row r="260">
          <cell r="AA260">
            <v>12</v>
          </cell>
          <cell r="AB260">
            <v>10</v>
          </cell>
          <cell r="AC260">
            <v>9</v>
          </cell>
          <cell r="AD260">
            <v>7</v>
          </cell>
        </row>
        <row r="261">
          <cell r="N261">
            <v>0</v>
          </cell>
          <cell r="O261">
            <v>0</v>
          </cell>
          <cell r="P261">
            <v>0</v>
          </cell>
          <cell r="Q261">
            <v>0</v>
          </cell>
        </row>
        <row r="261">
          <cell r="Y261">
            <v>310402015</v>
          </cell>
        </row>
        <row r="261">
          <cell r="AA261">
            <v>24</v>
          </cell>
          <cell r="AB261">
            <v>20</v>
          </cell>
          <cell r="AC261">
            <v>18</v>
          </cell>
          <cell r="AD261">
            <v>14</v>
          </cell>
        </row>
        <row r="262">
          <cell r="B262" t="str">
            <v>013104020030000</v>
          </cell>
        </row>
        <row r="262">
          <cell r="N262">
            <v>25</v>
          </cell>
          <cell r="O262">
            <v>23</v>
          </cell>
          <cell r="P262">
            <v>21</v>
          </cell>
          <cell r="Q262">
            <v>17</v>
          </cell>
        </row>
        <row r="262">
          <cell r="Y262">
            <v>310402019</v>
          </cell>
        </row>
        <row r="262">
          <cell r="AA262">
            <v>22</v>
          </cell>
          <cell r="AB262">
            <v>19</v>
          </cell>
          <cell r="AC262">
            <v>17</v>
          </cell>
          <cell r="AD262">
            <v>14</v>
          </cell>
        </row>
        <row r="263">
          <cell r="B263" t="str">
            <v>013104020040000</v>
          </cell>
        </row>
        <row r="263">
          <cell r="N263">
            <v>49</v>
          </cell>
          <cell r="O263">
            <v>44</v>
          </cell>
          <cell r="P263">
            <v>40</v>
          </cell>
          <cell r="Q263">
            <v>32</v>
          </cell>
        </row>
        <row r="263">
          <cell r="Y263">
            <v>310402014</v>
          </cell>
        </row>
        <row r="263">
          <cell r="AA263">
            <v>49</v>
          </cell>
          <cell r="AB263">
            <v>42</v>
          </cell>
          <cell r="AC263">
            <v>38</v>
          </cell>
          <cell r="AD263">
            <v>30</v>
          </cell>
        </row>
        <row r="264">
          <cell r="Y264" t="str">
            <v>310402014-01</v>
          </cell>
        </row>
        <row r="264">
          <cell r="AA264">
            <v>63.7</v>
          </cell>
          <cell r="AB264">
            <v>54.6</v>
          </cell>
          <cell r="AC264">
            <v>49.4</v>
          </cell>
          <cell r="AD264">
            <v>39</v>
          </cell>
        </row>
        <row r="265">
          <cell r="B265" t="str">
            <v>013104020040001</v>
          </cell>
        </row>
        <row r="265">
          <cell r="N265">
            <v>15</v>
          </cell>
          <cell r="O265">
            <v>13</v>
          </cell>
          <cell r="P265">
            <v>12</v>
          </cell>
          <cell r="Q265">
            <v>10</v>
          </cell>
        </row>
        <row r="266">
          <cell r="B266" t="str">
            <v>013104020050000</v>
          </cell>
        </row>
        <row r="266">
          <cell r="N266">
            <v>212</v>
          </cell>
          <cell r="O266">
            <v>191</v>
          </cell>
          <cell r="P266">
            <v>172</v>
          </cell>
          <cell r="Q266">
            <v>138</v>
          </cell>
        </row>
        <row r="266">
          <cell r="Y266">
            <v>310402017</v>
          </cell>
        </row>
        <row r="266">
          <cell r="AA266">
            <v>33</v>
          </cell>
          <cell r="AB266">
            <v>28</v>
          </cell>
          <cell r="AC266">
            <v>25</v>
          </cell>
          <cell r="AD266">
            <v>20</v>
          </cell>
        </row>
        <row r="267">
          <cell r="N267">
            <v>0</v>
          </cell>
          <cell r="O267">
            <v>0</v>
          </cell>
          <cell r="P267">
            <v>0</v>
          </cell>
          <cell r="Q267">
            <v>0</v>
          </cell>
        </row>
        <row r="267">
          <cell r="Y267" t="str">
            <v>310402017-01</v>
          </cell>
        </row>
        <row r="267">
          <cell r="AA267">
            <v>33</v>
          </cell>
          <cell r="AB267">
            <v>28</v>
          </cell>
          <cell r="AC267">
            <v>25</v>
          </cell>
          <cell r="AD267">
            <v>20</v>
          </cell>
        </row>
        <row r="268">
          <cell r="N268">
            <v>0</v>
          </cell>
          <cell r="O268">
            <v>0</v>
          </cell>
          <cell r="P268">
            <v>0</v>
          </cell>
          <cell r="Q268">
            <v>0</v>
          </cell>
        </row>
        <row r="268">
          <cell r="Y268" t="str">
            <v>310402017-02</v>
          </cell>
        </row>
        <row r="268">
          <cell r="AA268">
            <v>33</v>
          </cell>
          <cell r="AB268">
            <v>28</v>
          </cell>
          <cell r="AC268">
            <v>25</v>
          </cell>
          <cell r="AD268">
            <v>20</v>
          </cell>
        </row>
        <row r="269">
          <cell r="N269">
            <v>0</v>
          </cell>
          <cell r="O269">
            <v>0</v>
          </cell>
          <cell r="P269">
            <v>0</v>
          </cell>
          <cell r="Q269">
            <v>0</v>
          </cell>
        </row>
        <row r="269">
          <cell r="Y269">
            <v>330601013</v>
          </cell>
        </row>
        <row r="269">
          <cell r="AA269">
            <v>139</v>
          </cell>
          <cell r="AB269">
            <v>119</v>
          </cell>
          <cell r="AC269">
            <v>107</v>
          </cell>
          <cell r="AD269">
            <v>86</v>
          </cell>
        </row>
        <row r="270">
          <cell r="N270">
            <v>0</v>
          </cell>
          <cell r="O270">
            <v>0</v>
          </cell>
          <cell r="P270">
            <v>0</v>
          </cell>
          <cell r="Q270">
            <v>0</v>
          </cell>
        </row>
        <row r="270">
          <cell r="Y270">
            <v>310402022</v>
          </cell>
        </row>
        <row r="270">
          <cell r="AA270">
            <v>31</v>
          </cell>
          <cell r="AB270">
            <v>27</v>
          </cell>
          <cell r="AC270">
            <v>24</v>
          </cell>
          <cell r="AD270">
            <v>19</v>
          </cell>
        </row>
        <row r="271">
          <cell r="B271" t="str">
            <v>013104020050001</v>
          </cell>
        </row>
        <row r="271">
          <cell r="N271">
            <v>64</v>
          </cell>
          <cell r="O271">
            <v>57</v>
          </cell>
          <cell r="P271">
            <v>52</v>
          </cell>
          <cell r="Q271">
            <v>41</v>
          </cell>
        </row>
        <row r="272">
          <cell r="B272" t="str">
            <v>013104020050011</v>
          </cell>
        </row>
        <row r="272">
          <cell r="N272">
            <v>22</v>
          </cell>
          <cell r="O272">
            <v>20</v>
          </cell>
          <cell r="P272">
            <v>17</v>
          </cell>
          <cell r="Q272">
            <v>14</v>
          </cell>
        </row>
        <row r="272">
          <cell r="Y272">
            <v>310402023</v>
          </cell>
        </row>
        <row r="272">
          <cell r="AA272">
            <v>55</v>
          </cell>
          <cell r="AB272">
            <v>47</v>
          </cell>
          <cell r="AC272">
            <v>42</v>
          </cell>
          <cell r="AD272">
            <v>34</v>
          </cell>
        </row>
        <row r="273">
          <cell r="B273" t="str">
            <v>013104020060000</v>
          </cell>
        </row>
        <row r="273">
          <cell r="N273">
            <v>270</v>
          </cell>
          <cell r="O273">
            <v>243</v>
          </cell>
          <cell r="P273">
            <v>219</v>
          </cell>
          <cell r="Q273">
            <v>175</v>
          </cell>
        </row>
        <row r="273">
          <cell r="Y273">
            <v>310402025</v>
          </cell>
        </row>
        <row r="273">
          <cell r="AA273">
            <v>61</v>
          </cell>
          <cell r="AB273">
            <v>52</v>
          </cell>
          <cell r="AC273">
            <v>48</v>
          </cell>
          <cell r="AD273">
            <v>38</v>
          </cell>
        </row>
        <row r="274">
          <cell r="N274">
            <v>0</v>
          </cell>
          <cell r="O274">
            <v>0</v>
          </cell>
          <cell r="P274">
            <v>0</v>
          </cell>
          <cell r="Q274">
            <v>0</v>
          </cell>
        </row>
        <row r="274">
          <cell r="Y274" t="str">
            <v>310402025-01</v>
          </cell>
        </row>
        <row r="274">
          <cell r="AA274">
            <v>61</v>
          </cell>
          <cell r="AB274">
            <v>52</v>
          </cell>
          <cell r="AC274">
            <v>48</v>
          </cell>
          <cell r="AD274">
            <v>38</v>
          </cell>
        </row>
        <row r="275">
          <cell r="N275">
            <v>0</v>
          </cell>
          <cell r="O275">
            <v>0</v>
          </cell>
          <cell r="P275">
            <v>0</v>
          </cell>
          <cell r="Q275">
            <v>0</v>
          </cell>
        </row>
        <row r="275">
          <cell r="Y275" t="str">
            <v>310402025-02</v>
          </cell>
        </row>
        <row r="275">
          <cell r="AA275">
            <v>111</v>
          </cell>
          <cell r="AB275">
            <v>102</v>
          </cell>
          <cell r="AC275">
            <v>98</v>
          </cell>
          <cell r="AD275">
            <v>88</v>
          </cell>
        </row>
        <row r="276">
          <cell r="N276">
            <v>0</v>
          </cell>
          <cell r="O276">
            <v>0</v>
          </cell>
          <cell r="P276">
            <v>0</v>
          </cell>
          <cell r="Q276">
            <v>0</v>
          </cell>
        </row>
        <row r="276">
          <cell r="Y276" t="str">
            <v>310402025-03</v>
          </cell>
        </row>
        <row r="276">
          <cell r="AA276">
            <v>111</v>
          </cell>
          <cell r="AB276">
            <v>102</v>
          </cell>
          <cell r="AC276">
            <v>98</v>
          </cell>
          <cell r="AD276">
            <v>88</v>
          </cell>
        </row>
        <row r="277">
          <cell r="Y277" t="str">
            <v>310402025-1</v>
          </cell>
        </row>
        <row r="277">
          <cell r="AA277">
            <v>50</v>
          </cell>
          <cell r="AB277">
            <v>50</v>
          </cell>
          <cell r="AC277">
            <v>50</v>
          </cell>
          <cell r="AD277">
            <v>50</v>
          </cell>
        </row>
        <row r="278">
          <cell r="N278">
            <v>0</v>
          </cell>
          <cell r="O278">
            <v>0</v>
          </cell>
          <cell r="P278">
            <v>0</v>
          </cell>
          <cell r="Q278">
            <v>0</v>
          </cell>
        </row>
        <row r="278">
          <cell r="Y278" t="str">
            <v>310402025-04</v>
          </cell>
        </row>
        <row r="278">
          <cell r="AA278">
            <v>111</v>
          </cell>
          <cell r="AB278">
            <v>102</v>
          </cell>
          <cell r="AC278">
            <v>98</v>
          </cell>
          <cell r="AD278">
            <v>88</v>
          </cell>
        </row>
        <row r="279">
          <cell r="N279">
            <v>0</v>
          </cell>
          <cell r="O279">
            <v>0</v>
          </cell>
          <cell r="P279">
            <v>0</v>
          </cell>
          <cell r="Q279">
            <v>0</v>
          </cell>
        </row>
        <row r="279">
          <cell r="Y279" t="str">
            <v>310402025-05</v>
          </cell>
        </row>
        <row r="279">
          <cell r="AA279">
            <v>111</v>
          </cell>
          <cell r="AB279">
            <v>102</v>
          </cell>
          <cell r="AC279">
            <v>98</v>
          </cell>
          <cell r="AD279">
            <v>88</v>
          </cell>
        </row>
        <row r="280">
          <cell r="N280">
            <v>0</v>
          </cell>
          <cell r="O280">
            <v>0</v>
          </cell>
          <cell r="P280">
            <v>0</v>
          </cell>
          <cell r="Q280">
            <v>0</v>
          </cell>
        </row>
        <row r="280">
          <cell r="Y280" t="str">
            <v>310402025-06</v>
          </cell>
        </row>
        <row r="280">
          <cell r="AA280">
            <v>161</v>
          </cell>
          <cell r="AB280">
            <v>152</v>
          </cell>
          <cell r="AC280">
            <v>148</v>
          </cell>
          <cell r="AD280">
            <v>138</v>
          </cell>
        </row>
        <row r="281">
          <cell r="N281">
            <v>0</v>
          </cell>
          <cell r="O281">
            <v>0</v>
          </cell>
          <cell r="P281">
            <v>0</v>
          </cell>
          <cell r="Q281">
            <v>0</v>
          </cell>
        </row>
        <row r="281">
          <cell r="Y281" t="str">
            <v>310402025-07</v>
          </cell>
        </row>
        <row r="281">
          <cell r="AA281">
            <v>111</v>
          </cell>
          <cell r="AB281">
            <v>102</v>
          </cell>
          <cell r="AC281">
            <v>98</v>
          </cell>
          <cell r="AD281">
            <v>88</v>
          </cell>
        </row>
        <row r="282">
          <cell r="N282">
            <v>0</v>
          </cell>
          <cell r="O282">
            <v>0</v>
          </cell>
          <cell r="P282">
            <v>0</v>
          </cell>
          <cell r="Q282">
            <v>0</v>
          </cell>
        </row>
        <row r="282">
          <cell r="Y282" t="str">
            <v>310402025-08</v>
          </cell>
        </row>
        <row r="282">
          <cell r="AA282">
            <v>111</v>
          </cell>
          <cell r="AB282">
            <v>102</v>
          </cell>
          <cell r="AC282">
            <v>98</v>
          </cell>
          <cell r="AD282">
            <v>88</v>
          </cell>
        </row>
        <row r="283">
          <cell r="B283" t="str">
            <v>013104020060001</v>
          </cell>
        </row>
        <row r="283">
          <cell r="N283">
            <v>81</v>
          </cell>
          <cell r="O283">
            <v>73</v>
          </cell>
          <cell r="P283">
            <v>66</v>
          </cell>
          <cell r="Q283">
            <v>53</v>
          </cell>
        </row>
        <row r="284">
          <cell r="B284" t="str">
            <v>013306010020000</v>
          </cell>
        </row>
        <row r="284">
          <cell r="N284">
            <v>945</v>
          </cell>
          <cell r="O284">
            <v>756</v>
          </cell>
          <cell r="P284">
            <v>605</v>
          </cell>
          <cell r="Q284">
            <v>484</v>
          </cell>
        </row>
        <row r="284">
          <cell r="Y284">
            <v>330601019</v>
          </cell>
        </row>
        <row r="284">
          <cell r="AA284">
            <v>696</v>
          </cell>
          <cell r="AB284">
            <v>598</v>
          </cell>
          <cell r="AC284">
            <v>538</v>
          </cell>
          <cell r="AD284">
            <v>430</v>
          </cell>
        </row>
        <row r="285">
          <cell r="N285">
            <v>0</v>
          </cell>
          <cell r="O285">
            <v>0</v>
          </cell>
          <cell r="P285">
            <v>0</v>
          </cell>
          <cell r="Q285">
            <v>0</v>
          </cell>
        </row>
        <row r="285">
          <cell r="Y285">
            <v>330503005</v>
          </cell>
        </row>
        <row r="285">
          <cell r="AA285">
            <v>696</v>
          </cell>
          <cell r="AB285">
            <v>598</v>
          </cell>
          <cell r="AC285">
            <v>538</v>
          </cell>
          <cell r="AD285">
            <v>430</v>
          </cell>
        </row>
        <row r="286">
          <cell r="N286">
            <v>0</v>
          </cell>
          <cell r="O286">
            <v>0</v>
          </cell>
          <cell r="P286">
            <v>0</v>
          </cell>
          <cell r="Q286">
            <v>0</v>
          </cell>
        </row>
        <row r="286">
          <cell r="Y286" t="str">
            <v>330503005-01</v>
          </cell>
        </row>
        <row r="286">
          <cell r="AA286">
            <v>796</v>
          </cell>
          <cell r="AB286">
            <v>698</v>
          </cell>
          <cell r="AC286">
            <v>638</v>
          </cell>
          <cell r="AD286">
            <v>530</v>
          </cell>
        </row>
        <row r="287">
          <cell r="Y287" t="str">
            <v>330503005-01-1</v>
          </cell>
        </row>
        <row r="287">
          <cell r="AA287">
            <v>100</v>
          </cell>
          <cell r="AB287">
            <v>100</v>
          </cell>
          <cell r="AC287">
            <v>100</v>
          </cell>
          <cell r="AD287">
            <v>100</v>
          </cell>
        </row>
        <row r="288">
          <cell r="N288">
            <v>0</v>
          </cell>
          <cell r="O288">
            <v>0</v>
          </cell>
          <cell r="P288">
            <v>0</v>
          </cell>
          <cell r="Q288">
            <v>0</v>
          </cell>
        </row>
        <row r="288">
          <cell r="Y288">
            <v>310402012</v>
          </cell>
        </row>
        <row r="288">
          <cell r="AA288">
            <v>12</v>
          </cell>
          <cell r="AB288">
            <v>10</v>
          </cell>
          <cell r="AC288">
            <v>9</v>
          </cell>
          <cell r="AD288">
            <v>7</v>
          </cell>
        </row>
        <row r="289">
          <cell r="N289">
            <v>0</v>
          </cell>
          <cell r="O289">
            <v>0</v>
          </cell>
          <cell r="P289">
            <v>0</v>
          </cell>
          <cell r="Q289">
            <v>0</v>
          </cell>
        </row>
        <row r="289">
          <cell r="Y289">
            <v>310402015</v>
          </cell>
        </row>
        <row r="289">
          <cell r="AA289">
            <v>24</v>
          </cell>
          <cell r="AB289">
            <v>20</v>
          </cell>
          <cell r="AC289">
            <v>18</v>
          </cell>
          <cell r="AD289">
            <v>14</v>
          </cell>
        </row>
        <row r="290">
          <cell r="B290" t="str">
            <v>013306010020001</v>
          </cell>
        </row>
        <row r="290">
          <cell r="N290">
            <v>284</v>
          </cell>
          <cell r="O290">
            <v>227</v>
          </cell>
          <cell r="P290">
            <v>182</v>
          </cell>
          <cell r="Q290">
            <v>145</v>
          </cell>
        </row>
        <row r="291">
          <cell r="B291" t="str">
            <v>013306010030000</v>
          </cell>
        </row>
        <row r="291">
          <cell r="N291">
            <v>1321</v>
          </cell>
          <cell r="O291">
            <v>1189</v>
          </cell>
          <cell r="P291">
            <v>1011</v>
          </cell>
          <cell r="Q291">
            <v>809</v>
          </cell>
        </row>
        <row r="291">
          <cell r="Y291">
            <v>330601003</v>
          </cell>
        </row>
        <row r="291">
          <cell r="AA291" t="str">
            <v>自主定价</v>
          </cell>
          <cell r="AB291" t="str">
            <v>自主定价</v>
          </cell>
          <cell r="AC291" t="str">
            <v>自主定价</v>
          </cell>
          <cell r="AD291" t="str">
            <v>自主定价</v>
          </cell>
        </row>
        <row r="292">
          <cell r="N292">
            <v>0</v>
          </cell>
          <cell r="O292">
            <v>0</v>
          </cell>
          <cell r="P292">
            <v>0</v>
          </cell>
          <cell r="Q292">
            <v>0</v>
          </cell>
        </row>
        <row r="292">
          <cell r="Y292">
            <v>330601001</v>
          </cell>
        </row>
        <row r="292">
          <cell r="AA292">
            <v>278</v>
          </cell>
          <cell r="AB292">
            <v>239</v>
          </cell>
          <cell r="AC292">
            <v>215</v>
          </cell>
          <cell r="AD292">
            <v>172</v>
          </cell>
        </row>
        <row r="293">
          <cell r="N293">
            <v>0</v>
          </cell>
          <cell r="O293">
            <v>0</v>
          </cell>
          <cell r="P293">
            <v>0</v>
          </cell>
          <cell r="Q293">
            <v>0</v>
          </cell>
        </row>
        <row r="293">
          <cell r="Y293" t="str">
            <v>330601001-01</v>
          </cell>
        </row>
        <row r="293">
          <cell r="AA293">
            <v>333.6</v>
          </cell>
          <cell r="AB293">
            <v>286.8</v>
          </cell>
          <cell r="AC293">
            <v>258</v>
          </cell>
          <cell r="AD293">
            <v>206.4</v>
          </cell>
        </row>
        <row r="294">
          <cell r="N294">
            <v>0</v>
          </cell>
          <cell r="O294">
            <v>0</v>
          </cell>
          <cell r="P294">
            <v>0</v>
          </cell>
          <cell r="Q294">
            <v>0</v>
          </cell>
        </row>
        <row r="294">
          <cell r="Y294">
            <v>310402012</v>
          </cell>
        </row>
        <row r="294">
          <cell r="AA294">
            <v>12</v>
          </cell>
          <cell r="AB294">
            <v>10</v>
          </cell>
          <cell r="AC294">
            <v>9</v>
          </cell>
          <cell r="AD294">
            <v>7</v>
          </cell>
        </row>
        <row r="295">
          <cell r="N295">
            <v>0</v>
          </cell>
          <cell r="O295">
            <v>0</v>
          </cell>
          <cell r="P295">
            <v>0</v>
          </cell>
          <cell r="Q295">
            <v>0</v>
          </cell>
        </row>
        <row r="295">
          <cell r="Y295">
            <v>310402015</v>
          </cell>
        </row>
        <row r="295">
          <cell r="AA295">
            <v>24</v>
          </cell>
          <cell r="AB295">
            <v>20</v>
          </cell>
          <cell r="AC295">
            <v>18</v>
          </cell>
          <cell r="AD295">
            <v>14</v>
          </cell>
        </row>
        <row r="296">
          <cell r="B296" t="str">
            <v>013306010030001</v>
          </cell>
        </row>
        <row r="296">
          <cell r="N296">
            <v>396</v>
          </cell>
          <cell r="O296">
            <v>357</v>
          </cell>
          <cell r="P296">
            <v>303</v>
          </cell>
          <cell r="Q296">
            <v>243</v>
          </cell>
        </row>
        <row r="297">
          <cell r="B297" t="str">
            <v>013306010040000</v>
          </cell>
        </row>
        <row r="297">
          <cell r="N297">
            <v>1980</v>
          </cell>
          <cell r="O297">
            <v>1782</v>
          </cell>
          <cell r="P297">
            <v>1515</v>
          </cell>
          <cell r="Q297">
            <v>1212</v>
          </cell>
        </row>
        <row r="298">
          <cell r="N298">
            <v>0</v>
          </cell>
          <cell r="O298">
            <v>0</v>
          </cell>
          <cell r="P298">
            <v>0</v>
          </cell>
          <cell r="Q298">
            <v>0</v>
          </cell>
        </row>
        <row r="298">
          <cell r="Y298">
            <v>310402012</v>
          </cell>
        </row>
        <row r="298">
          <cell r="AA298">
            <v>12</v>
          </cell>
          <cell r="AB298">
            <v>10</v>
          </cell>
          <cell r="AC298">
            <v>9</v>
          </cell>
          <cell r="AD298">
            <v>7</v>
          </cell>
        </row>
        <row r="299">
          <cell r="N299">
            <v>0</v>
          </cell>
          <cell r="O299">
            <v>0</v>
          </cell>
          <cell r="P299">
            <v>0</v>
          </cell>
          <cell r="Q299">
            <v>0</v>
          </cell>
        </row>
        <row r="299">
          <cell r="Y299">
            <v>310402015</v>
          </cell>
        </row>
        <row r="299">
          <cell r="AA299">
            <v>24</v>
          </cell>
          <cell r="AB299">
            <v>20</v>
          </cell>
          <cell r="AC299">
            <v>18</v>
          </cell>
          <cell r="AD299">
            <v>14</v>
          </cell>
        </row>
        <row r="300">
          <cell r="B300" t="str">
            <v>013306010040001</v>
          </cell>
        </row>
        <row r="300">
          <cell r="N300">
            <v>594</v>
          </cell>
          <cell r="O300">
            <v>535</v>
          </cell>
          <cell r="P300">
            <v>455</v>
          </cell>
          <cell r="Q300">
            <v>364</v>
          </cell>
        </row>
        <row r="301">
          <cell r="B301" t="str">
            <v>013306010050000</v>
          </cell>
        </row>
        <row r="301">
          <cell r="N301">
            <v>1582</v>
          </cell>
          <cell r="O301">
            <v>1424</v>
          </cell>
          <cell r="P301">
            <v>1211</v>
          </cell>
          <cell r="Q301">
            <v>969</v>
          </cell>
        </row>
        <row r="301">
          <cell r="Y301">
            <v>330601005</v>
          </cell>
        </row>
        <row r="301">
          <cell r="AA301" t="str">
            <v>自主定价</v>
          </cell>
          <cell r="AB301" t="str">
            <v>自主定价</v>
          </cell>
          <cell r="AC301" t="str">
            <v>自主定价</v>
          </cell>
          <cell r="AD301" t="str">
            <v>自主定价</v>
          </cell>
        </row>
        <row r="302">
          <cell r="N302">
            <v>0</v>
          </cell>
          <cell r="O302">
            <v>0</v>
          </cell>
          <cell r="P302">
            <v>0</v>
          </cell>
          <cell r="Q302">
            <v>0</v>
          </cell>
        </row>
        <row r="302">
          <cell r="Y302">
            <v>330601027</v>
          </cell>
        </row>
        <row r="302">
          <cell r="AA302">
            <v>1209</v>
          </cell>
          <cell r="AB302">
            <v>1040</v>
          </cell>
          <cell r="AC302">
            <v>936</v>
          </cell>
          <cell r="AD302">
            <v>749</v>
          </cell>
        </row>
        <row r="303">
          <cell r="N303">
            <v>0</v>
          </cell>
          <cell r="O303">
            <v>0</v>
          </cell>
          <cell r="P303">
            <v>0</v>
          </cell>
          <cell r="Q303">
            <v>0</v>
          </cell>
        </row>
        <row r="303">
          <cell r="Y303" t="str">
            <v>330601027-01</v>
          </cell>
        </row>
        <row r="303">
          <cell r="AA303">
            <v>1209</v>
          </cell>
          <cell r="AB303">
            <v>1040</v>
          </cell>
          <cell r="AC303">
            <v>936</v>
          </cell>
          <cell r="AD303">
            <v>749</v>
          </cell>
        </row>
        <row r="304">
          <cell r="N304">
            <v>0</v>
          </cell>
          <cell r="O304">
            <v>0</v>
          </cell>
          <cell r="P304">
            <v>0</v>
          </cell>
          <cell r="Q304">
            <v>0</v>
          </cell>
        </row>
        <row r="304">
          <cell r="Y304">
            <v>310402012</v>
          </cell>
        </row>
        <row r="304">
          <cell r="AA304">
            <v>12</v>
          </cell>
          <cell r="AB304">
            <v>10</v>
          </cell>
          <cell r="AC304">
            <v>9</v>
          </cell>
          <cell r="AD304">
            <v>7</v>
          </cell>
        </row>
        <row r="305">
          <cell r="N305">
            <v>0</v>
          </cell>
          <cell r="O305">
            <v>0</v>
          </cell>
          <cell r="P305">
            <v>0</v>
          </cell>
          <cell r="Q305">
            <v>0</v>
          </cell>
        </row>
        <row r="305">
          <cell r="Y305">
            <v>310402015</v>
          </cell>
        </row>
        <row r="305">
          <cell r="AA305">
            <v>24</v>
          </cell>
          <cell r="AB305">
            <v>20</v>
          </cell>
          <cell r="AC305">
            <v>18</v>
          </cell>
          <cell r="AD305">
            <v>14</v>
          </cell>
        </row>
        <row r="306">
          <cell r="B306" t="str">
            <v>013306010050001</v>
          </cell>
        </row>
        <row r="306">
          <cell r="N306">
            <v>475</v>
          </cell>
          <cell r="O306">
            <v>427</v>
          </cell>
          <cell r="P306">
            <v>363</v>
          </cell>
          <cell r="Q306">
            <v>291</v>
          </cell>
        </row>
        <row r="307">
          <cell r="B307" t="str">
            <v>013306010050011</v>
          </cell>
        </row>
        <row r="307">
          <cell r="N307">
            <v>474</v>
          </cell>
          <cell r="O307">
            <v>428</v>
          </cell>
          <cell r="P307">
            <v>364</v>
          </cell>
          <cell r="Q307">
            <v>291</v>
          </cell>
        </row>
        <row r="308">
          <cell r="B308" t="str">
            <v>013306010060000</v>
          </cell>
        </row>
        <row r="308">
          <cell r="N308">
            <v>1502</v>
          </cell>
          <cell r="O308">
            <v>1202</v>
          </cell>
          <cell r="P308">
            <v>961</v>
          </cell>
          <cell r="Q308">
            <v>769</v>
          </cell>
        </row>
        <row r="308">
          <cell r="Y308">
            <v>330601028</v>
          </cell>
        </row>
        <row r="308">
          <cell r="AA308">
            <v>1209</v>
          </cell>
          <cell r="AB308">
            <v>1040</v>
          </cell>
          <cell r="AC308">
            <v>936</v>
          </cell>
          <cell r="AD308">
            <v>749</v>
          </cell>
        </row>
        <row r="309">
          <cell r="N309">
            <v>0</v>
          </cell>
          <cell r="O309">
            <v>0</v>
          </cell>
          <cell r="P309">
            <v>0</v>
          </cell>
          <cell r="Q309">
            <v>0</v>
          </cell>
        </row>
        <row r="309">
          <cell r="Y309">
            <v>310402012</v>
          </cell>
        </row>
        <row r="309">
          <cell r="AA309">
            <v>12</v>
          </cell>
          <cell r="AB309">
            <v>10</v>
          </cell>
          <cell r="AC309">
            <v>9</v>
          </cell>
          <cell r="AD309">
            <v>7</v>
          </cell>
        </row>
        <row r="310">
          <cell r="N310">
            <v>0</v>
          </cell>
          <cell r="O310">
            <v>0</v>
          </cell>
          <cell r="P310">
            <v>0</v>
          </cell>
          <cell r="Q310">
            <v>0</v>
          </cell>
        </row>
        <row r="310">
          <cell r="Y310">
            <v>310402015</v>
          </cell>
        </row>
        <row r="310">
          <cell r="AA310">
            <v>24</v>
          </cell>
          <cell r="AB310">
            <v>20</v>
          </cell>
          <cell r="AC310">
            <v>18</v>
          </cell>
          <cell r="AD310">
            <v>14</v>
          </cell>
        </row>
        <row r="311">
          <cell r="B311" t="str">
            <v>013306010060001</v>
          </cell>
        </row>
        <row r="311">
          <cell r="N311">
            <v>451</v>
          </cell>
          <cell r="O311">
            <v>361</v>
          </cell>
          <cell r="P311">
            <v>288</v>
          </cell>
          <cell r="Q311">
            <v>231</v>
          </cell>
        </row>
        <row r="312">
          <cell r="B312" t="str">
            <v>013306010060011</v>
          </cell>
        </row>
        <row r="312">
          <cell r="N312">
            <v>451</v>
          </cell>
          <cell r="O312">
            <v>361</v>
          </cell>
          <cell r="P312">
            <v>288</v>
          </cell>
          <cell r="Q312">
            <v>230</v>
          </cell>
        </row>
        <row r="313">
          <cell r="B313" t="str">
            <v>013306010070000</v>
          </cell>
        </row>
        <row r="313">
          <cell r="N313">
            <v>792</v>
          </cell>
          <cell r="O313">
            <v>713</v>
          </cell>
          <cell r="P313">
            <v>606</v>
          </cell>
          <cell r="Q313">
            <v>485</v>
          </cell>
        </row>
        <row r="314">
          <cell r="B314" t="str">
            <v>013306010070001</v>
          </cell>
        </row>
        <row r="314">
          <cell r="N314">
            <v>238</v>
          </cell>
          <cell r="O314">
            <v>214</v>
          </cell>
          <cell r="P314">
            <v>182</v>
          </cell>
          <cell r="Q314">
            <v>146</v>
          </cell>
        </row>
        <row r="315">
          <cell r="B315" t="str">
            <v>013306010080000</v>
          </cell>
        </row>
        <row r="315">
          <cell r="N315">
            <v>807</v>
          </cell>
          <cell r="O315">
            <v>646</v>
          </cell>
          <cell r="P315">
            <v>517</v>
          </cell>
          <cell r="Q315">
            <v>414</v>
          </cell>
        </row>
        <row r="315">
          <cell r="Y315">
            <v>330601010</v>
          </cell>
        </row>
        <row r="315">
          <cell r="AA315">
            <v>834</v>
          </cell>
          <cell r="AB315">
            <v>717</v>
          </cell>
          <cell r="AC315">
            <v>645</v>
          </cell>
          <cell r="AD315">
            <v>516</v>
          </cell>
        </row>
        <row r="316">
          <cell r="N316">
            <v>0</v>
          </cell>
          <cell r="O316">
            <v>0</v>
          </cell>
          <cell r="P316">
            <v>0</v>
          </cell>
          <cell r="Q316">
            <v>0</v>
          </cell>
        </row>
        <row r="316">
          <cell r="Y316">
            <v>310402012</v>
          </cell>
        </row>
        <row r="316">
          <cell r="AA316">
            <v>12</v>
          </cell>
          <cell r="AB316">
            <v>10</v>
          </cell>
          <cell r="AC316">
            <v>9</v>
          </cell>
          <cell r="AD316">
            <v>7</v>
          </cell>
        </row>
        <row r="317">
          <cell r="N317">
            <v>0</v>
          </cell>
          <cell r="O317">
            <v>0</v>
          </cell>
          <cell r="P317">
            <v>0</v>
          </cell>
          <cell r="Q317">
            <v>0</v>
          </cell>
        </row>
        <row r="317">
          <cell r="Y317">
            <v>310402015</v>
          </cell>
        </row>
        <row r="317">
          <cell r="AA317">
            <v>24</v>
          </cell>
          <cell r="AB317">
            <v>20</v>
          </cell>
          <cell r="AC317">
            <v>18</v>
          </cell>
          <cell r="AD317">
            <v>14</v>
          </cell>
        </row>
        <row r="318">
          <cell r="B318" t="str">
            <v>013306010080001</v>
          </cell>
        </row>
        <row r="318">
          <cell r="N318">
            <v>242</v>
          </cell>
          <cell r="O318">
            <v>194</v>
          </cell>
          <cell r="P318">
            <v>155</v>
          </cell>
          <cell r="Q318">
            <v>124</v>
          </cell>
        </row>
        <row r="319">
          <cell r="B319" t="str">
            <v>013306010080011</v>
          </cell>
        </row>
        <row r="319">
          <cell r="N319">
            <v>242</v>
          </cell>
          <cell r="O319">
            <v>194</v>
          </cell>
          <cell r="P319">
            <v>155</v>
          </cell>
          <cell r="Q319">
            <v>124</v>
          </cell>
        </row>
        <row r="320">
          <cell r="B320" t="str">
            <v>013306010090000</v>
          </cell>
        </row>
        <row r="320">
          <cell r="N320">
            <v>484</v>
          </cell>
          <cell r="O320">
            <v>436</v>
          </cell>
          <cell r="P320">
            <v>371</v>
          </cell>
          <cell r="Q320">
            <v>297</v>
          </cell>
        </row>
        <row r="320">
          <cell r="Y320">
            <v>330601017</v>
          </cell>
        </row>
        <row r="320">
          <cell r="AA320">
            <v>242</v>
          </cell>
          <cell r="AB320">
            <v>208</v>
          </cell>
          <cell r="AC320">
            <v>187</v>
          </cell>
          <cell r="AD320">
            <v>150</v>
          </cell>
        </row>
        <row r="321">
          <cell r="N321">
            <v>0</v>
          </cell>
          <cell r="O321">
            <v>0</v>
          </cell>
          <cell r="P321">
            <v>0</v>
          </cell>
          <cell r="Q321">
            <v>0</v>
          </cell>
        </row>
        <row r="321">
          <cell r="Y321" t="str">
            <v>330601017-01</v>
          </cell>
        </row>
        <row r="321">
          <cell r="AA321">
            <v>242</v>
          </cell>
          <cell r="AB321">
            <v>208</v>
          </cell>
          <cell r="AC321">
            <v>187</v>
          </cell>
          <cell r="AD321">
            <v>150</v>
          </cell>
        </row>
        <row r="322">
          <cell r="N322">
            <v>0</v>
          </cell>
          <cell r="O322">
            <v>0</v>
          </cell>
          <cell r="P322">
            <v>0</v>
          </cell>
          <cell r="Q322">
            <v>0</v>
          </cell>
        </row>
        <row r="322">
          <cell r="Y322">
            <v>310402012</v>
          </cell>
        </row>
        <row r="322">
          <cell r="AA322">
            <v>12</v>
          </cell>
          <cell r="AB322">
            <v>10</v>
          </cell>
          <cell r="AC322">
            <v>9</v>
          </cell>
          <cell r="AD322">
            <v>7</v>
          </cell>
        </row>
        <row r="323">
          <cell r="N323">
            <v>0</v>
          </cell>
          <cell r="O323">
            <v>0</v>
          </cell>
          <cell r="P323">
            <v>0</v>
          </cell>
          <cell r="Q323">
            <v>0</v>
          </cell>
        </row>
        <row r="323">
          <cell r="Y323">
            <v>310402015</v>
          </cell>
        </row>
        <row r="323">
          <cell r="AA323">
            <v>24</v>
          </cell>
          <cell r="AB323">
            <v>20</v>
          </cell>
          <cell r="AC323">
            <v>18</v>
          </cell>
          <cell r="AD323">
            <v>14</v>
          </cell>
        </row>
        <row r="324">
          <cell r="B324" t="str">
            <v>013306010090001</v>
          </cell>
        </row>
        <row r="324">
          <cell r="N324">
            <v>145</v>
          </cell>
          <cell r="O324">
            <v>131</v>
          </cell>
          <cell r="P324">
            <v>111</v>
          </cell>
          <cell r="Q324">
            <v>89</v>
          </cell>
        </row>
        <row r="325">
          <cell r="B325" t="str">
            <v>013306010100000</v>
          </cell>
        </row>
        <row r="325">
          <cell r="N325">
            <v>1077</v>
          </cell>
          <cell r="O325">
            <v>862</v>
          </cell>
          <cell r="P325">
            <v>689</v>
          </cell>
          <cell r="Q325">
            <v>551</v>
          </cell>
        </row>
        <row r="325">
          <cell r="Y325">
            <v>330601016</v>
          </cell>
        </row>
        <row r="325">
          <cell r="AA325">
            <v>834</v>
          </cell>
          <cell r="AB325">
            <v>717</v>
          </cell>
          <cell r="AC325">
            <v>645</v>
          </cell>
          <cell r="AD325">
            <v>516</v>
          </cell>
        </row>
        <row r="326">
          <cell r="N326">
            <v>0</v>
          </cell>
          <cell r="O326">
            <v>0</v>
          </cell>
          <cell r="P326">
            <v>0</v>
          </cell>
          <cell r="Q326">
            <v>0</v>
          </cell>
        </row>
        <row r="326">
          <cell r="Y326">
            <v>310402012</v>
          </cell>
        </row>
        <row r="326">
          <cell r="AA326">
            <v>12</v>
          </cell>
          <cell r="AB326">
            <v>10</v>
          </cell>
          <cell r="AC326">
            <v>9</v>
          </cell>
          <cell r="AD326">
            <v>7</v>
          </cell>
        </row>
        <row r="327">
          <cell r="N327">
            <v>0</v>
          </cell>
          <cell r="O327">
            <v>0</v>
          </cell>
          <cell r="P327">
            <v>0</v>
          </cell>
          <cell r="Q327">
            <v>0</v>
          </cell>
        </row>
        <row r="327">
          <cell r="Y327">
            <v>310402015</v>
          </cell>
        </row>
        <row r="327">
          <cell r="AA327">
            <v>24</v>
          </cell>
          <cell r="AB327">
            <v>20</v>
          </cell>
          <cell r="AC327">
            <v>18</v>
          </cell>
          <cell r="AD327">
            <v>14</v>
          </cell>
        </row>
        <row r="328">
          <cell r="B328" t="str">
            <v>013306010100001</v>
          </cell>
        </row>
        <row r="328">
          <cell r="N328">
            <v>323</v>
          </cell>
          <cell r="O328">
            <v>259</v>
          </cell>
          <cell r="P328">
            <v>207</v>
          </cell>
          <cell r="Q328">
            <v>165</v>
          </cell>
        </row>
        <row r="329">
          <cell r="B329" t="str">
            <v>013306010110000</v>
          </cell>
        </row>
        <row r="329">
          <cell r="N329">
            <v>529</v>
          </cell>
          <cell r="O329">
            <v>476</v>
          </cell>
          <cell r="P329">
            <v>405</v>
          </cell>
          <cell r="Q329">
            <v>324</v>
          </cell>
        </row>
        <row r="329">
          <cell r="Y329">
            <v>330601008</v>
          </cell>
        </row>
        <row r="329">
          <cell r="AA329">
            <v>361</v>
          </cell>
          <cell r="AB329">
            <v>310</v>
          </cell>
          <cell r="AC329">
            <v>279</v>
          </cell>
          <cell r="AD329">
            <v>223</v>
          </cell>
        </row>
        <row r="330">
          <cell r="N330">
            <v>0</v>
          </cell>
          <cell r="O330">
            <v>0</v>
          </cell>
          <cell r="P330">
            <v>0</v>
          </cell>
          <cell r="Q330">
            <v>0</v>
          </cell>
        </row>
        <row r="330">
          <cell r="Y330">
            <v>330601009</v>
          </cell>
        </row>
        <row r="330">
          <cell r="AA330">
            <v>417</v>
          </cell>
          <cell r="AB330">
            <v>358</v>
          </cell>
          <cell r="AC330">
            <v>322</v>
          </cell>
          <cell r="AD330">
            <v>258</v>
          </cell>
        </row>
        <row r="331">
          <cell r="N331">
            <v>0</v>
          </cell>
          <cell r="O331">
            <v>0</v>
          </cell>
          <cell r="P331">
            <v>0</v>
          </cell>
          <cell r="Q331">
            <v>0</v>
          </cell>
        </row>
        <row r="331">
          <cell r="Y331">
            <v>310402012</v>
          </cell>
        </row>
        <row r="331">
          <cell r="AA331">
            <v>12</v>
          </cell>
          <cell r="AB331">
            <v>10</v>
          </cell>
          <cell r="AC331">
            <v>9</v>
          </cell>
          <cell r="AD331">
            <v>7</v>
          </cell>
        </row>
        <row r="332">
          <cell r="N332">
            <v>0</v>
          </cell>
          <cell r="O332">
            <v>0</v>
          </cell>
          <cell r="P332">
            <v>0</v>
          </cell>
          <cell r="Q332">
            <v>0</v>
          </cell>
        </row>
        <row r="332">
          <cell r="Y332">
            <v>310402015</v>
          </cell>
        </row>
        <row r="332">
          <cell r="AA332">
            <v>24</v>
          </cell>
          <cell r="AB332">
            <v>20</v>
          </cell>
          <cell r="AC332">
            <v>18</v>
          </cell>
          <cell r="AD332">
            <v>14</v>
          </cell>
        </row>
        <row r="333">
          <cell r="B333" t="str">
            <v>013306010110001</v>
          </cell>
        </row>
        <row r="333">
          <cell r="N333">
            <v>159</v>
          </cell>
          <cell r="O333">
            <v>143</v>
          </cell>
          <cell r="P333">
            <v>122</v>
          </cell>
          <cell r="Q333">
            <v>97</v>
          </cell>
        </row>
        <row r="334">
          <cell r="B334" t="str">
            <v>013306010120000</v>
          </cell>
        </row>
        <row r="334">
          <cell r="N334">
            <v>990</v>
          </cell>
          <cell r="O334">
            <v>891</v>
          </cell>
          <cell r="P334">
            <v>758</v>
          </cell>
          <cell r="Q334">
            <v>606</v>
          </cell>
        </row>
        <row r="334">
          <cell r="Y334">
            <v>330601004</v>
          </cell>
        </row>
        <row r="334">
          <cell r="AA334" t="str">
            <v>自主定价</v>
          </cell>
          <cell r="AB334" t="str">
            <v>自主定价</v>
          </cell>
          <cell r="AC334" t="str">
            <v>自主定价</v>
          </cell>
          <cell r="AD334" t="str">
            <v>自主定价</v>
          </cell>
        </row>
        <row r="335">
          <cell r="N335">
            <v>0</v>
          </cell>
          <cell r="O335">
            <v>0</v>
          </cell>
          <cell r="P335">
            <v>0</v>
          </cell>
          <cell r="Q335">
            <v>0</v>
          </cell>
        </row>
        <row r="335">
          <cell r="Y335">
            <v>330601023</v>
          </cell>
        </row>
        <row r="335">
          <cell r="AA335" t="str">
            <v>自主定价</v>
          </cell>
          <cell r="AB335" t="str">
            <v>自主定价</v>
          </cell>
          <cell r="AC335" t="str">
            <v>自主定价</v>
          </cell>
          <cell r="AD335" t="str">
            <v>自主定价</v>
          </cell>
        </row>
        <row r="336">
          <cell r="N336">
            <v>0</v>
          </cell>
          <cell r="O336">
            <v>0</v>
          </cell>
          <cell r="P336">
            <v>0</v>
          </cell>
          <cell r="Q336">
            <v>0</v>
          </cell>
        </row>
        <row r="336">
          <cell r="Y336">
            <v>330601029</v>
          </cell>
        </row>
        <row r="336">
          <cell r="AA336">
            <v>967</v>
          </cell>
          <cell r="AB336">
            <v>831</v>
          </cell>
          <cell r="AC336">
            <v>748</v>
          </cell>
          <cell r="AD336">
            <v>598</v>
          </cell>
        </row>
        <row r="337">
          <cell r="N337">
            <v>0</v>
          </cell>
          <cell r="O337">
            <v>0</v>
          </cell>
          <cell r="P337">
            <v>0</v>
          </cell>
          <cell r="Q337">
            <v>0</v>
          </cell>
        </row>
        <row r="337">
          <cell r="Y337">
            <v>330601024</v>
          </cell>
        </row>
        <row r="337">
          <cell r="AA337" t="str">
            <v>自主定价</v>
          </cell>
          <cell r="AB337" t="str">
            <v>自主定价</v>
          </cell>
          <cell r="AC337" t="str">
            <v>自主定价</v>
          </cell>
          <cell r="AD337" t="str">
            <v>自主定价</v>
          </cell>
        </row>
        <row r="338">
          <cell r="N338">
            <v>0</v>
          </cell>
          <cell r="O338">
            <v>0</v>
          </cell>
          <cell r="P338">
            <v>0</v>
          </cell>
          <cell r="Q338">
            <v>0</v>
          </cell>
        </row>
        <row r="338">
          <cell r="Y338">
            <v>330601025</v>
          </cell>
        </row>
        <row r="338">
          <cell r="AA338" t="str">
            <v>自主定价</v>
          </cell>
          <cell r="AB338" t="str">
            <v>自主定价</v>
          </cell>
          <cell r="AC338" t="str">
            <v>自主定价</v>
          </cell>
          <cell r="AD338" t="str">
            <v>自主定价</v>
          </cell>
        </row>
        <row r="339">
          <cell r="N339">
            <v>0</v>
          </cell>
          <cell r="O339">
            <v>0</v>
          </cell>
          <cell r="P339">
            <v>0</v>
          </cell>
          <cell r="Q339">
            <v>0</v>
          </cell>
        </row>
        <row r="339">
          <cell r="Y339">
            <v>311400023</v>
          </cell>
        </row>
        <row r="339">
          <cell r="AA339">
            <v>446</v>
          </cell>
          <cell r="AB339">
            <v>383</v>
          </cell>
          <cell r="AC339">
            <v>345</v>
          </cell>
          <cell r="AD339">
            <v>276</v>
          </cell>
        </row>
        <row r="340">
          <cell r="N340">
            <v>0</v>
          </cell>
          <cell r="O340">
            <v>0</v>
          </cell>
          <cell r="P340">
            <v>0</v>
          </cell>
          <cell r="Q340">
            <v>0</v>
          </cell>
        </row>
        <row r="340">
          <cell r="Y340">
            <v>310402012</v>
          </cell>
        </row>
        <row r="340">
          <cell r="AA340">
            <v>12</v>
          </cell>
          <cell r="AB340">
            <v>10</v>
          </cell>
          <cell r="AC340">
            <v>9</v>
          </cell>
          <cell r="AD340">
            <v>7</v>
          </cell>
        </row>
        <row r="341">
          <cell r="N341">
            <v>0</v>
          </cell>
          <cell r="O341">
            <v>0</v>
          </cell>
          <cell r="P341">
            <v>0</v>
          </cell>
          <cell r="Q341">
            <v>0</v>
          </cell>
        </row>
        <row r="341">
          <cell r="Y341">
            <v>310402015</v>
          </cell>
        </row>
        <row r="341">
          <cell r="AA341">
            <v>24</v>
          </cell>
          <cell r="AB341">
            <v>20</v>
          </cell>
          <cell r="AC341">
            <v>18</v>
          </cell>
          <cell r="AD341">
            <v>14</v>
          </cell>
        </row>
        <row r="342">
          <cell r="B342" t="str">
            <v>013306010120001</v>
          </cell>
        </row>
        <row r="342">
          <cell r="N342">
            <v>297</v>
          </cell>
          <cell r="O342">
            <v>267</v>
          </cell>
          <cell r="P342">
            <v>227</v>
          </cell>
          <cell r="Q342">
            <v>182</v>
          </cell>
        </row>
        <row r="343">
          <cell r="B343" t="str">
            <v>013306010130000</v>
          </cell>
        </row>
        <row r="343">
          <cell r="N343">
            <v>736</v>
          </cell>
          <cell r="O343">
            <v>662</v>
          </cell>
          <cell r="P343">
            <v>563</v>
          </cell>
          <cell r="Q343">
            <v>450</v>
          </cell>
        </row>
        <row r="343">
          <cell r="Y343">
            <v>330601011</v>
          </cell>
        </row>
        <row r="343">
          <cell r="AA343">
            <v>417</v>
          </cell>
          <cell r="AB343">
            <v>358</v>
          </cell>
          <cell r="AC343">
            <v>322</v>
          </cell>
          <cell r="AD343">
            <v>258</v>
          </cell>
        </row>
        <row r="344">
          <cell r="N344">
            <v>0</v>
          </cell>
          <cell r="O344">
            <v>0</v>
          </cell>
          <cell r="P344">
            <v>0</v>
          </cell>
          <cell r="Q344">
            <v>0</v>
          </cell>
        </row>
        <row r="344">
          <cell r="Y344">
            <v>330601012</v>
          </cell>
        </row>
        <row r="344">
          <cell r="AA344">
            <v>556</v>
          </cell>
          <cell r="AB344">
            <v>478</v>
          </cell>
          <cell r="AC344">
            <v>430</v>
          </cell>
          <cell r="AD344">
            <v>344</v>
          </cell>
        </row>
        <row r="345">
          <cell r="N345">
            <v>0</v>
          </cell>
          <cell r="O345">
            <v>0</v>
          </cell>
          <cell r="P345">
            <v>0</v>
          </cell>
          <cell r="Q345">
            <v>0</v>
          </cell>
        </row>
        <row r="345">
          <cell r="Y345">
            <v>310402012</v>
          </cell>
        </row>
        <row r="345">
          <cell r="AA345">
            <v>12</v>
          </cell>
          <cell r="AB345">
            <v>10</v>
          </cell>
          <cell r="AC345">
            <v>9</v>
          </cell>
          <cell r="AD345">
            <v>7</v>
          </cell>
        </row>
        <row r="346">
          <cell r="N346">
            <v>0</v>
          </cell>
          <cell r="O346">
            <v>0</v>
          </cell>
          <cell r="P346">
            <v>0</v>
          </cell>
          <cell r="Q346">
            <v>0</v>
          </cell>
        </row>
        <row r="346">
          <cell r="Y346">
            <v>310402015</v>
          </cell>
        </row>
        <row r="346">
          <cell r="AA346">
            <v>24</v>
          </cell>
          <cell r="AB346">
            <v>20</v>
          </cell>
          <cell r="AC346">
            <v>18</v>
          </cell>
          <cell r="AD346">
            <v>14</v>
          </cell>
        </row>
        <row r="347">
          <cell r="B347" t="str">
            <v>013306010130001</v>
          </cell>
        </row>
        <row r="347">
          <cell r="N347">
            <v>221</v>
          </cell>
          <cell r="O347">
            <v>199</v>
          </cell>
          <cell r="P347">
            <v>169</v>
          </cell>
          <cell r="Q347">
            <v>135</v>
          </cell>
        </row>
        <row r="348">
          <cell r="B348" t="str">
            <v>013306010140000</v>
          </cell>
        </row>
        <row r="348">
          <cell r="N348">
            <v>1906</v>
          </cell>
          <cell r="O348">
            <v>1525</v>
          </cell>
          <cell r="P348">
            <v>1220</v>
          </cell>
          <cell r="Q348">
            <v>976</v>
          </cell>
        </row>
        <row r="348">
          <cell r="Y348">
            <v>330601020</v>
          </cell>
        </row>
        <row r="348">
          <cell r="AA348">
            <v>1209</v>
          </cell>
          <cell r="AB348">
            <v>1040</v>
          </cell>
          <cell r="AC348">
            <v>936</v>
          </cell>
          <cell r="AD348">
            <v>749</v>
          </cell>
        </row>
        <row r="349">
          <cell r="N349">
            <v>0</v>
          </cell>
          <cell r="O349">
            <v>0</v>
          </cell>
          <cell r="P349">
            <v>0</v>
          </cell>
          <cell r="Q349">
            <v>0</v>
          </cell>
        </row>
        <row r="349">
          <cell r="Y349">
            <v>330601021</v>
          </cell>
        </row>
        <row r="349">
          <cell r="AA349">
            <v>1696</v>
          </cell>
          <cell r="AB349">
            <v>1441</v>
          </cell>
          <cell r="AC349">
            <v>1225</v>
          </cell>
          <cell r="AD349">
            <v>980</v>
          </cell>
        </row>
        <row r="350">
          <cell r="N350">
            <v>0</v>
          </cell>
          <cell r="O350">
            <v>0</v>
          </cell>
          <cell r="P350">
            <v>0</v>
          </cell>
          <cell r="Q350">
            <v>0</v>
          </cell>
        </row>
        <row r="350">
          <cell r="Y350">
            <v>310402012</v>
          </cell>
        </row>
        <row r="350">
          <cell r="AA350">
            <v>12</v>
          </cell>
          <cell r="AB350">
            <v>10</v>
          </cell>
          <cell r="AC350">
            <v>9</v>
          </cell>
          <cell r="AD350">
            <v>7</v>
          </cell>
        </row>
        <row r="351">
          <cell r="N351">
            <v>0</v>
          </cell>
          <cell r="O351">
            <v>0</v>
          </cell>
          <cell r="P351">
            <v>0</v>
          </cell>
          <cell r="Q351">
            <v>0</v>
          </cell>
        </row>
        <row r="351">
          <cell r="Y351">
            <v>310402015</v>
          </cell>
        </row>
        <row r="351">
          <cell r="AA351">
            <v>24</v>
          </cell>
          <cell r="AB351">
            <v>20</v>
          </cell>
          <cell r="AC351">
            <v>18</v>
          </cell>
          <cell r="AD351">
            <v>14</v>
          </cell>
        </row>
        <row r="352">
          <cell r="B352" t="str">
            <v>013306010140001</v>
          </cell>
        </row>
        <row r="352">
          <cell r="N352">
            <v>572</v>
          </cell>
          <cell r="O352">
            <v>458</v>
          </cell>
          <cell r="P352">
            <v>366</v>
          </cell>
          <cell r="Q352">
            <v>293</v>
          </cell>
        </row>
        <row r="353">
          <cell r="B353" t="str">
            <v>013306010140011</v>
          </cell>
        </row>
        <row r="353">
          <cell r="N353">
            <v>572</v>
          </cell>
          <cell r="O353">
            <v>457</v>
          </cell>
          <cell r="P353">
            <v>366</v>
          </cell>
          <cell r="Q353">
            <v>293</v>
          </cell>
        </row>
        <row r="354">
          <cell r="B354" t="str">
            <v>013306010150000</v>
          </cell>
        </row>
        <row r="354">
          <cell r="N354">
            <v>753</v>
          </cell>
          <cell r="O354">
            <v>678</v>
          </cell>
          <cell r="P354">
            <v>576</v>
          </cell>
          <cell r="Q354">
            <v>461</v>
          </cell>
        </row>
        <row r="354">
          <cell r="Y354">
            <v>330601012</v>
          </cell>
        </row>
        <row r="354">
          <cell r="AA354">
            <v>556</v>
          </cell>
          <cell r="AB354">
            <v>478</v>
          </cell>
          <cell r="AC354">
            <v>430</v>
          </cell>
          <cell r="AD354">
            <v>344</v>
          </cell>
        </row>
        <row r="355">
          <cell r="N355">
            <v>0</v>
          </cell>
          <cell r="O355">
            <v>0</v>
          </cell>
          <cell r="P355">
            <v>0</v>
          </cell>
          <cell r="Q355">
            <v>0</v>
          </cell>
        </row>
        <row r="355">
          <cell r="Y355">
            <v>310402012</v>
          </cell>
        </row>
        <row r="355">
          <cell r="AA355">
            <v>12</v>
          </cell>
          <cell r="AB355">
            <v>10</v>
          </cell>
          <cell r="AC355">
            <v>9</v>
          </cell>
          <cell r="AD355">
            <v>7</v>
          </cell>
        </row>
        <row r="356">
          <cell r="N356">
            <v>0</v>
          </cell>
          <cell r="O356">
            <v>0</v>
          </cell>
          <cell r="P356">
            <v>0</v>
          </cell>
          <cell r="Q356">
            <v>0</v>
          </cell>
        </row>
        <row r="356">
          <cell r="Y356">
            <v>310402015</v>
          </cell>
        </row>
        <row r="356">
          <cell r="AA356">
            <v>24</v>
          </cell>
          <cell r="AB356">
            <v>20</v>
          </cell>
          <cell r="AC356">
            <v>18</v>
          </cell>
          <cell r="AD356">
            <v>14</v>
          </cell>
        </row>
        <row r="357">
          <cell r="B357" t="str">
            <v>013306010150001</v>
          </cell>
        </row>
        <row r="357">
          <cell r="N357">
            <v>226</v>
          </cell>
          <cell r="O357">
            <v>203</v>
          </cell>
          <cell r="P357">
            <v>173</v>
          </cell>
          <cell r="Q357">
            <v>138</v>
          </cell>
        </row>
        <row r="358">
          <cell r="B358" t="str">
            <v>013306010160000</v>
          </cell>
        </row>
        <row r="358">
          <cell r="N358">
            <v>1932</v>
          </cell>
          <cell r="O358">
            <v>1546</v>
          </cell>
          <cell r="P358">
            <v>1237</v>
          </cell>
          <cell r="Q358">
            <v>990</v>
          </cell>
        </row>
        <row r="358">
          <cell r="Y358">
            <v>330601020</v>
          </cell>
        </row>
        <row r="358">
          <cell r="AA358">
            <v>1209</v>
          </cell>
          <cell r="AB358">
            <v>1040</v>
          </cell>
          <cell r="AC358">
            <v>936</v>
          </cell>
          <cell r="AD358">
            <v>749</v>
          </cell>
        </row>
        <row r="359">
          <cell r="N359">
            <v>0</v>
          </cell>
          <cell r="O359">
            <v>0</v>
          </cell>
          <cell r="P359">
            <v>0</v>
          </cell>
          <cell r="Q359">
            <v>0</v>
          </cell>
        </row>
        <row r="359">
          <cell r="Y359">
            <v>330601021</v>
          </cell>
        </row>
        <row r="359">
          <cell r="AA359">
            <v>1696</v>
          </cell>
          <cell r="AB359">
            <v>1441</v>
          </cell>
          <cell r="AC359">
            <v>1225</v>
          </cell>
          <cell r="AD359">
            <v>980</v>
          </cell>
        </row>
        <row r="360">
          <cell r="N360">
            <v>0</v>
          </cell>
          <cell r="O360">
            <v>0</v>
          </cell>
          <cell r="P360">
            <v>0</v>
          </cell>
          <cell r="Q360">
            <v>0</v>
          </cell>
        </row>
        <row r="360">
          <cell r="Y360">
            <v>330603003</v>
          </cell>
        </row>
        <row r="360">
          <cell r="AA360">
            <v>1934</v>
          </cell>
          <cell r="AB360">
            <v>1663</v>
          </cell>
          <cell r="AC360">
            <v>1497</v>
          </cell>
          <cell r="AD360">
            <v>1198</v>
          </cell>
        </row>
        <row r="361">
          <cell r="N361">
            <v>0</v>
          </cell>
          <cell r="O361">
            <v>0</v>
          </cell>
          <cell r="P361">
            <v>0</v>
          </cell>
          <cell r="Q361">
            <v>0</v>
          </cell>
        </row>
        <row r="361">
          <cell r="Y361">
            <v>330602002</v>
          </cell>
        </row>
        <row r="361">
          <cell r="AA361">
            <v>834</v>
          </cell>
          <cell r="AB361">
            <v>717</v>
          </cell>
          <cell r="AC361">
            <v>645</v>
          </cell>
          <cell r="AD361">
            <v>516</v>
          </cell>
        </row>
        <row r="362">
          <cell r="N362">
            <v>0</v>
          </cell>
          <cell r="O362">
            <v>0</v>
          </cell>
          <cell r="P362">
            <v>0</v>
          </cell>
          <cell r="Q362">
            <v>0</v>
          </cell>
        </row>
        <row r="362">
          <cell r="Y362">
            <v>310402012</v>
          </cell>
        </row>
        <row r="362">
          <cell r="AA362">
            <v>12</v>
          </cell>
          <cell r="AB362">
            <v>10</v>
          </cell>
          <cell r="AC362">
            <v>9</v>
          </cell>
          <cell r="AD362">
            <v>7</v>
          </cell>
        </row>
        <row r="363">
          <cell r="N363">
            <v>0</v>
          </cell>
          <cell r="O363">
            <v>0</v>
          </cell>
          <cell r="P363">
            <v>0</v>
          </cell>
          <cell r="Q363">
            <v>0</v>
          </cell>
        </row>
        <row r="363">
          <cell r="Y363">
            <v>310402015</v>
          </cell>
        </row>
        <row r="363">
          <cell r="AA363">
            <v>24</v>
          </cell>
          <cell r="AB363">
            <v>20</v>
          </cell>
          <cell r="AC363">
            <v>18</v>
          </cell>
          <cell r="AD363">
            <v>14</v>
          </cell>
        </row>
        <row r="364">
          <cell r="B364" t="str">
            <v>013306010160001</v>
          </cell>
        </row>
        <row r="364">
          <cell r="N364">
            <v>580</v>
          </cell>
          <cell r="O364">
            <v>464</v>
          </cell>
          <cell r="P364">
            <v>371</v>
          </cell>
          <cell r="Q364">
            <v>297</v>
          </cell>
        </row>
        <row r="365">
          <cell r="B365" t="str">
            <v>013306010160011</v>
          </cell>
        </row>
        <row r="365">
          <cell r="N365">
            <v>580</v>
          </cell>
          <cell r="O365">
            <v>464</v>
          </cell>
          <cell r="P365">
            <v>371</v>
          </cell>
          <cell r="Q365">
            <v>297</v>
          </cell>
        </row>
        <row r="366">
          <cell r="B366" t="str">
            <v>013306010170000</v>
          </cell>
        </row>
        <row r="366">
          <cell r="N366">
            <v>2458</v>
          </cell>
          <cell r="O366">
            <v>1967</v>
          </cell>
          <cell r="P366">
            <v>1573</v>
          </cell>
          <cell r="Q366">
            <v>1258</v>
          </cell>
        </row>
        <row r="366">
          <cell r="Y366">
            <v>330601020</v>
          </cell>
        </row>
        <row r="366">
          <cell r="AA366">
            <v>1209</v>
          </cell>
          <cell r="AB366">
            <v>1040</v>
          </cell>
          <cell r="AC366">
            <v>936</v>
          </cell>
          <cell r="AD366">
            <v>749</v>
          </cell>
        </row>
        <row r="367">
          <cell r="N367">
            <v>0</v>
          </cell>
          <cell r="O367">
            <v>0</v>
          </cell>
          <cell r="P367">
            <v>0</v>
          </cell>
          <cell r="Q367">
            <v>0</v>
          </cell>
        </row>
        <row r="367">
          <cell r="Y367">
            <v>330601021</v>
          </cell>
        </row>
        <row r="367">
          <cell r="AA367">
            <v>1696</v>
          </cell>
          <cell r="AB367">
            <v>1441</v>
          </cell>
          <cell r="AC367">
            <v>1225</v>
          </cell>
          <cell r="AD367">
            <v>980</v>
          </cell>
        </row>
        <row r="368">
          <cell r="N368">
            <v>0</v>
          </cell>
          <cell r="O368">
            <v>0</v>
          </cell>
          <cell r="P368">
            <v>0</v>
          </cell>
          <cell r="Q368">
            <v>0</v>
          </cell>
        </row>
        <row r="368">
          <cell r="Y368">
            <v>330603003</v>
          </cell>
        </row>
        <row r="368">
          <cell r="AA368">
            <v>1934</v>
          </cell>
          <cell r="AB368">
            <v>1663</v>
          </cell>
          <cell r="AC368">
            <v>1497</v>
          </cell>
          <cell r="AD368">
            <v>1198</v>
          </cell>
        </row>
        <row r="369">
          <cell r="N369">
            <v>0</v>
          </cell>
          <cell r="O369">
            <v>0</v>
          </cell>
          <cell r="P369">
            <v>0</v>
          </cell>
          <cell r="Q369">
            <v>0</v>
          </cell>
        </row>
        <row r="369">
          <cell r="Y369">
            <v>330602002</v>
          </cell>
        </row>
        <row r="369">
          <cell r="AA369">
            <v>834</v>
          </cell>
          <cell r="AB369">
            <v>717</v>
          </cell>
          <cell r="AC369">
            <v>645</v>
          </cell>
          <cell r="AD369">
            <v>516</v>
          </cell>
        </row>
        <row r="370">
          <cell r="N370">
            <v>0</v>
          </cell>
          <cell r="O370">
            <v>0</v>
          </cell>
          <cell r="P370">
            <v>0</v>
          </cell>
          <cell r="Q370">
            <v>0</v>
          </cell>
        </row>
        <row r="370">
          <cell r="Y370">
            <v>310402012</v>
          </cell>
        </row>
        <row r="370">
          <cell r="AA370">
            <v>12</v>
          </cell>
          <cell r="AB370">
            <v>10</v>
          </cell>
          <cell r="AC370">
            <v>9</v>
          </cell>
          <cell r="AD370">
            <v>7</v>
          </cell>
        </row>
        <row r="371">
          <cell r="N371">
            <v>0</v>
          </cell>
          <cell r="O371">
            <v>0</v>
          </cell>
          <cell r="P371">
            <v>0</v>
          </cell>
          <cell r="Q371">
            <v>0</v>
          </cell>
        </row>
        <row r="371">
          <cell r="Y371">
            <v>310402015</v>
          </cell>
        </row>
        <row r="371">
          <cell r="AA371">
            <v>24</v>
          </cell>
          <cell r="AB371">
            <v>20</v>
          </cell>
          <cell r="AC371">
            <v>18</v>
          </cell>
          <cell r="AD371">
            <v>14</v>
          </cell>
        </row>
        <row r="372">
          <cell r="B372" t="str">
            <v>013306010170001</v>
          </cell>
        </row>
        <row r="372">
          <cell r="N372">
            <v>737</v>
          </cell>
          <cell r="O372">
            <v>590</v>
          </cell>
          <cell r="P372">
            <v>472</v>
          </cell>
          <cell r="Q372">
            <v>377</v>
          </cell>
        </row>
        <row r="373">
          <cell r="B373" t="str">
            <v>013306010170011</v>
          </cell>
        </row>
        <row r="373">
          <cell r="N373">
            <v>737</v>
          </cell>
          <cell r="O373">
            <v>590</v>
          </cell>
          <cell r="P373">
            <v>472</v>
          </cell>
          <cell r="Q373">
            <v>378</v>
          </cell>
        </row>
        <row r="374">
          <cell r="B374" t="str">
            <v>013306010180000</v>
          </cell>
        </row>
        <row r="374">
          <cell r="N374">
            <v>882</v>
          </cell>
          <cell r="O374">
            <v>794</v>
          </cell>
          <cell r="P374">
            <v>675</v>
          </cell>
          <cell r="Q374">
            <v>540</v>
          </cell>
        </row>
        <row r="374">
          <cell r="Y374">
            <v>310402012</v>
          </cell>
        </row>
        <row r="374">
          <cell r="AA374">
            <v>12</v>
          </cell>
          <cell r="AB374">
            <v>10</v>
          </cell>
          <cell r="AC374">
            <v>9</v>
          </cell>
          <cell r="AD374">
            <v>7</v>
          </cell>
        </row>
        <row r="375">
          <cell r="N375">
            <v>0</v>
          </cell>
          <cell r="O375">
            <v>0</v>
          </cell>
          <cell r="P375">
            <v>0</v>
          </cell>
          <cell r="Q375">
            <v>0</v>
          </cell>
        </row>
        <row r="375">
          <cell r="Y375">
            <v>310402015</v>
          </cell>
        </row>
        <row r="375">
          <cell r="AA375">
            <v>24</v>
          </cell>
          <cell r="AB375">
            <v>20</v>
          </cell>
          <cell r="AC375">
            <v>18</v>
          </cell>
          <cell r="AD375">
            <v>14</v>
          </cell>
        </row>
        <row r="376">
          <cell r="B376" t="str">
            <v>013306010180001</v>
          </cell>
        </row>
        <row r="376">
          <cell r="N376">
            <v>265</v>
          </cell>
          <cell r="O376">
            <v>238</v>
          </cell>
          <cell r="P376">
            <v>203</v>
          </cell>
          <cell r="Q376">
            <v>162</v>
          </cell>
        </row>
        <row r="377">
          <cell r="B377" t="str">
            <v>013306010190000</v>
          </cell>
        </row>
        <row r="377">
          <cell r="N377">
            <v>2357</v>
          </cell>
          <cell r="O377">
            <v>1886</v>
          </cell>
          <cell r="P377">
            <v>1508</v>
          </cell>
          <cell r="Q377">
            <v>1206</v>
          </cell>
        </row>
        <row r="377">
          <cell r="Y377">
            <v>330611002</v>
          </cell>
        </row>
        <row r="377">
          <cell r="AA377">
            <v>1572</v>
          </cell>
          <cell r="AB377">
            <v>1352</v>
          </cell>
          <cell r="AC377">
            <v>1217</v>
          </cell>
          <cell r="AD377">
            <v>974</v>
          </cell>
        </row>
        <row r="378">
          <cell r="N378">
            <v>0</v>
          </cell>
          <cell r="O378">
            <v>0</v>
          </cell>
          <cell r="P378">
            <v>0</v>
          </cell>
          <cell r="Q378">
            <v>0</v>
          </cell>
        </row>
        <row r="378">
          <cell r="Y378">
            <v>330611003</v>
          </cell>
        </row>
        <row r="378">
          <cell r="AA378">
            <v>1693</v>
          </cell>
          <cell r="AB378">
            <v>1456</v>
          </cell>
          <cell r="AC378">
            <v>1310</v>
          </cell>
          <cell r="AD378">
            <v>1048</v>
          </cell>
        </row>
        <row r="379">
          <cell r="N379">
            <v>0</v>
          </cell>
          <cell r="O379">
            <v>0</v>
          </cell>
          <cell r="P379">
            <v>0</v>
          </cell>
          <cell r="Q379">
            <v>0</v>
          </cell>
        </row>
        <row r="379">
          <cell r="Y379">
            <v>310402012</v>
          </cell>
        </row>
        <row r="379">
          <cell r="AA379">
            <v>12</v>
          </cell>
          <cell r="AB379">
            <v>10</v>
          </cell>
          <cell r="AC379">
            <v>9</v>
          </cell>
          <cell r="AD379">
            <v>7</v>
          </cell>
        </row>
        <row r="380">
          <cell r="N380">
            <v>0</v>
          </cell>
          <cell r="O380">
            <v>0</v>
          </cell>
          <cell r="P380">
            <v>0</v>
          </cell>
          <cell r="Q380">
            <v>0</v>
          </cell>
        </row>
        <row r="380">
          <cell r="Y380">
            <v>310402015</v>
          </cell>
        </row>
        <row r="380">
          <cell r="AA380">
            <v>24</v>
          </cell>
          <cell r="AB380">
            <v>20</v>
          </cell>
          <cell r="AC380">
            <v>18</v>
          </cell>
          <cell r="AD380">
            <v>14</v>
          </cell>
        </row>
        <row r="381">
          <cell r="B381" t="str">
            <v>013306010190001</v>
          </cell>
        </row>
        <row r="381">
          <cell r="N381">
            <v>707</v>
          </cell>
          <cell r="O381">
            <v>566</v>
          </cell>
          <cell r="P381">
            <v>452</v>
          </cell>
          <cell r="Q381">
            <v>362</v>
          </cell>
        </row>
        <row r="382">
          <cell r="B382" t="str">
            <v>013306010190011</v>
          </cell>
        </row>
        <row r="382">
          <cell r="N382">
            <v>707</v>
          </cell>
          <cell r="O382">
            <v>566</v>
          </cell>
          <cell r="P382">
            <v>453</v>
          </cell>
          <cell r="Q382">
            <v>362</v>
          </cell>
        </row>
        <row r="383">
          <cell r="B383" t="str">
            <v>013306010200000</v>
          </cell>
        </row>
        <row r="383">
          <cell r="N383">
            <v>3011</v>
          </cell>
          <cell r="O383">
            <v>2408</v>
          </cell>
          <cell r="P383">
            <v>1927</v>
          </cell>
          <cell r="Q383">
            <v>1542</v>
          </cell>
        </row>
        <row r="383">
          <cell r="Y383">
            <v>330611002</v>
          </cell>
        </row>
        <row r="383">
          <cell r="AA383">
            <v>1572</v>
          </cell>
          <cell r="AB383">
            <v>1352</v>
          </cell>
          <cell r="AC383">
            <v>1217</v>
          </cell>
          <cell r="AD383">
            <v>974</v>
          </cell>
        </row>
        <row r="384">
          <cell r="N384">
            <v>0</v>
          </cell>
          <cell r="O384">
            <v>0</v>
          </cell>
          <cell r="P384">
            <v>0</v>
          </cell>
          <cell r="Q384">
            <v>0</v>
          </cell>
        </row>
        <row r="384">
          <cell r="Y384">
            <v>330611003</v>
          </cell>
        </row>
        <row r="384">
          <cell r="AA384">
            <v>1693</v>
          </cell>
          <cell r="AB384">
            <v>1456</v>
          </cell>
          <cell r="AC384">
            <v>1310</v>
          </cell>
          <cell r="AD384">
            <v>1048</v>
          </cell>
        </row>
        <row r="385">
          <cell r="N385">
            <v>0</v>
          </cell>
          <cell r="O385">
            <v>0</v>
          </cell>
          <cell r="P385">
            <v>0</v>
          </cell>
          <cell r="Q385">
            <v>0</v>
          </cell>
        </row>
        <row r="385">
          <cell r="Y385">
            <v>310402012</v>
          </cell>
        </row>
        <row r="385">
          <cell r="AA385">
            <v>12</v>
          </cell>
          <cell r="AB385">
            <v>10</v>
          </cell>
          <cell r="AC385">
            <v>9</v>
          </cell>
          <cell r="AD385">
            <v>7</v>
          </cell>
        </row>
        <row r="386">
          <cell r="N386">
            <v>0</v>
          </cell>
          <cell r="O386">
            <v>0</v>
          </cell>
          <cell r="P386">
            <v>0</v>
          </cell>
          <cell r="Q386">
            <v>0</v>
          </cell>
        </row>
        <row r="386">
          <cell r="Y386">
            <v>310402015</v>
          </cell>
        </row>
        <row r="386">
          <cell r="AA386">
            <v>24</v>
          </cell>
          <cell r="AB386">
            <v>20</v>
          </cell>
          <cell r="AC386">
            <v>18</v>
          </cell>
          <cell r="AD386">
            <v>14</v>
          </cell>
        </row>
        <row r="387">
          <cell r="B387" t="str">
            <v>013306010200001</v>
          </cell>
        </row>
        <row r="387">
          <cell r="N387">
            <v>903</v>
          </cell>
          <cell r="O387">
            <v>722</v>
          </cell>
          <cell r="P387">
            <v>578</v>
          </cell>
          <cell r="Q387">
            <v>463</v>
          </cell>
        </row>
        <row r="388">
          <cell r="B388" t="str">
            <v>013306010200011</v>
          </cell>
        </row>
        <row r="388">
          <cell r="N388">
            <v>904</v>
          </cell>
          <cell r="O388">
            <v>723</v>
          </cell>
          <cell r="P388">
            <v>578</v>
          </cell>
          <cell r="Q388">
            <v>462</v>
          </cell>
        </row>
        <row r="389">
          <cell r="B389" t="str">
            <v>013306010210000</v>
          </cell>
        </row>
        <row r="389">
          <cell r="N389">
            <v>855</v>
          </cell>
          <cell r="O389">
            <v>770</v>
          </cell>
          <cell r="P389">
            <v>654</v>
          </cell>
          <cell r="Q389">
            <v>523</v>
          </cell>
        </row>
        <row r="389">
          <cell r="Y389">
            <v>330602008</v>
          </cell>
        </row>
        <row r="389">
          <cell r="AA389">
            <v>556</v>
          </cell>
          <cell r="AB389">
            <v>478</v>
          </cell>
          <cell r="AC389">
            <v>430</v>
          </cell>
          <cell r="AD389">
            <v>344</v>
          </cell>
        </row>
        <row r="390">
          <cell r="N390">
            <v>0</v>
          </cell>
          <cell r="O390">
            <v>0</v>
          </cell>
          <cell r="P390">
            <v>0</v>
          </cell>
          <cell r="Q390">
            <v>0</v>
          </cell>
        </row>
        <row r="390">
          <cell r="Y390">
            <v>330602006</v>
          </cell>
        </row>
        <row r="390">
          <cell r="AA390">
            <v>605</v>
          </cell>
          <cell r="AB390">
            <v>520</v>
          </cell>
          <cell r="AC390">
            <v>468</v>
          </cell>
          <cell r="AD390">
            <v>374</v>
          </cell>
        </row>
        <row r="391">
          <cell r="N391">
            <v>0</v>
          </cell>
          <cell r="O391">
            <v>0</v>
          </cell>
          <cell r="P391">
            <v>0</v>
          </cell>
          <cell r="Q391">
            <v>0</v>
          </cell>
        </row>
        <row r="391">
          <cell r="Y391">
            <v>330602012</v>
          </cell>
        </row>
        <row r="391">
          <cell r="AA391">
            <v>1451</v>
          </cell>
          <cell r="AB391">
            <v>1248</v>
          </cell>
          <cell r="AC391">
            <v>1123</v>
          </cell>
          <cell r="AD391">
            <v>898</v>
          </cell>
        </row>
        <row r="392">
          <cell r="N392">
            <v>0</v>
          </cell>
          <cell r="O392">
            <v>0</v>
          </cell>
          <cell r="P392">
            <v>0</v>
          </cell>
          <cell r="Q392">
            <v>0</v>
          </cell>
        </row>
        <row r="392">
          <cell r="Y392">
            <v>330602013</v>
          </cell>
        </row>
        <row r="392">
          <cell r="AA392">
            <v>2550</v>
          </cell>
          <cell r="AB392">
            <v>2168</v>
          </cell>
          <cell r="AC392">
            <v>1842</v>
          </cell>
          <cell r="AD392">
            <v>1474</v>
          </cell>
        </row>
        <row r="393">
          <cell r="N393">
            <v>0</v>
          </cell>
          <cell r="O393">
            <v>0</v>
          </cell>
          <cell r="P393">
            <v>0</v>
          </cell>
          <cell r="Q393">
            <v>0</v>
          </cell>
        </row>
        <row r="393">
          <cell r="Y393">
            <v>330602007</v>
          </cell>
        </row>
        <row r="393">
          <cell r="AA393">
            <v>967</v>
          </cell>
          <cell r="AB393">
            <v>831</v>
          </cell>
          <cell r="AC393">
            <v>748</v>
          </cell>
          <cell r="AD393">
            <v>598</v>
          </cell>
        </row>
        <row r="394">
          <cell r="N394">
            <v>0</v>
          </cell>
          <cell r="O394">
            <v>0</v>
          </cell>
          <cell r="P394">
            <v>0</v>
          </cell>
          <cell r="Q394">
            <v>0</v>
          </cell>
        </row>
        <row r="394">
          <cell r="Y394">
            <v>330602010</v>
          </cell>
        </row>
        <row r="394">
          <cell r="AA394">
            <v>846</v>
          </cell>
          <cell r="AB394">
            <v>727</v>
          </cell>
          <cell r="AC394">
            <v>654</v>
          </cell>
          <cell r="AD394">
            <v>523</v>
          </cell>
        </row>
        <row r="395">
          <cell r="N395">
            <v>0</v>
          </cell>
          <cell r="O395">
            <v>0</v>
          </cell>
          <cell r="P395">
            <v>0</v>
          </cell>
          <cell r="Q395">
            <v>0</v>
          </cell>
        </row>
        <row r="395">
          <cell r="Y395">
            <v>330602009</v>
          </cell>
        </row>
        <row r="395">
          <cell r="AA395">
            <v>834</v>
          </cell>
          <cell r="AB395">
            <v>717</v>
          </cell>
          <cell r="AC395">
            <v>645</v>
          </cell>
          <cell r="AD395">
            <v>516</v>
          </cell>
        </row>
        <row r="396">
          <cell r="N396">
            <v>0</v>
          </cell>
          <cell r="O396">
            <v>0</v>
          </cell>
          <cell r="P396">
            <v>0</v>
          </cell>
          <cell r="Q396">
            <v>0</v>
          </cell>
        </row>
        <row r="396">
          <cell r="Y396">
            <v>330602011</v>
          </cell>
        </row>
        <row r="396">
          <cell r="AA396">
            <v>1209</v>
          </cell>
          <cell r="AB396">
            <v>1040</v>
          </cell>
          <cell r="AC396">
            <v>936</v>
          </cell>
          <cell r="AD396">
            <v>749</v>
          </cell>
        </row>
        <row r="397">
          <cell r="N397">
            <v>0</v>
          </cell>
          <cell r="O397">
            <v>0</v>
          </cell>
          <cell r="P397">
            <v>0</v>
          </cell>
          <cell r="Q397">
            <v>0</v>
          </cell>
        </row>
        <row r="397">
          <cell r="Y397">
            <v>330602001</v>
          </cell>
        </row>
        <row r="397">
          <cell r="AA397">
            <v>771</v>
          </cell>
          <cell r="AB397">
            <v>655</v>
          </cell>
          <cell r="AC397">
            <v>589</v>
          </cell>
          <cell r="AD397">
            <v>471</v>
          </cell>
        </row>
        <row r="398">
          <cell r="N398">
            <v>0</v>
          </cell>
          <cell r="O398">
            <v>0</v>
          </cell>
          <cell r="P398">
            <v>0</v>
          </cell>
          <cell r="Q398">
            <v>0</v>
          </cell>
        </row>
        <row r="398">
          <cell r="Y398">
            <v>310402012</v>
          </cell>
        </row>
        <row r="398">
          <cell r="AA398">
            <v>12</v>
          </cell>
          <cell r="AB398">
            <v>10</v>
          </cell>
          <cell r="AC398">
            <v>9</v>
          </cell>
          <cell r="AD398">
            <v>7</v>
          </cell>
        </row>
        <row r="399">
          <cell r="N399">
            <v>0</v>
          </cell>
          <cell r="O399">
            <v>0</v>
          </cell>
          <cell r="P399">
            <v>0</v>
          </cell>
          <cell r="Q399">
            <v>0</v>
          </cell>
        </row>
        <row r="399">
          <cell r="Y399">
            <v>310402015</v>
          </cell>
        </row>
        <row r="399">
          <cell r="AA399">
            <v>24</v>
          </cell>
          <cell r="AB399">
            <v>20</v>
          </cell>
          <cell r="AC399">
            <v>18</v>
          </cell>
          <cell r="AD399">
            <v>14</v>
          </cell>
        </row>
        <row r="400">
          <cell r="B400" t="str">
            <v>013306010210001</v>
          </cell>
        </row>
        <row r="400">
          <cell r="N400">
            <v>257</v>
          </cell>
          <cell r="O400">
            <v>231</v>
          </cell>
          <cell r="P400">
            <v>196</v>
          </cell>
          <cell r="Q400">
            <v>157</v>
          </cell>
        </row>
        <row r="401">
          <cell r="B401" t="str">
            <v>013306010220000</v>
          </cell>
        </row>
        <row r="401">
          <cell r="N401">
            <v>1206</v>
          </cell>
          <cell r="O401">
            <v>1085</v>
          </cell>
          <cell r="P401">
            <v>923</v>
          </cell>
          <cell r="Q401">
            <v>738</v>
          </cell>
        </row>
        <row r="401">
          <cell r="Y401">
            <v>330602014</v>
          </cell>
        </row>
        <row r="401">
          <cell r="AA401">
            <v>1357</v>
          </cell>
          <cell r="AB401">
            <v>1154</v>
          </cell>
          <cell r="AC401">
            <v>981</v>
          </cell>
          <cell r="AD401">
            <v>785</v>
          </cell>
        </row>
        <row r="402">
          <cell r="N402">
            <v>0</v>
          </cell>
          <cell r="O402">
            <v>0</v>
          </cell>
          <cell r="P402">
            <v>0</v>
          </cell>
          <cell r="Q402">
            <v>0</v>
          </cell>
        </row>
        <row r="402">
          <cell r="Y402">
            <v>310402012</v>
          </cell>
        </row>
        <row r="402">
          <cell r="AA402">
            <v>12</v>
          </cell>
          <cell r="AB402">
            <v>10</v>
          </cell>
          <cell r="AC402">
            <v>9</v>
          </cell>
          <cell r="AD402">
            <v>7</v>
          </cell>
        </row>
        <row r="403">
          <cell r="N403">
            <v>0</v>
          </cell>
          <cell r="O403">
            <v>0</v>
          </cell>
          <cell r="P403">
            <v>0</v>
          </cell>
          <cell r="Q403">
            <v>0</v>
          </cell>
        </row>
        <row r="403">
          <cell r="Y403">
            <v>310402015</v>
          </cell>
        </row>
        <row r="403">
          <cell r="AA403">
            <v>24</v>
          </cell>
          <cell r="AB403">
            <v>20</v>
          </cell>
          <cell r="AC403">
            <v>18</v>
          </cell>
          <cell r="AD403">
            <v>14</v>
          </cell>
        </row>
        <row r="404">
          <cell r="B404" t="str">
            <v>013306010220001</v>
          </cell>
        </row>
        <row r="404">
          <cell r="N404">
            <v>362</v>
          </cell>
          <cell r="O404">
            <v>326</v>
          </cell>
          <cell r="P404">
            <v>277</v>
          </cell>
          <cell r="Q404">
            <v>221</v>
          </cell>
        </row>
        <row r="405">
          <cell r="B405" t="str">
            <v>013306010230000</v>
          </cell>
        </row>
        <row r="405">
          <cell r="N405">
            <v>484</v>
          </cell>
          <cell r="O405">
            <v>436</v>
          </cell>
          <cell r="P405">
            <v>371</v>
          </cell>
          <cell r="Q405">
            <v>297</v>
          </cell>
        </row>
        <row r="405">
          <cell r="Y405">
            <v>330601002</v>
          </cell>
        </row>
        <row r="405">
          <cell r="AA405">
            <v>278</v>
          </cell>
          <cell r="AB405">
            <v>239</v>
          </cell>
          <cell r="AC405">
            <v>215</v>
          </cell>
          <cell r="AD405">
            <v>172</v>
          </cell>
        </row>
        <row r="406">
          <cell r="N406">
            <v>0</v>
          </cell>
          <cell r="O406">
            <v>0</v>
          </cell>
          <cell r="P406">
            <v>0</v>
          </cell>
          <cell r="Q406">
            <v>0</v>
          </cell>
        </row>
        <row r="406">
          <cell r="Y406">
            <v>310402012</v>
          </cell>
        </row>
        <row r="406">
          <cell r="AA406">
            <v>12</v>
          </cell>
          <cell r="AB406">
            <v>10</v>
          </cell>
          <cell r="AC406">
            <v>9</v>
          </cell>
          <cell r="AD406">
            <v>7</v>
          </cell>
        </row>
        <row r="407">
          <cell r="N407">
            <v>0</v>
          </cell>
          <cell r="O407">
            <v>0</v>
          </cell>
          <cell r="P407">
            <v>0</v>
          </cell>
          <cell r="Q407">
            <v>0</v>
          </cell>
        </row>
        <row r="407">
          <cell r="Y407">
            <v>310402015</v>
          </cell>
        </row>
        <row r="407">
          <cell r="AA407">
            <v>24</v>
          </cell>
          <cell r="AB407">
            <v>20</v>
          </cell>
          <cell r="AC407">
            <v>18</v>
          </cell>
          <cell r="AD407">
            <v>14</v>
          </cell>
        </row>
        <row r="408">
          <cell r="B408" t="str">
            <v>013306010230001</v>
          </cell>
        </row>
        <row r="408">
          <cell r="N408">
            <v>145</v>
          </cell>
          <cell r="O408">
            <v>131</v>
          </cell>
          <cell r="P408">
            <v>111</v>
          </cell>
          <cell r="Q408">
            <v>89</v>
          </cell>
        </row>
        <row r="409">
          <cell r="B409" t="str">
            <v>013306010240000</v>
          </cell>
        </row>
        <row r="409">
          <cell r="N409">
            <v>484</v>
          </cell>
          <cell r="O409">
            <v>436</v>
          </cell>
          <cell r="P409">
            <v>371</v>
          </cell>
          <cell r="Q409">
            <v>297</v>
          </cell>
        </row>
        <row r="409">
          <cell r="Y409">
            <v>330601002</v>
          </cell>
        </row>
        <row r="409">
          <cell r="AA409">
            <v>278</v>
          </cell>
          <cell r="AB409">
            <v>239</v>
          </cell>
          <cell r="AC409">
            <v>215</v>
          </cell>
          <cell r="AD409">
            <v>172</v>
          </cell>
        </row>
        <row r="410">
          <cell r="N410">
            <v>0</v>
          </cell>
          <cell r="O410">
            <v>0</v>
          </cell>
          <cell r="P410">
            <v>0</v>
          </cell>
          <cell r="Q410">
            <v>0</v>
          </cell>
        </row>
        <row r="410">
          <cell r="Y410">
            <v>310402012</v>
          </cell>
        </row>
        <row r="410">
          <cell r="AA410">
            <v>12</v>
          </cell>
          <cell r="AB410">
            <v>10</v>
          </cell>
          <cell r="AC410">
            <v>9</v>
          </cell>
          <cell r="AD410">
            <v>7</v>
          </cell>
        </row>
        <row r="411">
          <cell r="N411">
            <v>0</v>
          </cell>
          <cell r="O411">
            <v>0</v>
          </cell>
          <cell r="P411">
            <v>0</v>
          </cell>
          <cell r="Q411">
            <v>0</v>
          </cell>
        </row>
        <row r="411">
          <cell r="Y411">
            <v>310402015</v>
          </cell>
        </row>
        <row r="411">
          <cell r="AA411">
            <v>24</v>
          </cell>
          <cell r="AB411">
            <v>20</v>
          </cell>
          <cell r="AC411">
            <v>18</v>
          </cell>
          <cell r="AD411">
            <v>14</v>
          </cell>
        </row>
        <row r="412">
          <cell r="B412" t="str">
            <v>013306010240001</v>
          </cell>
        </row>
        <row r="412">
          <cell r="N412">
            <v>145</v>
          </cell>
          <cell r="O412">
            <v>131</v>
          </cell>
          <cell r="P412">
            <v>111</v>
          </cell>
          <cell r="Q412">
            <v>89</v>
          </cell>
        </row>
        <row r="413">
          <cell r="B413" t="str">
            <v>013306010250000</v>
          </cell>
        </row>
        <row r="413">
          <cell r="N413">
            <v>977</v>
          </cell>
          <cell r="O413">
            <v>879</v>
          </cell>
          <cell r="P413">
            <v>747</v>
          </cell>
          <cell r="Q413">
            <v>598</v>
          </cell>
        </row>
        <row r="413">
          <cell r="Y413">
            <v>330601018</v>
          </cell>
        </row>
        <row r="413">
          <cell r="AA413">
            <v>696</v>
          </cell>
          <cell r="AB413">
            <v>598</v>
          </cell>
          <cell r="AC413">
            <v>538</v>
          </cell>
          <cell r="AD413">
            <v>430</v>
          </cell>
        </row>
        <row r="414">
          <cell r="N414">
            <v>0</v>
          </cell>
          <cell r="O414">
            <v>0</v>
          </cell>
          <cell r="P414">
            <v>0</v>
          </cell>
          <cell r="Q414">
            <v>0</v>
          </cell>
        </row>
        <row r="414">
          <cell r="Y414">
            <v>330602003</v>
          </cell>
        </row>
        <row r="414">
          <cell r="AA414">
            <v>846</v>
          </cell>
          <cell r="AB414">
            <v>727</v>
          </cell>
          <cell r="AC414">
            <v>654</v>
          </cell>
          <cell r="AD414">
            <v>523</v>
          </cell>
        </row>
        <row r="415">
          <cell r="N415">
            <v>0</v>
          </cell>
          <cell r="O415">
            <v>0</v>
          </cell>
          <cell r="P415">
            <v>0</v>
          </cell>
          <cell r="Q415">
            <v>0</v>
          </cell>
        </row>
        <row r="415">
          <cell r="Y415">
            <v>310402012</v>
          </cell>
        </row>
        <row r="415">
          <cell r="AA415">
            <v>12</v>
          </cell>
          <cell r="AB415">
            <v>10</v>
          </cell>
          <cell r="AC415">
            <v>9</v>
          </cell>
          <cell r="AD415">
            <v>7</v>
          </cell>
        </row>
        <row r="416">
          <cell r="N416">
            <v>0</v>
          </cell>
          <cell r="O416">
            <v>0</v>
          </cell>
          <cell r="P416">
            <v>0</v>
          </cell>
          <cell r="Q416">
            <v>0</v>
          </cell>
        </row>
        <row r="416">
          <cell r="Y416">
            <v>310402015</v>
          </cell>
        </row>
        <row r="416">
          <cell r="AA416">
            <v>24</v>
          </cell>
          <cell r="AB416">
            <v>20</v>
          </cell>
          <cell r="AC416">
            <v>18</v>
          </cell>
          <cell r="AD416">
            <v>14</v>
          </cell>
        </row>
        <row r="417">
          <cell r="B417" t="str">
            <v>013306010250001</v>
          </cell>
        </row>
        <row r="417">
          <cell r="N417">
            <v>293</v>
          </cell>
          <cell r="O417">
            <v>264</v>
          </cell>
          <cell r="P417">
            <v>224</v>
          </cell>
          <cell r="Q417">
            <v>179</v>
          </cell>
        </row>
        <row r="418">
          <cell r="B418" t="str">
            <v>013306010260000</v>
          </cell>
        </row>
        <row r="418">
          <cell r="N418">
            <v>887</v>
          </cell>
          <cell r="O418">
            <v>798</v>
          </cell>
          <cell r="P418">
            <v>679</v>
          </cell>
          <cell r="Q418">
            <v>543</v>
          </cell>
        </row>
        <row r="418">
          <cell r="Y418">
            <v>330601014</v>
          </cell>
        </row>
        <row r="418">
          <cell r="AA418">
            <v>696</v>
          </cell>
          <cell r="AB418">
            <v>598</v>
          </cell>
          <cell r="AC418">
            <v>538</v>
          </cell>
          <cell r="AD418">
            <v>430</v>
          </cell>
        </row>
        <row r="419">
          <cell r="N419">
            <v>0</v>
          </cell>
          <cell r="O419">
            <v>0</v>
          </cell>
          <cell r="P419">
            <v>0</v>
          </cell>
          <cell r="Q419">
            <v>0</v>
          </cell>
        </row>
        <row r="419">
          <cell r="Y419" t="str">
            <v>330601014-01</v>
          </cell>
        </row>
        <row r="419">
          <cell r="AA419">
            <v>696</v>
          </cell>
          <cell r="AB419">
            <v>598</v>
          </cell>
          <cell r="AC419">
            <v>538</v>
          </cell>
          <cell r="AD419">
            <v>430</v>
          </cell>
        </row>
        <row r="420">
          <cell r="N420">
            <v>0</v>
          </cell>
          <cell r="O420">
            <v>0</v>
          </cell>
          <cell r="P420">
            <v>0</v>
          </cell>
          <cell r="Q420">
            <v>0</v>
          </cell>
        </row>
        <row r="420">
          <cell r="Y420">
            <v>310402012</v>
          </cell>
        </row>
        <row r="420">
          <cell r="AA420">
            <v>12</v>
          </cell>
          <cell r="AB420">
            <v>10</v>
          </cell>
          <cell r="AC420">
            <v>9</v>
          </cell>
          <cell r="AD420">
            <v>7</v>
          </cell>
        </row>
        <row r="421">
          <cell r="N421">
            <v>0</v>
          </cell>
          <cell r="O421">
            <v>0</v>
          </cell>
          <cell r="P421">
            <v>0</v>
          </cell>
          <cell r="Q421">
            <v>0</v>
          </cell>
        </row>
        <row r="421">
          <cell r="Y421">
            <v>310402015</v>
          </cell>
        </row>
        <row r="421">
          <cell r="AA421">
            <v>24</v>
          </cell>
          <cell r="AB421">
            <v>20</v>
          </cell>
          <cell r="AC421">
            <v>18</v>
          </cell>
          <cell r="AD421">
            <v>14</v>
          </cell>
        </row>
        <row r="422">
          <cell r="B422" t="str">
            <v>013306010260001</v>
          </cell>
        </row>
        <row r="422">
          <cell r="N422">
            <v>266</v>
          </cell>
          <cell r="O422">
            <v>239</v>
          </cell>
          <cell r="P422">
            <v>204</v>
          </cell>
          <cell r="Q422">
            <v>163</v>
          </cell>
        </row>
        <row r="423">
          <cell r="B423" t="str">
            <v>013306010270000</v>
          </cell>
        </row>
        <row r="423">
          <cell r="N423">
            <v>270</v>
          </cell>
          <cell r="O423">
            <v>243</v>
          </cell>
          <cell r="P423">
            <v>207</v>
          </cell>
          <cell r="Q423">
            <v>166</v>
          </cell>
        </row>
        <row r="424">
          <cell r="N424">
            <v>0</v>
          </cell>
          <cell r="O424">
            <v>0</v>
          </cell>
          <cell r="P424">
            <v>0</v>
          </cell>
          <cell r="Q424">
            <v>0</v>
          </cell>
        </row>
        <row r="424">
          <cell r="Y424">
            <v>310402012</v>
          </cell>
        </row>
        <row r="424">
          <cell r="AA424">
            <v>12</v>
          </cell>
          <cell r="AB424">
            <v>10</v>
          </cell>
          <cell r="AC424">
            <v>9</v>
          </cell>
          <cell r="AD424">
            <v>7</v>
          </cell>
        </row>
        <row r="425">
          <cell r="N425">
            <v>0</v>
          </cell>
          <cell r="O425">
            <v>0</v>
          </cell>
          <cell r="P425">
            <v>0</v>
          </cell>
          <cell r="Q425">
            <v>0</v>
          </cell>
        </row>
        <row r="425">
          <cell r="Y425">
            <v>310402015</v>
          </cell>
        </row>
        <row r="425">
          <cell r="AA425">
            <v>24</v>
          </cell>
          <cell r="AB425">
            <v>20</v>
          </cell>
          <cell r="AC425">
            <v>18</v>
          </cell>
          <cell r="AD425">
            <v>14</v>
          </cell>
        </row>
        <row r="426">
          <cell r="B426" t="str">
            <v>013306010270001</v>
          </cell>
        </row>
        <row r="426">
          <cell r="N426">
            <v>81</v>
          </cell>
          <cell r="O426">
            <v>73</v>
          </cell>
          <cell r="P426">
            <v>62</v>
          </cell>
          <cell r="Q426">
            <v>50</v>
          </cell>
        </row>
        <row r="427">
          <cell r="B427" t="str">
            <v>013306010280000</v>
          </cell>
        </row>
        <row r="427">
          <cell r="N427">
            <v>917</v>
          </cell>
          <cell r="O427">
            <v>825</v>
          </cell>
          <cell r="P427">
            <v>701</v>
          </cell>
          <cell r="Q427">
            <v>561</v>
          </cell>
        </row>
        <row r="427">
          <cell r="Y427">
            <v>330602005</v>
          </cell>
        </row>
        <row r="427">
          <cell r="AA427">
            <v>725</v>
          </cell>
          <cell r="AB427">
            <v>623</v>
          </cell>
          <cell r="AC427">
            <v>561</v>
          </cell>
          <cell r="AD427">
            <v>449</v>
          </cell>
        </row>
        <row r="428">
          <cell r="N428">
            <v>0</v>
          </cell>
          <cell r="O428">
            <v>0</v>
          </cell>
          <cell r="P428">
            <v>0</v>
          </cell>
          <cell r="Q428">
            <v>0</v>
          </cell>
        </row>
        <row r="428">
          <cell r="Y428">
            <v>310402012</v>
          </cell>
        </row>
        <row r="428">
          <cell r="AA428">
            <v>12</v>
          </cell>
          <cell r="AB428">
            <v>10</v>
          </cell>
          <cell r="AC428">
            <v>9</v>
          </cell>
          <cell r="AD428">
            <v>7</v>
          </cell>
        </row>
        <row r="429">
          <cell r="N429">
            <v>0</v>
          </cell>
          <cell r="O429">
            <v>0</v>
          </cell>
          <cell r="P429">
            <v>0</v>
          </cell>
          <cell r="Q429">
            <v>0</v>
          </cell>
        </row>
        <row r="429">
          <cell r="Y429">
            <v>310402015</v>
          </cell>
        </row>
        <row r="429">
          <cell r="AA429">
            <v>24</v>
          </cell>
          <cell r="AB429">
            <v>20</v>
          </cell>
          <cell r="AC429">
            <v>18</v>
          </cell>
          <cell r="AD429">
            <v>14</v>
          </cell>
        </row>
        <row r="430">
          <cell r="B430" t="str">
            <v>013306010280001</v>
          </cell>
        </row>
        <row r="430">
          <cell r="N430">
            <v>275</v>
          </cell>
          <cell r="O430">
            <v>248</v>
          </cell>
          <cell r="P430">
            <v>210</v>
          </cell>
          <cell r="Q430">
            <v>168</v>
          </cell>
        </row>
        <row r="431">
          <cell r="B431" t="str">
            <v>013306010290000</v>
          </cell>
        </row>
        <row r="431">
          <cell r="N431">
            <v>405</v>
          </cell>
          <cell r="O431">
            <v>365</v>
          </cell>
          <cell r="P431">
            <v>310</v>
          </cell>
          <cell r="Q431">
            <v>248</v>
          </cell>
        </row>
        <row r="432">
          <cell r="N432">
            <v>0</v>
          </cell>
          <cell r="O432">
            <v>0</v>
          </cell>
          <cell r="P432">
            <v>0</v>
          </cell>
          <cell r="Q432">
            <v>0</v>
          </cell>
        </row>
        <row r="432">
          <cell r="Y432">
            <v>310402012</v>
          </cell>
        </row>
        <row r="432">
          <cell r="AA432">
            <v>12</v>
          </cell>
          <cell r="AB432">
            <v>10</v>
          </cell>
          <cell r="AC432">
            <v>9</v>
          </cell>
          <cell r="AD432">
            <v>7</v>
          </cell>
        </row>
        <row r="433">
          <cell r="N433">
            <v>0</v>
          </cell>
          <cell r="O433">
            <v>0</v>
          </cell>
          <cell r="P433">
            <v>0</v>
          </cell>
          <cell r="Q433">
            <v>0</v>
          </cell>
        </row>
        <row r="433">
          <cell r="Y433">
            <v>310402015</v>
          </cell>
        </row>
        <row r="433">
          <cell r="AA433">
            <v>24</v>
          </cell>
          <cell r="AB433">
            <v>20</v>
          </cell>
          <cell r="AC433">
            <v>18</v>
          </cell>
          <cell r="AD433">
            <v>14</v>
          </cell>
        </row>
        <row r="434">
          <cell r="B434" t="str">
            <v>013306010290001</v>
          </cell>
        </row>
        <row r="434">
          <cell r="N434">
            <v>122</v>
          </cell>
          <cell r="O434">
            <v>110</v>
          </cell>
          <cell r="P434">
            <v>93</v>
          </cell>
          <cell r="Q434">
            <v>74</v>
          </cell>
        </row>
        <row r="435">
          <cell r="B435" t="str">
            <v>013306010300000</v>
          </cell>
        </row>
        <row r="435">
          <cell r="N435">
            <v>405</v>
          </cell>
          <cell r="O435">
            <v>365</v>
          </cell>
          <cell r="P435">
            <v>310</v>
          </cell>
          <cell r="Q435">
            <v>248</v>
          </cell>
        </row>
        <row r="436">
          <cell r="N436">
            <v>0</v>
          </cell>
          <cell r="O436">
            <v>0</v>
          </cell>
          <cell r="P436">
            <v>0</v>
          </cell>
          <cell r="Q436">
            <v>0</v>
          </cell>
        </row>
        <row r="436">
          <cell r="Y436">
            <v>310402012</v>
          </cell>
        </row>
        <row r="436">
          <cell r="AA436">
            <v>12</v>
          </cell>
          <cell r="AB436">
            <v>10</v>
          </cell>
          <cell r="AC436">
            <v>9</v>
          </cell>
          <cell r="AD436">
            <v>7</v>
          </cell>
        </row>
        <row r="437">
          <cell r="N437">
            <v>0</v>
          </cell>
          <cell r="O437">
            <v>0</v>
          </cell>
          <cell r="P437">
            <v>0</v>
          </cell>
          <cell r="Q437">
            <v>0</v>
          </cell>
        </row>
        <row r="437">
          <cell r="Y437">
            <v>310402015</v>
          </cell>
        </row>
        <row r="437">
          <cell r="AA437">
            <v>24</v>
          </cell>
          <cell r="AB437">
            <v>20</v>
          </cell>
          <cell r="AC437">
            <v>18</v>
          </cell>
          <cell r="AD437">
            <v>14</v>
          </cell>
        </row>
        <row r="438">
          <cell r="B438" t="str">
            <v>013306010300001</v>
          </cell>
        </row>
        <row r="438">
          <cell r="N438">
            <v>122</v>
          </cell>
          <cell r="O438">
            <v>110</v>
          </cell>
          <cell r="P438">
            <v>93</v>
          </cell>
          <cell r="Q438">
            <v>74</v>
          </cell>
        </row>
        <row r="439">
          <cell r="B439" t="str">
            <v>013306010310000</v>
          </cell>
        </row>
        <row r="439">
          <cell r="N439">
            <v>753</v>
          </cell>
          <cell r="O439">
            <v>678</v>
          </cell>
          <cell r="P439">
            <v>576</v>
          </cell>
          <cell r="Q439">
            <v>461</v>
          </cell>
        </row>
        <row r="439">
          <cell r="Y439">
            <v>330606026</v>
          </cell>
        </row>
        <row r="439">
          <cell r="AA439">
            <v>556</v>
          </cell>
          <cell r="AB439">
            <v>478</v>
          </cell>
          <cell r="AC439">
            <v>430</v>
          </cell>
          <cell r="AD439">
            <v>344</v>
          </cell>
        </row>
        <row r="440">
          <cell r="N440">
            <v>0</v>
          </cell>
          <cell r="O440">
            <v>0</v>
          </cell>
          <cell r="P440">
            <v>0</v>
          </cell>
          <cell r="Q440">
            <v>0</v>
          </cell>
        </row>
        <row r="440">
          <cell r="Y440">
            <v>310402012</v>
          </cell>
        </row>
        <row r="440">
          <cell r="AA440">
            <v>12</v>
          </cell>
          <cell r="AB440">
            <v>10</v>
          </cell>
          <cell r="AC440">
            <v>9</v>
          </cell>
          <cell r="AD440">
            <v>7</v>
          </cell>
        </row>
        <row r="441">
          <cell r="N441">
            <v>0</v>
          </cell>
          <cell r="O441">
            <v>0</v>
          </cell>
          <cell r="P441">
            <v>0</v>
          </cell>
          <cell r="Q441">
            <v>0</v>
          </cell>
        </row>
        <row r="441">
          <cell r="Y441">
            <v>310402015</v>
          </cell>
        </row>
        <row r="441">
          <cell r="AA441">
            <v>24</v>
          </cell>
          <cell r="AB441">
            <v>20</v>
          </cell>
          <cell r="AC441">
            <v>18</v>
          </cell>
          <cell r="AD441">
            <v>14</v>
          </cell>
        </row>
        <row r="442">
          <cell r="B442" t="str">
            <v>013306010310001</v>
          </cell>
        </row>
        <row r="442">
          <cell r="N442">
            <v>226</v>
          </cell>
          <cell r="O442">
            <v>203</v>
          </cell>
          <cell r="P442">
            <v>173</v>
          </cell>
          <cell r="Q442">
            <v>138</v>
          </cell>
        </row>
        <row r="443">
          <cell r="B443" t="str">
            <v>013306010320000</v>
          </cell>
        </row>
        <row r="443">
          <cell r="N443">
            <v>405</v>
          </cell>
          <cell r="O443">
            <v>365</v>
          </cell>
          <cell r="P443">
            <v>310</v>
          </cell>
          <cell r="Q443">
            <v>248</v>
          </cell>
        </row>
        <row r="444">
          <cell r="N444">
            <v>0</v>
          </cell>
          <cell r="O444">
            <v>0</v>
          </cell>
          <cell r="P444">
            <v>0</v>
          </cell>
          <cell r="Q444">
            <v>0</v>
          </cell>
        </row>
        <row r="444">
          <cell r="Y444">
            <v>310402012</v>
          </cell>
        </row>
        <row r="444">
          <cell r="AA444">
            <v>12</v>
          </cell>
          <cell r="AB444">
            <v>10</v>
          </cell>
          <cell r="AC444">
            <v>9</v>
          </cell>
          <cell r="AD444">
            <v>7</v>
          </cell>
        </row>
        <row r="445">
          <cell r="N445">
            <v>0</v>
          </cell>
          <cell r="O445">
            <v>0</v>
          </cell>
          <cell r="P445">
            <v>0</v>
          </cell>
          <cell r="Q445">
            <v>0</v>
          </cell>
        </row>
        <row r="445">
          <cell r="Y445">
            <v>310402015</v>
          </cell>
        </row>
        <row r="445">
          <cell r="AA445">
            <v>24</v>
          </cell>
          <cell r="AB445">
            <v>20</v>
          </cell>
          <cell r="AC445">
            <v>18</v>
          </cell>
          <cell r="AD445">
            <v>14</v>
          </cell>
        </row>
        <row r="446">
          <cell r="B446" t="str">
            <v>013306010320001</v>
          </cell>
        </row>
        <row r="446">
          <cell r="N446">
            <v>122</v>
          </cell>
          <cell r="O446">
            <v>110</v>
          </cell>
          <cell r="P446">
            <v>93</v>
          </cell>
          <cell r="Q446">
            <v>74</v>
          </cell>
        </row>
        <row r="447">
          <cell r="B447" t="str">
            <v>013306010330000</v>
          </cell>
        </row>
        <row r="447">
          <cell r="N447">
            <v>106</v>
          </cell>
          <cell r="O447">
            <v>95</v>
          </cell>
          <cell r="P447">
            <v>81</v>
          </cell>
          <cell r="Q447">
            <v>65</v>
          </cell>
        </row>
        <row r="447">
          <cell r="Y447">
            <v>310402018</v>
          </cell>
        </row>
        <row r="447">
          <cell r="AA447">
            <v>74</v>
          </cell>
          <cell r="AB447">
            <v>63</v>
          </cell>
          <cell r="AC447">
            <v>57</v>
          </cell>
          <cell r="AD447">
            <v>46</v>
          </cell>
        </row>
        <row r="448">
          <cell r="N448">
            <v>0</v>
          </cell>
          <cell r="O448">
            <v>0</v>
          </cell>
          <cell r="P448">
            <v>0</v>
          </cell>
          <cell r="Q448">
            <v>0</v>
          </cell>
        </row>
        <row r="448">
          <cell r="Y448">
            <v>310402012</v>
          </cell>
        </row>
        <row r="448">
          <cell r="AA448">
            <v>12</v>
          </cell>
          <cell r="AB448">
            <v>10</v>
          </cell>
          <cell r="AC448">
            <v>9</v>
          </cell>
          <cell r="AD448">
            <v>7</v>
          </cell>
        </row>
        <row r="449">
          <cell r="N449">
            <v>0</v>
          </cell>
          <cell r="O449">
            <v>0</v>
          </cell>
          <cell r="P449">
            <v>0</v>
          </cell>
          <cell r="Q449">
            <v>0</v>
          </cell>
        </row>
        <row r="449">
          <cell r="Y449">
            <v>310402015</v>
          </cell>
        </row>
        <row r="449">
          <cell r="AA449">
            <v>24</v>
          </cell>
          <cell r="AB449">
            <v>20</v>
          </cell>
          <cell r="AC449">
            <v>18</v>
          </cell>
          <cell r="AD449">
            <v>14</v>
          </cell>
        </row>
        <row r="450">
          <cell r="B450" t="str">
            <v>013306010330001</v>
          </cell>
        </row>
        <row r="450">
          <cell r="N450">
            <v>32</v>
          </cell>
          <cell r="O450">
            <v>29</v>
          </cell>
          <cell r="P450">
            <v>24</v>
          </cell>
          <cell r="Q450">
            <v>20</v>
          </cell>
        </row>
        <row r="451">
          <cell r="B451" t="str">
            <v>012405000080000</v>
          </cell>
        </row>
        <row r="451">
          <cell r="N451">
            <v>5</v>
          </cell>
          <cell r="O451">
            <v>5</v>
          </cell>
          <cell r="P451">
            <v>5</v>
          </cell>
          <cell r="Q451">
            <v>4</v>
          </cell>
        </row>
        <row r="451">
          <cell r="Y451">
            <v>310403007</v>
          </cell>
        </row>
        <row r="451">
          <cell r="AA451">
            <v>2</v>
          </cell>
          <cell r="AB451">
            <v>2</v>
          </cell>
          <cell r="AC451">
            <v>2</v>
          </cell>
          <cell r="AD451">
            <v>2</v>
          </cell>
        </row>
        <row r="452">
          <cell r="N452">
            <v>0</v>
          </cell>
          <cell r="O452">
            <v>0</v>
          </cell>
          <cell r="P452">
            <v>0</v>
          </cell>
          <cell r="Q452">
            <v>0</v>
          </cell>
        </row>
        <row r="452">
          <cell r="Y452">
            <v>310403012</v>
          </cell>
        </row>
        <row r="452">
          <cell r="AA452">
            <v>2</v>
          </cell>
          <cell r="AB452">
            <v>2</v>
          </cell>
          <cell r="AC452">
            <v>2</v>
          </cell>
          <cell r="AD452">
            <v>2</v>
          </cell>
        </row>
        <row r="453">
          <cell r="B453" t="str">
            <v>012405000090000</v>
          </cell>
        </row>
        <row r="453">
          <cell r="N453">
            <v>74</v>
          </cell>
          <cell r="O453">
            <v>67</v>
          </cell>
          <cell r="P453">
            <v>60</v>
          </cell>
          <cell r="Q453">
            <v>48</v>
          </cell>
        </row>
        <row r="453">
          <cell r="Y453">
            <v>310403008</v>
          </cell>
        </row>
        <row r="453">
          <cell r="AA453">
            <v>80</v>
          </cell>
          <cell r="AB453">
            <v>69</v>
          </cell>
          <cell r="AC453">
            <v>62</v>
          </cell>
          <cell r="AD453">
            <v>50</v>
          </cell>
        </row>
        <row r="454">
          <cell r="B454" t="str">
            <v>012405000100000</v>
          </cell>
        </row>
        <row r="454">
          <cell r="N454">
            <v>203</v>
          </cell>
          <cell r="O454">
            <v>183</v>
          </cell>
          <cell r="P454">
            <v>165</v>
          </cell>
          <cell r="Q454">
            <v>132</v>
          </cell>
        </row>
        <row r="454">
          <cell r="Y454">
            <v>310403006</v>
          </cell>
        </row>
        <row r="454">
          <cell r="AA454">
            <v>100</v>
          </cell>
          <cell r="AB454">
            <v>86</v>
          </cell>
          <cell r="AC454">
            <v>77</v>
          </cell>
          <cell r="AD454">
            <v>62</v>
          </cell>
        </row>
        <row r="455">
          <cell r="N455">
            <v>0</v>
          </cell>
          <cell r="O455">
            <v>0</v>
          </cell>
          <cell r="P455">
            <v>0</v>
          </cell>
          <cell r="Q455">
            <v>0</v>
          </cell>
        </row>
        <row r="455">
          <cell r="Y455">
            <v>310403009</v>
          </cell>
        </row>
        <row r="455">
          <cell r="AA455">
            <v>70</v>
          </cell>
          <cell r="AB455">
            <v>60</v>
          </cell>
          <cell r="AC455">
            <v>54</v>
          </cell>
          <cell r="AD455">
            <v>43</v>
          </cell>
        </row>
        <row r="456">
          <cell r="N456">
            <v>0</v>
          </cell>
          <cell r="O456">
            <v>0</v>
          </cell>
          <cell r="P456">
            <v>0</v>
          </cell>
          <cell r="Q456">
            <v>0</v>
          </cell>
        </row>
        <row r="456">
          <cell r="Y456" t="str">
            <v>310403009-01</v>
          </cell>
        </row>
        <row r="456">
          <cell r="AA456">
            <v>140</v>
          </cell>
          <cell r="AB456">
            <v>120</v>
          </cell>
          <cell r="AC456">
            <v>108</v>
          </cell>
          <cell r="AD456">
            <v>86</v>
          </cell>
        </row>
        <row r="457">
          <cell r="Y457" t="str">
            <v>310403009-01-1</v>
          </cell>
        </row>
        <row r="457">
          <cell r="AA457">
            <v>70</v>
          </cell>
          <cell r="AB457">
            <v>60</v>
          </cell>
          <cell r="AC457">
            <v>54</v>
          </cell>
          <cell r="AD457">
            <v>43</v>
          </cell>
        </row>
        <row r="458">
          <cell r="B458" t="str">
            <v>012405000110000</v>
          </cell>
        </row>
        <row r="458">
          <cell r="N458">
            <v>74</v>
          </cell>
          <cell r="O458">
            <v>67</v>
          </cell>
          <cell r="P458">
            <v>60</v>
          </cell>
          <cell r="Q458">
            <v>48</v>
          </cell>
        </row>
        <row r="458">
          <cell r="Y458">
            <v>310403010</v>
          </cell>
        </row>
        <row r="458">
          <cell r="AA458">
            <v>80</v>
          </cell>
          <cell r="AB458">
            <v>69</v>
          </cell>
          <cell r="AC458">
            <v>62</v>
          </cell>
          <cell r="AD458">
            <v>50</v>
          </cell>
        </row>
        <row r="459">
          <cell r="B459" t="str">
            <v>012405000120000</v>
          </cell>
        </row>
        <row r="459">
          <cell r="N459">
            <v>92</v>
          </cell>
          <cell r="O459">
            <v>83</v>
          </cell>
          <cell r="P459">
            <v>75</v>
          </cell>
          <cell r="Q459">
            <v>60</v>
          </cell>
        </row>
        <row r="459">
          <cell r="Y459">
            <v>310403013</v>
          </cell>
        </row>
        <row r="459">
          <cell r="AA459">
            <v>100</v>
          </cell>
          <cell r="AB459">
            <v>86</v>
          </cell>
          <cell r="AC459">
            <v>77</v>
          </cell>
          <cell r="AD459">
            <v>62</v>
          </cell>
        </row>
        <row r="460">
          <cell r="B460" t="str">
            <v>012405000120100</v>
          </cell>
        </row>
        <row r="460">
          <cell r="N460">
            <v>92</v>
          </cell>
          <cell r="O460">
            <v>83</v>
          </cell>
          <cell r="P460">
            <v>75</v>
          </cell>
          <cell r="Q460">
            <v>60</v>
          </cell>
        </row>
        <row r="460">
          <cell r="Y460">
            <v>310403011</v>
          </cell>
        </row>
        <row r="460">
          <cell r="AA460">
            <v>80</v>
          </cell>
          <cell r="AB460">
            <v>69</v>
          </cell>
          <cell r="AC460">
            <v>62</v>
          </cell>
          <cell r="AD460">
            <v>50</v>
          </cell>
        </row>
        <row r="461">
          <cell r="N461">
            <v>0</v>
          </cell>
          <cell r="O461">
            <v>0</v>
          </cell>
          <cell r="P461">
            <v>0</v>
          </cell>
          <cell r="Q461">
            <v>0</v>
          </cell>
        </row>
        <row r="461">
          <cell r="Y461" t="str">
            <v>310403011-01</v>
          </cell>
        </row>
        <row r="461">
          <cell r="AA461">
            <v>80</v>
          </cell>
          <cell r="AB461">
            <v>69</v>
          </cell>
          <cell r="AC461">
            <v>62</v>
          </cell>
          <cell r="AD461">
            <v>50</v>
          </cell>
        </row>
        <row r="462">
          <cell r="B462" t="str">
            <v>012405000130000</v>
          </cell>
        </row>
        <row r="462">
          <cell r="N462">
            <v>56</v>
          </cell>
          <cell r="O462">
            <v>50</v>
          </cell>
          <cell r="P462">
            <v>45</v>
          </cell>
          <cell r="Q462">
            <v>36</v>
          </cell>
        </row>
        <row r="462">
          <cell r="Y462">
            <v>310403001</v>
          </cell>
        </row>
        <row r="462">
          <cell r="AA462">
            <v>60</v>
          </cell>
          <cell r="AB462">
            <v>51</v>
          </cell>
          <cell r="AC462">
            <v>46</v>
          </cell>
          <cell r="AD462">
            <v>37</v>
          </cell>
        </row>
        <row r="463">
          <cell r="B463" t="str">
            <v>012405000140000</v>
          </cell>
        </row>
        <row r="463">
          <cell r="N463">
            <v>119</v>
          </cell>
          <cell r="O463">
            <v>107</v>
          </cell>
          <cell r="P463">
            <v>96</v>
          </cell>
          <cell r="Q463">
            <v>77</v>
          </cell>
        </row>
        <row r="463">
          <cell r="Y463">
            <v>310403002</v>
          </cell>
        </row>
        <row r="463">
          <cell r="AA463">
            <v>40</v>
          </cell>
          <cell r="AB463">
            <v>34</v>
          </cell>
          <cell r="AC463">
            <v>31</v>
          </cell>
          <cell r="AD463">
            <v>25</v>
          </cell>
        </row>
        <row r="464">
          <cell r="N464">
            <v>0</v>
          </cell>
          <cell r="O464">
            <v>0</v>
          </cell>
          <cell r="P464">
            <v>0</v>
          </cell>
          <cell r="Q464">
            <v>0</v>
          </cell>
        </row>
        <row r="464">
          <cell r="Y464">
            <v>310403004</v>
          </cell>
        </row>
        <row r="464">
          <cell r="AA464">
            <v>40</v>
          </cell>
          <cell r="AB464">
            <v>34</v>
          </cell>
          <cell r="AC464">
            <v>31</v>
          </cell>
          <cell r="AD464">
            <v>25</v>
          </cell>
        </row>
        <row r="465">
          <cell r="N465">
            <v>0</v>
          </cell>
          <cell r="O465">
            <v>0</v>
          </cell>
          <cell r="P465">
            <v>0</v>
          </cell>
          <cell r="Q465">
            <v>0</v>
          </cell>
        </row>
        <row r="465">
          <cell r="Y465">
            <v>310403005</v>
          </cell>
        </row>
        <row r="465">
          <cell r="AA465">
            <v>50</v>
          </cell>
          <cell r="AB465">
            <v>43</v>
          </cell>
          <cell r="AC465">
            <v>39</v>
          </cell>
          <cell r="AD465">
            <v>31</v>
          </cell>
        </row>
        <row r="466">
          <cell r="B466" t="str">
            <v>012405000150000</v>
          </cell>
        </row>
        <row r="466">
          <cell r="N466">
            <v>41</v>
          </cell>
          <cell r="O466">
            <v>37</v>
          </cell>
          <cell r="P466">
            <v>33</v>
          </cell>
          <cell r="Q466">
            <v>26</v>
          </cell>
        </row>
        <row r="466">
          <cell r="Y466">
            <v>310403003</v>
          </cell>
        </row>
        <row r="466">
          <cell r="AA466">
            <v>40</v>
          </cell>
          <cell r="AB466">
            <v>34</v>
          </cell>
          <cell r="AC466">
            <v>31</v>
          </cell>
          <cell r="AD466">
            <v>25</v>
          </cell>
        </row>
        <row r="467">
          <cell r="B467" t="str">
            <v>013104020070000</v>
          </cell>
        </row>
        <row r="467">
          <cell r="N467">
            <v>101</v>
          </cell>
          <cell r="O467">
            <v>91</v>
          </cell>
          <cell r="P467">
            <v>82</v>
          </cell>
          <cell r="Q467">
            <v>66</v>
          </cell>
        </row>
        <row r="467">
          <cell r="Y467" t="str">
            <v>330701001-03</v>
          </cell>
        </row>
        <row r="467">
          <cell r="AA467">
            <v>30</v>
          </cell>
          <cell r="AB467">
            <v>30</v>
          </cell>
          <cell r="AC467">
            <v>30</v>
          </cell>
          <cell r="AD467">
            <v>30</v>
          </cell>
        </row>
        <row r="468">
          <cell r="B468" t="str">
            <v>013104020070001</v>
          </cell>
        </row>
        <row r="468">
          <cell r="N468">
            <v>30</v>
          </cell>
          <cell r="O468">
            <v>27</v>
          </cell>
          <cell r="P468">
            <v>25</v>
          </cell>
          <cell r="Q468">
            <v>20</v>
          </cell>
        </row>
        <row r="469">
          <cell r="B469" t="str">
            <v>013306010340000</v>
          </cell>
        </row>
        <row r="469">
          <cell r="N469">
            <v>297</v>
          </cell>
          <cell r="O469">
            <v>267</v>
          </cell>
          <cell r="P469">
            <v>227</v>
          </cell>
          <cell r="Q469">
            <v>182</v>
          </cell>
        </row>
        <row r="469">
          <cell r="Y469" t="str">
            <v>330701001-04</v>
          </cell>
        </row>
        <row r="469">
          <cell r="AA469">
            <v>100</v>
          </cell>
          <cell r="AB469">
            <v>100</v>
          </cell>
          <cell r="AC469">
            <v>100</v>
          </cell>
          <cell r="AD469">
            <v>100</v>
          </cell>
        </row>
        <row r="470">
          <cell r="B470" t="str">
            <v>013306010340001</v>
          </cell>
        </row>
        <row r="470">
          <cell r="N470">
            <v>89</v>
          </cell>
          <cell r="O470">
            <v>80</v>
          </cell>
          <cell r="P470">
            <v>68</v>
          </cell>
          <cell r="Q470">
            <v>55</v>
          </cell>
        </row>
        <row r="471">
          <cell r="B471" t="str">
            <v>013104020080000</v>
          </cell>
        </row>
        <row r="471">
          <cell r="N471">
            <v>60</v>
          </cell>
          <cell r="O471">
            <v>54</v>
          </cell>
          <cell r="P471">
            <v>49</v>
          </cell>
          <cell r="Q471">
            <v>39</v>
          </cell>
        </row>
        <row r="471">
          <cell r="Y471">
            <v>310403014</v>
          </cell>
        </row>
        <row r="471">
          <cell r="AA471">
            <v>22</v>
          </cell>
          <cell r="AB471">
            <v>19</v>
          </cell>
          <cell r="AC471">
            <v>17</v>
          </cell>
          <cell r="AD471">
            <v>14</v>
          </cell>
        </row>
        <row r="472">
          <cell r="N472">
            <v>0</v>
          </cell>
          <cell r="O472">
            <v>0</v>
          </cell>
          <cell r="P472">
            <v>0</v>
          </cell>
          <cell r="Q472">
            <v>0</v>
          </cell>
        </row>
        <row r="472">
          <cell r="Y472">
            <v>310403015</v>
          </cell>
        </row>
        <row r="472">
          <cell r="AA472">
            <v>33</v>
          </cell>
          <cell r="AB472">
            <v>28</v>
          </cell>
          <cell r="AC472">
            <v>25</v>
          </cell>
          <cell r="AD472">
            <v>20</v>
          </cell>
        </row>
        <row r="473">
          <cell r="B473" t="str">
            <v>013104020080001</v>
          </cell>
        </row>
        <row r="473">
          <cell r="N473">
            <v>18</v>
          </cell>
          <cell r="O473">
            <v>16</v>
          </cell>
          <cell r="P473">
            <v>15</v>
          </cell>
          <cell r="Q473">
            <v>12</v>
          </cell>
        </row>
        <row r="474">
          <cell r="B474" t="str">
            <v>013104020090000</v>
          </cell>
        </row>
        <row r="474">
          <cell r="N474">
            <v>191</v>
          </cell>
          <cell r="O474">
            <v>172</v>
          </cell>
          <cell r="P474">
            <v>155</v>
          </cell>
          <cell r="Q474">
            <v>124</v>
          </cell>
        </row>
        <row r="474">
          <cell r="Y474">
            <v>310403016</v>
          </cell>
        </row>
        <row r="474">
          <cell r="AA474">
            <v>49</v>
          </cell>
          <cell r="AB474">
            <v>42</v>
          </cell>
          <cell r="AC474">
            <v>38</v>
          </cell>
          <cell r="AD474">
            <v>30</v>
          </cell>
        </row>
        <row r="475">
          <cell r="N475">
            <v>0</v>
          </cell>
          <cell r="O475">
            <v>0</v>
          </cell>
          <cell r="P475">
            <v>0</v>
          </cell>
          <cell r="Q475">
            <v>0</v>
          </cell>
        </row>
        <row r="475">
          <cell r="Y475" t="str">
            <v>310403016-01</v>
          </cell>
        </row>
        <row r="475">
          <cell r="AA475">
            <v>49</v>
          </cell>
          <cell r="AB475">
            <v>42</v>
          </cell>
          <cell r="AC475">
            <v>38</v>
          </cell>
          <cell r="AD475">
            <v>30</v>
          </cell>
        </row>
        <row r="476">
          <cell r="N476">
            <v>0</v>
          </cell>
          <cell r="O476">
            <v>0</v>
          </cell>
          <cell r="P476">
            <v>0</v>
          </cell>
          <cell r="Q476">
            <v>0</v>
          </cell>
        </row>
        <row r="476">
          <cell r="Y476" t="str">
            <v>310403016-02</v>
          </cell>
        </row>
        <row r="476">
          <cell r="AA476">
            <v>99</v>
          </cell>
          <cell r="AB476">
            <v>92</v>
          </cell>
          <cell r="AC476">
            <v>88</v>
          </cell>
          <cell r="AD476">
            <v>80</v>
          </cell>
        </row>
        <row r="477">
          <cell r="N477">
            <v>0</v>
          </cell>
          <cell r="O477">
            <v>0</v>
          </cell>
          <cell r="P477">
            <v>0</v>
          </cell>
          <cell r="Q477">
            <v>0</v>
          </cell>
        </row>
        <row r="477">
          <cell r="Y477" t="str">
            <v>310403016-03</v>
          </cell>
        </row>
        <row r="477">
          <cell r="AA477">
            <v>99</v>
          </cell>
          <cell r="AB477">
            <v>92</v>
          </cell>
          <cell r="AC477">
            <v>88</v>
          </cell>
          <cell r="AD477">
            <v>80</v>
          </cell>
        </row>
        <row r="478">
          <cell r="Y478" t="str">
            <v>310403016-03-1</v>
          </cell>
        </row>
        <row r="478">
          <cell r="AA478">
            <v>50</v>
          </cell>
          <cell r="AB478">
            <v>50</v>
          </cell>
          <cell r="AC478">
            <v>50</v>
          </cell>
          <cell r="AD478">
            <v>50</v>
          </cell>
        </row>
        <row r="479">
          <cell r="N479">
            <v>0</v>
          </cell>
          <cell r="O479">
            <v>0</v>
          </cell>
          <cell r="P479">
            <v>0</v>
          </cell>
          <cell r="Q479">
            <v>0</v>
          </cell>
        </row>
        <row r="479">
          <cell r="Y479" t="str">
            <v>310403016-04</v>
          </cell>
        </row>
        <row r="479">
          <cell r="AA479">
            <v>99</v>
          </cell>
          <cell r="AB479">
            <v>92</v>
          </cell>
          <cell r="AC479">
            <v>88</v>
          </cell>
          <cell r="AD479">
            <v>80</v>
          </cell>
        </row>
        <row r="480">
          <cell r="N480">
            <v>0</v>
          </cell>
          <cell r="O480">
            <v>0</v>
          </cell>
          <cell r="P480">
            <v>0</v>
          </cell>
          <cell r="Q480">
            <v>0</v>
          </cell>
        </row>
        <row r="480">
          <cell r="Y480" t="str">
            <v>310403016-05</v>
          </cell>
        </row>
        <row r="480">
          <cell r="AA480">
            <v>99</v>
          </cell>
          <cell r="AB480">
            <v>92</v>
          </cell>
          <cell r="AC480">
            <v>88</v>
          </cell>
          <cell r="AD480">
            <v>80</v>
          </cell>
        </row>
        <row r="481">
          <cell r="B481" t="str">
            <v>013104020090001</v>
          </cell>
        </row>
        <row r="481">
          <cell r="N481">
            <v>57</v>
          </cell>
          <cell r="O481">
            <v>52</v>
          </cell>
          <cell r="P481">
            <v>47</v>
          </cell>
          <cell r="Q481">
            <v>37</v>
          </cell>
        </row>
        <row r="482">
          <cell r="B482" t="str">
            <v>013104020100000</v>
          </cell>
        </row>
        <row r="482">
          <cell r="N482">
            <v>101</v>
          </cell>
          <cell r="O482">
            <v>91</v>
          </cell>
          <cell r="P482">
            <v>82</v>
          </cell>
          <cell r="Q482">
            <v>66</v>
          </cell>
        </row>
        <row r="483">
          <cell r="B483" t="str">
            <v>013104020100001</v>
          </cell>
        </row>
        <row r="483">
          <cell r="N483">
            <v>30</v>
          </cell>
          <cell r="O483">
            <v>27</v>
          </cell>
          <cell r="P483">
            <v>25</v>
          </cell>
          <cell r="Q483">
            <v>20</v>
          </cell>
        </row>
        <row r="484">
          <cell r="B484" t="str">
            <v>013306010350000</v>
          </cell>
        </row>
        <row r="484">
          <cell r="N484">
            <v>1140</v>
          </cell>
          <cell r="O484">
            <v>913</v>
          </cell>
          <cell r="P484">
            <v>730</v>
          </cell>
          <cell r="Q484">
            <v>584</v>
          </cell>
        </row>
        <row r="484">
          <cell r="Y484">
            <v>330701022</v>
          </cell>
        </row>
        <row r="484">
          <cell r="AA484">
            <v>1426</v>
          </cell>
          <cell r="AB484">
            <v>1211</v>
          </cell>
          <cell r="AC484">
            <v>1030</v>
          </cell>
          <cell r="AD484">
            <v>824</v>
          </cell>
        </row>
        <row r="485">
          <cell r="N485">
            <v>0</v>
          </cell>
          <cell r="O485">
            <v>0</v>
          </cell>
          <cell r="P485">
            <v>0</v>
          </cell>
          <cell r="Q485">
            <v>0</v>
          </cell>
        </row>
        <row r="485">
          <cell r="Y485" t="str">
            <v>330701022-01</v>
          </cell>
        </row>
        <row r="485">
          <cell r="AA485">
            <v>1516</v>
          </cell>
          <cell r="AB485">
            <v>1301</v>
          </cell>
          <cell r="AC485">
            <v>1120</v>
          </cell>
          <cell r="AD485">
            <v>914</v>
          </cell>
        </row>
        <row r="486">
          <cell r="Y486" t="str">
            <v>330701022-01-1</v>
          </cell>
        </row>
        <row r="486">
          <cell r="AA486">
            <v>90</v>
          </cell>
          <cell r="AB486">
            <v>90</v>
          </cell>
          <cell r="AC486">
            <v>90</v>
          </cell>
          <cell r="AD486">
            <v>90</v>
          </cell>
        </row>
        <row r="487">
          <cell r="N487">
            <v>0</v>
          </cell>
          <cell r="O487">
            <v>0</v>
          </cell>
          <cell r="P487">
            <v>0</v>
          </cell>
          <cell r="Q487">
            <v>0</v>
          </cell>
        </row>
        <row r="487">
          <cell r="Y487" t="str">
            <v>330701022-02</v>
          </cell>
        </row>
        <row r="487">
          <cell r="AA487">
            <v>1426</v>
          </cell>
          <cell r="AB487">
            <v>1211</v>
          </cell>
          <cell r="AC487">
            <v>1030</v>
          </cell>
          <cell r="AD487">
            <v>824</v>
          </cell>
        </row>
        <row r="488">
          <cell r="B488" t="str">
            <v>013306010350001</v>
          </cell>
        </row>
        <row r="488">
          <cell r="N488">
            <v>342</v>
          </cell>
          <cell r="O488">
            <v>274</v>
          </cell>
          <cell r="P488">
            <v>219</v>
          </cell>
          <cell r="Q488">
            <v>175</v>
          </cell>
        </row>
        <row r="489">
          <cell r="B489" t="str">
            <v>013306010360000</v>
          </cell>
        </row>
        <row r="489">
          <cell r="N489">
            <v>1850</v>
          </cell>
          <cell r="O489">
            <v>1481</v>
          </cell>
          <cell r="P489">
            <v>1184</v>
          </cell>
          <cell r="Q489">
            <v>947</v>
          </cell>
        </row>
        <row r="489">
          <cell r="Y489">
            <v>330605022</v>
          </cell>
        </row>
        <row r="489">
          <cell r="AA489">
            <v>1451</v>
          </cell>
          <cell r="AB489">
            <v>1248</v>
          </cell>
          <cell r="AC489">
            <v>1123</v>
          </cell>
          <cell r="AD489">
            <v>898</v>
          </cell>
        </row>
        <row r="490">
          <cell r="N490">
            <v>0</v>
          </cell>
          <cell r="O490">
            <v>0</v>
          </cell>
          <cell r="P490">
            <v>0</v>
          </cell>
          <cell r="Q490">
            <v>0</v>
          </cell>
        </row>
        <row r="490">
          <cell r="Y490" t="str">
            <v>330605022-01</v>
          </cell>
        </row>
        <row r="490">
          <cell r="AA490">
            <v>1451</v>
          </cell>
          <cell r="AB490">
            <v>1248</v>
          </cell>
          <cell r="AC490">
            <v>1123</v>
          </cell>
          <cell r="AD490">
            <v>898</v>
          </cell>
        </row>
        <row r="491">
          <cell r="N491">
            <v>0</v>
          </cell>
          <cell r="O491">
            <v>0</v>
          </cell>
          <cell r="P491">
            <v>0</v>
          </cell>
          <cell r="Q491">
            <v>0</v>
          </cell>
        </row>
        <row r="491">
          <cell r="Y491" t="str">
            <v>330605022-02</v>
          </cell>
        </row>
        <row r="491">
          <cell r="AA491">
            <v>1451</v>
          </cell>
          <cell r="AB491">
            <v>1248</v>
          </cell>
          <cell r="AC491">
            <v>1123</v>
          </cell>
          <cell r="AD491">
            <v>898</v>
          </cell>
        </row>
        <row r="492">
          <cell r="B492" t="str">
            <v>013306010360001</v>
          </cell>
        </row>
        <row r="492">
          <cell r="N492">
            <v>555</v>
          </cell>
          <cell r="O492">
            <v>444</v>
          </cell>
          <cell r="P492">
            <v>355</v>
          </cell>
          <cell r="Q492">
            <v>284</v>
          </cell>
        </row>
        <row r="493">
          <cell r="B493" t="str">
            <v>013306010370000</v>
          </cell>
        </row>
        <row r="493">
          <cell r="N493">
            <v>2014</v>
          </cell>
          <cell r="O493">
            <v>1611</v>
          </cell>
          <cell r="P493">
            <v>1289</v>
          </cell>
          <cell r="Q493">
            <v>1031</v>
          </cell>
        </row>
        <row r="493">
          <cell r="Y493">
            <v>330611006</v>
          </cell>
        </row>
        <row r="493">
          <cell r="AA493">
            <v>2014</v>
          </cell>
          <cell r="AB493">
            <v>1712</v>
          </cell>
          <cell r="AC493">
            <v>1455</v>
          </cell>
          <cell r="AD493">
            <v>1164</v>
          </cell>
        </row>
        <row r="494">
          <cell r="B494" t="str">
            <v>013306010370001</v>
          </cell>
        </row>
        <row r="494">
          <cell r="N494">
            <v>604</v>
          </cell>
          <cell r="O494">
            <v>483</v>
          </cell>
          <cell r="P494">
            <v>387</v>
          </cell>
          <cell r="Q494">
            <v>309</v>
          </cell>
        </row>
        <row r="495">
          <cell r="B495" t="str">
            <v>013306010380000</v>
          </cell>
        </row>
        <row r="495">
          <cell r="N495">
            <v>2277</v>
          </cell>
          <cell r="O495">
            <v>1822</v>
          </cell>
          <cell r="P495">
            <v>1457</v>
          </cell>
          <cell r="Q495">
            <v>1166</v>
          </cell>
        </row>
        <row r="496">
          <cell r="B496" t="str">
            <v>013306010380001</v>
          </cell>
        </row>
        <row r="496">
          <cell r="N496">
            <v>683</v>
          </cell>
          <cell r="O496">
            <v>547</v>
          </cell>
          <cell r="P496">
            <v>437</v>
          </cell>
          <cell r="Q496">
            <v>350</v>
          </cell>
        </row>
        <row r="497">
          <cell r="B497" t="str">
            <v>013306010380011</v>
          </cell>
        </row>
        <row r="497">
          <cell r="N497">
            <v>683</v>
          </cell>
          <cell r="O497">
            <v>546</v>
          </cell>
          <cell r="P497">
            <v>439</v>
          </cell>
          <cell r="Q497">
            <v>351</v>
          </cell>
        </row>
        <row r="498">
          <cell r="B498" t="str">
            <v>013306010390000</v>
          </cell>
        </row>
        <row r="498">
          <cell r="N498">
            <v>1140</v>
          </cell>
          <cell r="O498">
            <v>1026</v>
          </cell>
          <cell r="P498">
            <v>872</v>
          </cell>
          <cell r="Q498">
            <v>698</v>
          </cell>
        </row>
        <row r="499">
          <cell r="B499" t="str">
            <v>013306010390001</v>
          </cell>
        </row>
        <row r="499">
          <cell r="N499">
            <v>342</v>
          </cell>
          <cell r="O499">
            <v>308</v>
          </cell>
          <cell r="P499">
            <v>262</v>
          </cell>
          <cell r="Q499">
            <v>209</v>
          </cell>
        </row>
        <row r="500">
          <cell r="B500" t="str">
            <v>013306010400000</v>
          </cell>
        </row>
        <row r="500">
          <cell r="N500">
            <v>2400</v>
          </cell>
          <cell r="O500">
            <v>1921</v>
          </cell>
          <cell r="P500">
            <v>1536</v>
          </cell>
          <cell r="Q500">
            <v>1229</v>
          </cell>
        </row>
        <row r="500">
          <cell r="Y500">
            <v>330611005</v>
          </cell>
        </row>
        <row r="500">
          <cell r="AA500">
            <v>1814</v>
          </cell>
          <cell r="AB500">
            <v>1560</v>
          </cell>
          <cell r="AC500">
            <v>1404</v>
          </cell>
          <cell r="AD500">
            <v>1123</v>
          </cell>
        </row>
        <row r="501">
          <cell r="B501" t="str">
            <v>013306010400001</v>
          </cell>
        </row>
        <row r="501">
          <cell r="N501">
            <v>720</v>
          </cell>
          <cell r="O501">
            <v>576</v>
          </cell>
          <cell r="P501">
            <v>461</v>
          </cell>
          <cell r="Q501">
            <v>369</v>
          </cell>
        </row>
        <row r="502">
          <cell r="B502" t="str">
            <v>013306010410000</v>
          </cell>
        </row>
        <row r="502">
          <cell r="N502">
            <v>2616</v>
          </cell>
          <cell r="O502">
            <v>2093</v>
          </cell>
          <cell r="P502">
            <v>1675</v>
          </cell>
          <cell r="Q502">
            <v>1340</v>
          </cell>
        </row>
        <row r="502">
          <cell r="Y502">
            <v>330611005</v>
          </cell>
        </row>
        <row r="502">
          <cell r="AA502">
            <v>1814</v>
          </cell>
          <cell r="AB502">
            <v>1560</v>
          </cell>
          <cell r="AC502">
            <v>1404</v>
          </cell>
          <cell r="AD502">
            <v>1123</v>
          </cell>
        </row>
        <row r="503">
          <cell r="N503">
            <v>0</v>
          </cell>
          <cell r="O503">
            <v>0</v>
          </cell>
          <cell r="P503">
            <v>0</v>
          </cell>
          <cell r="Q503">
            <v>0</v>
          </cell>
        </row>
        <row r="503">
          <cell r="Y503" t="str">
            <v>330611005-01</v>
          </cell>
        </row>
        <row r="503">
          <cell r="AA503">
            <v>3628</v>
          </cell>
          <cell r="AB503">
            <v>3120</v>
          </cell>
          <cell r="AC503">
            <v>2808</v>
          </cell>
          <cell r="AD503">
            <v>2246</v>
          </cell>
        </row>
        <row r="504">
          <cell r="N504">
            <v>0</v>
          </cell>
          <cell r="O504">
            <v>0</v>
          </cell>
          <cell r="P504">
            <v>0</v>
          </cell>
          <cell r="Q504">
            <v>0</v>
          </cell>
        </row>
        <row r="504">
          <cell r="Y504">
            <v>330701009</v>
          </cell>
        </row>
        <row r="504">
          <cell r="AA504">
            <v>1934</v>
          </cell>
          <cell r="AB504">
            <v>1663</v>
          </cell>
          <cell r="AC504">
            <v>1497</v>
          </cell>
          <cell r="AD504">
            <v>1198</v>
          </cell>
        </row>
        <row r="505">
          <cell r="B505" t="str">
            <v>013306010410001</v>
          </cell>
        </row>
        <row r="505">
          <cell r="N505">
            <v>785</v>
          </cell>
          <cell r="O505">
            <v>628</v>
          </cell>
          <cell r="P505">
            <v>503</v>
          </cell>
          <cell r="Q505">
            <v>402</v>
          </cell>
        </row>
        <row r="506">
          <cell r="B506" t="str">
            <v>013306010420000</v>
          </cell>
        </row>
        <row r="506">
          <cell r="N506">
            <v>1673</v>
          </cell>
          <cell r="O506">
            <v>1338</v>
          </cell>
          <cell r="P506">
            <v>1071</v>
          </cell>
          <cell r="Q506">
            <v>857</v>
          </cell>
        </row>
        <row r="506">
          <cell r="Y506">
            <v>330611004</v>
          </cell>
        </row>
        <row r="506">
          <cell r="AA506">
            <v>1572</v>
          </cell>
          <cell r="AB506">
            <v>1352</v>
          </cell>
          <cell r="AC506">
            <v>1217</v>
          </cell>
          <cell r="AD506">
            <v>974</v>
          </cell>
        </row>
        <row r="507">
          <cell r="B507" t="str">
            <v>013306010420001</v>
          </cell>
        </row>
        <row r="507">
          <cell r="N507">
            <v>502</v>
          </cell>
          <cell r="O507">
            <v>401</v>
          </cell>
          <cell r="P507">
            <v>321</v>
          </cell>
          <cell r="Q507">
            <v>257</v>
          </cell>
        </row>
        <row r="508">
          <cell r="B508" t="str">
            <v>013306010430000</v>
          </cell>
        </row>
        <row r="508">
          <cell r="N508">
            <v>403</v>
          </cell>
          <cell r="O508">
            <v>363</v>
          </cell>
          <cell r="P508">
            <v>309</v>
          </cell>
          <cell r="Q508">
            <v>247</v>
          </cell>
        </row>
        <row r="508">
          <cell r="Y508">
            <v>330606007</v>
          </cell>
        </row>
        <row r="508">
          <cell r="AA508">
            <v>363</v>
          </cell>
          <cell r="AB508">
            <v>312</v>
          </cell>
          <cell r="AC508">
            <v>281</v>
          </cell>
          <cell r="AD508">
            <v>225</v>
          </cell>
        </row>
        <row r="509">
          <cell r="B509" t="str">
            <v>013306010430001</v>
          </cell>
        </row>
        <row r="509">
          <cell r="N509">
            <v>121</v>
          </cell>
          <cell r="O509">
            <v>109</v>
          </cell>
          <cell r="P509">
            <v>93</v>
          </cell>
          <cell r="Q509">
            <v>74</v>
          </cell>
        </row>
        <row r="510">
          <cell r="B510" t="str">
            <v>013306010440000</v>
          </cell>
        </row>
        <row r="510">
          <cell r="N510">
            <v>582</v>
          </cell>
          <cell r="O510">
            <v>466</v>
          </cell>
          <cell r="P510">
            <v>373</v>
          </cell>
          <cell r="Q510">
            <v>298</v>
          </cell>
        </row>
        <row r="510">
          <cell r="Y510">
            <v>330606006</v>
          </cell>
        </row>
        <row r="510">
          <cell r="AA510">
            <v>510</v>
          </cell>
          <cell r="AB510">
            <v>434</v>
          </cell>
          <cell r="AC510">
            <v>369</v>
          </cell>
          <cell r="AD510">
            <v>295</v>
          </cell>
        </row>
        <row r="511">
          <cell r="N511">
            <v>0</v>
          </cell>
          <cell r="O511">
            <v>0</v>
          </cell>
          <cell r="P511">
            <v>0</v>
          </cell>
          <cell r="Q511">
            <v>0</v>
          </cell>
        </row>
        <row r="511">
          <cell r="Y511">
            <v>330606008</v>
          </cell>
        </row>
        <row r="511">
          <cell r="AA511">
            <v>834</v>
          </cell>
          <cell r="AB511">
            <v>717</v>
          </cell>
          <cell r="AC511">
            <v>645</v>
          </cell>
          <cell r="AD511">
            <v>516</v>
          </cell>
        </row>
        <row r="512">
          <cell r="N512">
            <v>0</v>
          </cell>
          <cell r="O512">
            <v>0</v>
          </cell>
          <cell r="P512">
            <v>0</v>
          </cell>
          <cell r="Q512">
            <v>0</v>
          </cell>
        </row>
        <row r="512">
          <cell r="Y512" t="str">
            <v>330606008-01</v>
          </cell>
        </row>
        <row r="512">
          <cell r="AA512">
            <v>1251</v>
          </cell>
          <cell r="AB512">
            <v>1075.5</v>
          </cell>
          <cell r="AC512">
            <v>967.5</v>
          </cell>
          <cell r="AD512">
            <v>774</v>
          </cell>
        </row>
        <row r="513">
          <cell r="N513">
            <v>0</v>
          </cell>
          <cell r="O513">
            <v>0</v>
          </cell>
          <cell r="P513">
            <v>0</v>
          </cell>
          <cell r="Q513">
            <v>0</v>
          </cell>
        </row>
        <row r="513">
          <cell r="Y513">
            <v>330606021</v>
          </cell>
        </row>
        <row r="513">
          <cell r="AA513">
            <v>1209</v>
          </cell>
          <cell r="AB513">
            <v>1040</v>
          </cell>
          <cell r="AC513">
            <v>936</v>
          </cell>
          <cell r="AD513">
            <v>749</v>
          </cell>
        </row>
        <row r="514">
          <cell r="N514">
            <v>0</v>
          </cell>
          <cell r="O514">
            <v>0</v>
          </cell>
          <cell r="P514">
            <v>0</v>
          </cell>
          <cell r="Q514">
            <v>0</v>
          </cell>
        </row>
        <row r="514">
          <cell r="Y514">
            <v>330606022</v>
          </cell>
        </row>
        <row r="514">
          <cell r="AA514">
            <v>484</v>
          </cell>
          <cell r="AB514">
            <v>416</v>
          </cell>
          <cell r="AC514">
            <v>374</v>
          </cell>
          <cell r="AD514">
            <v>299</v>
          </cell>
        </row>
        <row r="515">
          <cell r="N515">
            <v>0</v>
          </cell>
          <cell r="O515">
            <v>0</v>
          </cell>
          <cell r="P515">
            <v>0</v>
          </cell>
          <cell r="Q515">
            <v>0</v>
          </cell>
        </row>
        <row r="515">
          <cell r="Y515">
            <v>330606023</v>
          </cell>
        </row>
        <row r="515">
          <cell r="AA515">
            <v>484</v>
          </cell>
          <cell r="AB515">
            <v>416</v>
          </cell>
          <cell r="AC515">
            <v>374</v>
          </cell>
          <cell r="AD515">
            <v>299</v>
          </cell>
        </row>
        <row r="516">
          <cell r="N516">
            <v>0</v>
          </cell>
          <cell r="O516">
            <v>0</v>
          </cell>
          <cell r="P516">
            <v>0</v>
          </cell>
          <cell r="Q516">
            <v>0</v>
          </cell>
        </row>
        <row r="516">
          <cell r="Y516">
            <v>330606004</v>
          </cell>
        </row>
        <row r="516">
          <cell r="AA516">
            <v>417</v>
          </cell>
          <cell r="AB516">
            <v>358</v>
          </cell>
          <cell r="AC516">
            <v>322</v>
          </cell>
          <cell r="AD516">
            <v>258</v>
          </cell>
        </row>
        <row r="517">
          <cell r="N517">
            <v>0</v>
          </cell>
          <cell r="O517">
            <v>0</v>
          </cell>
          <cell r="P517">
            <v>0</v>
          </cell>
          <cell r="Q517">
            <v>0</v>
          </cell>
        </row>
        <row r="517">
          <cell r="Y517" t="str">
            <v>330606004-01</v>
          </cell>
        </row>
        <row r="517">
          <cell r="AA517">
            <v>417</v>
          </cell>
          <cell r="AB517">
            <v>358</v>
          </cell>
          <cell r="AC517">
            <v>322</v>
          </cell>
          <cell r="AD517">
            <v>258</v>
          </cell>
        </row>
        <row r="518">
          <cell r="N518">
            <v>0</v>
          </cell>
          <cell r="O518">
            <v>0</v>
          </cell>
          <cell r="P518">
            <v>0</v>
          </cell>
          <cell r="Q518">
            <v>0</v>
          </cell>
        </row>
        <row r="518">
          <cell r="Y518" t="str">
            <v>330606004-02</v>
          </cell>
        </row>
        <row r="518">
          <cell r="AA518">
            <v>417</v>
          </cell>
          <cell r="AB518">
            <v>358</v>
          </cell>
          <cell r="AC518">
            <v>322</v>
          </cell>
          <cell r="AD518">
            <v>258</v>
          </cell>
        </row>
        <row r="519">
          <cell r="B519" t="str">
            <v>013306010440001</v>
          </cell>
        </row>
        <row r="519">
          <cell r="N519">
            <v>175</v>
          </cell>
          <cell r="O519">
            <v>140</v>
          </cell>
          <cell r="P519">
            <v>112</v>
          </cell>
          <cell r="Q519">
            <v>89</v>
          </cell>
        </row>
        <row r="520">
          <cell r="B520" t="str">
            <v>013306010450000</v>
          </cell>
        </row>
        <row r="520">
          <cell r="N520">
            <v>403</v>
          </cell>
          <cell r="O520">
            <v>363</v>
          </cell>
          <cell r="P520">
            <v>309</v>
          </cell>
          <cell r="Q520">
            <v>247</v>
          </cell>
        </row>
        <row r="520">
          <cell r="Y520">
            <v>330606005</v>
          </cell>
        </row>
        <row r="520">
          <cell r="AA520">
            <v>363</v>
          </cell>
          <cell r="AB520">
            <v>312</v>
          </cell>
          <cell r="AC520">
            <v>281</v>
          </cell>
          <cell r="AD520">
            <v>225</v>
          </cell>
        </row>
        <row r="521">
          <cell r="B521" t="str">
            <v>013306010450001</v>
          </cell>
        </row>
        <row r="521">
          <cell r="N521">
            <v>121</v>
          </cell>
          <cell r="O521">
            <v>109</v>
          </cell>
          <cell r="P521">
            <v>93</v>
          </cell>
          <cell r="Q521">
            <v>74</v>
          </cell>
        </row>
        <row r="522">
          <cell r="B522" t="str">
            <v>013306010460000</v>
          </cell>
        </row>
        <row r="522">
          <cell r="N522">
            <v>545</v>
          </cell>
          <cell r="O522">
            <v>491</v>
          </cell>
          <cell r="P522">
            <v>418</v>
          </cell>
          <cell r="Q522">
            <v>334</v>
          </cell>
        </row>
        <row r="522">
          <cell r="Y522">
            <v>330610001</v>
          </cell>
        </row>
        <row r="522">
          <cell r="AA522">
            <v>545</v>
          </cell>
          <cell r="AB522">
            <v>464</v>
          </cell>
          <cell r="AC522">
            <v>394</v>
          </cell>
          <cell r="AD522">
            <v>315</v>
          </cell>
        </row>
        <row r="523">
          <cell r="N523">
            <v>0</v>
          </cell>
          <cell r="O523">
            <v>0</v>
          </cell>
          <cell r="P523">
            <v>0</v>
          </cell>
          <cell r="Q523">
            <v>0</v>
          </cell>
        </row>
        <row r="523">
          <cell r="Y523" t="str">
            <v>330610001-01</v>
          </cell>
        </row>
        <row r="523">
          <cell r="AA523">
            <v>545</v>
          </cell>
          <cell r="AB523">
            <v>464</v>
          </cell>
          <cell r="AC523">
            <v>394</v>
          </cell>
          <cell r="AD523">
            <v>315</v>
          </cell>
        </row>
        <row r="524">
          <cell r="N524">
            <v>0</v>
          </cell>
          <cell r="O524">
            <v>0</v>
          </cell>
          <cell r="P524">
            <v>0</v>
          </cell>
          <cell r="Q524">
            <v>0</v>
          </cell>
        </row>
        <row r="524">
          <cell r="Y524" t="str">
            <v>330610001-02</v>
          </cell>
        </row>
        <row r="524">
          <cell r="AA524">
            <v>545</v>
          </cell>
          <cell r="AB524">
            <v>464</v>
          </cell>
          <cell r="AC524">
            <v>394</v>
          </cell>
          <cell r="AD524">
            <v>315</v>
          </cell>
        </row>
        <row r="525">
          <cell r="B525" t="str">
            <v>013306010460001</v>
          </cell>
        </row>
        <row r="525">
          <cell r="N525">
            <v>164</v>
          </cell>
          <cell r="O525">
            <v>147</v>
          </cell>
          <cell r="P525">
            <v>125</v>
          </cell>
          <cell r="Q525">
            <v>100</v>
          </cell>
        </row>
        <row r="526">
          <cell r="B526" t="str">
            <v>013306010470000</v>
          </cell>
        </row>
        <row r="526">
          <cell r="N526">
            <v>890</v>
          </cell>
          <cell r="O526">
            <v>801</v>
          </cell>
          <cell r="P526">
            <v>681</v>
          </cell>
          <cell r="Q526">
            <v>545</v>
          </cell>
        </row>
        <row r="526">
          <cell r="Y526">
            <v>330610002</v>
          </cell>
        </row>
        <row r="526">
          <cell r="AA526">
            <v>710</v>
          </cell>
          <cell r="AB526">
            <v>604</v>
          </cell>
          <cell r="AC526">
            <v>513</v>
          </cell>
          <cell r="AD526">
            <v>410</v>
          </cell>
        </row>
        <row r="527">
          <cell r="B527" t="str">
            <v>013306010470001</v>
          </cell>
        </row>
        <row r="527">
          <cell r="N527">
            <v>267</v>
          </cell>
          <cell r="O527">
            <v>240</v>
          </cell>
          <cell r="P527">
            <v>204</v>
          </cell>
          <cell r="Q527">
            <v>164</v>
          </cell>
        </row>
        <row r="528">
          <cell r="B528" t="str">
            <v>013306010480000</v>
          </cell>
        </row>
        <row r="528">
          <cell r="N528">
            <v>484</v>
          </cell>
          <cell r="O528">
            <v>436</v>
          </cell>
          <cell r="P528">
            <v>371</v>
          </cell>
          <cell r="Q528">
            <v>297</v>
          </cell>
        </row>
        <row r="528">
          <cell r="Y528">
            <v>330610003</v>
          </cell>
        </row>
        <row r="528">
          <cell r="AA528">
            <v>417</v>
          </cell>
          <cell r="AB528">
            <v>358</v>
          </cell>
          <cell r="AC528">
            <v>322</v>
          </cell>
          <cell r="AD528">
            <v>258</v>
          </cell>
        </row>
        <row r="529">
          <cell r="B529" t="str">
            <v>013306010480001</v>
          </cell>
        </row>
        <row r="529">
          <cell r="N529">
            <v>145</v>
          </cell>
          <cell r="O529">
            <v>131</v>
          </cell>
          <cell r="P529">
            <v>111</v>
          </cell>
          <cell r="Q529">
            <v>89</v>
          </cell>
        </row>
        <row r="530">
          <cell r="B530" t="str">
            <v>013306010490000</v>
          </cell>
        </row>
        <row r="530">
          <cell r="N530">
            <v>1140</v>
          </cell>
          <cell r="O530">
            <v>1026</v>
          </cell>
          <cell r="P530">
            <v>872</v>
          </cell>
          <cell r="Q530">
            <v>698</v>
          </cell>
        </row>
        <row r="530">
          <cell r="Y530">
            <v>330701038</v>
          </cell>
        </row>
        <row r="530">
          <cell r="AA530">
            <v>967</v>
          </cell>
          <cell r="AB530">
            <v>831</v>
          </cell>
          <cell r="AC530">
            <v>748</v>
          </cell>
          <cell r="AD530">
            <v>598</v>
          </cell>
        </row>
        <row r="531">
          <cell r="N531">
            <v>0</v>
          </cell>
          <cell r="O531">
            <v>0</v>
          </cell>
          <cell r="P531">
            <v>0</v>
          </cell>
          <cell r="Q531">
            <v>0</v>
          </cell>
        </row>
        <row r="531">
          <cell r="Y531">
            <v>330701037</v>
          </cell>
        </row>
        <row r="531">
          <cell r="AA531">
            <v>1330</v>
          </cell>
          <cell r="AB531">
            <v>1144</v>
          </cell>
          <cell r="AC531">
            <v>1030</v>
          </cell>
          <cell r="AD531">
            <v>824</v>
          </cell>
        </row>
        <row r="532">
          <cell r="B532" t="str">
            <v>013306010490001</v>
          </cell>
        </row>
        <row r="532">
          <cell r="N532">
            <v>342</v>
          </cell>
          <cell r="O532">
            <v>308</v>
          </cell>
          <cell r="P532">
            <v>262</v>
          </cell>
          <cell r="Q532">
            <v>209</v>
          </cell>
        </row>
        <row r="533">
          <cell r="B533" t="str">
            <v>013306010500000</v>
          </cell>
        </row>
        <row r="533">
          <cell r="N533">
            <v>1391</v>
          </cell>
          <cell r="O533">
            <v>1113</v>
          </cell>
          <cell r="P533">
            <v>891</v>
          </cell>
          <cell r="Q533">
            <v>713</v>
          </cell>
        </row>
        <row r="533">
          <cell r="Y533">
            <v>330701001</v>
          </cell>
        </row>
        <row r="533">
          <cell r="AA533">
            <v>556</v>
          </cell>
          <cell r="AB533">
            <v>478</v>
          </cell>
          <cell r="AC533">
            <v>430</v>
          </cell>
          <cell r="AD533">
            <v>344</v>
          </cell>
        </row>
        <row r="534">
          <cell r="N534">
            <v>0</v>
          </cell>
          <cell r="O534">
            <v>0</v>
          </cell>
          <cell r="P534">
            <v>0</v>
          </cell>
          <cell r="Q534">
            <v>0</v>
          </cell>
        </row>
        <row r="534">
          <cell r="Y534" t="str">
            <v>330701001-01</v>
          </cell>
        </row>
        <row r="534">
          <cell r="AA534">
            <v>606</v>
          </cell>
          <cell r="AB534">
            <v>528</v>
          </cell>
          <cell r="AC534">
            <v>480</v>
          </cell>
          <cell r="AD534">
            <v>394</v>
          </cell>
        </row>
        <row r="535">
          <cell r="N535">
            <v>0</v>
          </cell>
          <cell r="O535">
            <v>0</v>
          </cell>
          <cell r="P535">
            <v>0</v>
          </cell>
          <cell r="Q535">
            <v>0</v>
          </cell>
        </row>
        <row r="535">
          <cell r="Y535" t="str">
            <v>330701001-02</v>
          </cell>
        </row>
        <row r="535">
          <cell r="AA535">
            <v>556</v>
          </cell>
          <cell r="AB535">
            <v>478</v>
          </cell>
          <cell r="AC535">
            <v>430</v>
          </cell>
          <cell r="AD535">
            <v>344</v>
          </cell>
        </row>
        <row r="536">
          <cell r="N536">
            <v>0</v>
          </cell>
          <cell r="O536">
            <v>0</v>
          </cell>
          <cell r="P536">
            <v>0</v>
          </cell>
          <cell r="Q536">
            <v>0</v>
          </cell>
        </row>
        <row r="536">
          <cell r="Y536" t="str">
            <v>330701001-03</v>
          </cell>
        </row>
        <row r="536">
          <cell r="AA536">
            <v>30</v>
          </cell>
          <cell r="AB536">
            <v>30</v>
          </cell>
          <cell r="AC536">
            <v>30</v>
          </cell>
          <cell r="AD536">
            <v>30</v>
          </cell>
        </row>
        <row r="537">
          <cell r="N537">
            <v>0</v>
          </cell>
          <cell r="O537">
            <v>0</v>
          </cell>
          <cell r="P537">
            <v>0</v>
          </cell>
          <cell r="Q537">
            <v>0</v>
          </cell>
        </row>
        <row r="537">
          <cell r="Y537" t="str">
            <v>330701001-04</v>
          </cell>
        </row>
        <row r="537">
          <cell r="AA537">
            <v>100</v>
          </cell>
          <cell r="AB537">
            <v>100</v>
          </cell>
          <cell r="AC537">
            <v>100</v>
          </cell>
          <cell r="AD537">
            <v>100</v>
          </cell>
        </row>
        <row r="538">
          <cell r="N538">
            <v>0</v>
          </cell>
          <cell r="O538">
            <v>0</v>
          </cell>
          <cell r="P538">
            <v>0</v>
          </cell>
          <cell r="Q538">
            <v>0</v>
          </cell>
        </row>
        <row r="538">
          <cell r="Y538">
            <v>330701025</v>
          </cell>
        </row>
        <row r="538">
          <cell r="AA538">
            <v>967</v>
          </cell>
          <cell r="AB538">
            <v>831</v>
          </cell>
          <cell r="AC538">
            <v>748</v>
          </cell>
          <cell r="AD538">
            <v>598</v>
          </cell>
        </row>
        <row r="539">
          <cell r="N539">
            <v>0</v>
          </cell>
          <cell r="O539">
            <v>0</v>
          </cell>
          <cell r="P539">
            <v>0</v>
          </cell>
          <cell r="Q539">
            <v>0</v>
          </cell>
        </row>
        <row r="539">
          <cell r="Y539" t="str">
            <v>330701025-01</v>
          </cell>
        </row>
        <row r="539">
          <cell r="AA539">
            <v>967</v>
          </cell>
          <cell r="AB539">
            <v>831</v>
          </cell>
          <cell r="AC539">
            <v>748</v>
          </cell>
          <cell r="AD539">
            <v>598</v>
          </cell>
        </row>
        <row r="540">
          <cell r="N540">
            <v>0</v>
          </cell>
          <cell r="O540">
            <v>0</v>
          </cell>
          <cell r="P540">
            <v>0</v>
          </cell>
          <cell r="Q540">
            <v>0</v>
          </cell>
        </row>
        <row r="540">
          <cell r="Y540">
            <v>330701023</v>
          </cell>
        </row>
        <row r="540">
          <cell r="AA540">
            <v>1088</v>
          </cell>
          <cell r="AB540">
            <v>936</v>
          </cell>
          <cell r="AC540">
            <v>842</v>
          </cell>
          <cell r="AD540">
            <v>674</v>
          </cell>
        </row>
        <row r="541">
          <cell r="B541" t="str">
            <v>013306010500001</v>
          </cell>
        </row>
        <row r="541">
          <cell r="N541">
            <v>417</v>
          </cell>
          <cell r="O541">
            <v>334</v>
          </cell>
          <cell r="P541">
            <v>267</v>
          </cell>
          <cell r="Q541">
            <v>214</v>
          </cell>
        </row>
        <row r="542">
          <cell r="B542" t="str">
            <v>013306010510000</v>
          </cell>
        </row>
        <row r="542">
          <cell r="N542">
            <v>1688</v>
          </cell>
          <cell r="O542">
            <v>1350</v>
          </cell>
          <cell r="P542">
            <v>1080</v>
          </cell>
          <cell r="Q542">
            <v>864</v>
          </cell>
        </row>
        <row r="542">
          <cell r="Y542">
            <v>330701002</v>
          </cell>
        </row>
        <row r="542">
          <cell r="AA542">
            <v>1572</v>
          </cell>
          <cell r="AB542">
            <v>1352</v>
          </cell>
          <cell r="AC542">
            <v>1217</v>
          </cell>
          <cell r="AD542">
            <v>974</v>
          </cell>
        </row>
        <row r="543">
          <cell r="N543">
            <v>0</v>
          </cell>
          <cell r="O543">
            <v>0</v>
          </cell>
          <cell r="P543">
            <v>0</v>
          </cell>
          <cell r="Q543">
            <v>0</v>
          </cell>
        </row>
        <row r="543">
          <cell r="Y543">
            <v>330701022</v>
          </cell>
        </row>
        <row r="543">
          <cell r="AA543">
            <v>1426</v>
          </cell>
          <cell r="AB543">
            <v>1211</v>
          </cell>
          <cell r="AC543">
            <v>1030</v>
          </cell>
          <cell r="AD543">
            <v>824</v>
          </cell>
        </row>
        <row r="544">
          <cell r="N544">
            <v>0</v>
          </cell>
          <cell r="O544">
            <v>0</v>
          </cell>
          <cell r="P544">
            <v>0</v>
          </cell>
          <cell r="Q544">
            <v>0</v>
          </cell>
        </row>
        <row r="544">
          <cell r="Y544" t="str">
            <v>330701022-01</v>
          </cell>
        </row>
        <row r="544">
          <cell r="AA544">
            <v>1516</v>
          </cell>
          <cell r="AB544">
            <v>1301</v>
          </cell>
          <cell r="AC544">
            <v>1120</v>
          </cell>
          <cell r="AD544">
            <v>914</v>
          </cell>
        </row>
        <row r="545">
          <cell r="N545">
            <v>0</v>
          </cell>
          <cell r="O545">
            <v>0</v>
          </cell>
          <cell r="P545">
            <v>0</v>
          </cell>
          <cell r="Q545">
            <v>0</v>
          </cell>
        </row>
        <row r="545">
          <cell r="Y545" t="str">
            <v>330701022-02</v>
          </cell>
        </row>
        <row r="545">
          <cell r="AA545">
            <v>1426</v>
          </cell>
          <cell r="AB545">
            <v>1211</v>
          </cell>
          <cell r="AC545">
            <v>1030</v>
          </cell>
          <cell r="AD545">
            <v>824</v>
          </cell>
        </row>
        <row r="546">
          <cell r="N546">
            <v>0</v>
          </cell>
          <cell r="O546">
            <v>0</v>
          </cell>
          <cell r="P546">
            <v>0</v>
          </cell>
          <cell r="Q546">
            <v>0</v>
          </cell>
        </row>
        <row r="546">
          <cell r="Y546">
            <v>330701024</v>
          </cell>
        </row>
        <row r="546">
          <cell r="AA546">
            <v>1088</v>
          </cell>
          <cell r="AB546">
            <v>936</v>
          </cell>
          <cell r="AC546">
            <v>842</v>
          </cell>
          <cell r="AD546">
            <v>674</v>
          </cell>
        </row>
        <row r="547">
          <cell r="N547">
            <v>0</v>
          </cell>
          <cell r="O547">
            <v>0</v>
          </cell>
          <cell r="P547">
            <v>0</v>
          </cell>
          <cell r="Q547">
            <v>0</v>
          </cell>
        </row>
        <row r="547">
          <cell r="Y547">
            <v>330701010</v>
          </cell>
        </row>
        <row r="547">
          <cell r="AA547">
            <v>1572</v>
          </cell>
          <cell r="AB547">
            <v>1352</v>
          </cell>
          <cell r="AC547">
            <v>1217</v>
          </cell>
          <cell r="AD547">
            <v>974</v>
          </cell>
        </row>
        <row r="548">
          <cell r="N548">
            <v>0</v>
          </cell>
          <cell r="O548">
            <v>0</v>
          </cell>
          <cell r="P548">
            <v>0</v>
          </cell>
          <cell r="Q548">
            <v>0</v>
          </cell>
        </row>
        <row r="548">
          <cell r="Y548">
            <v>330701011</v>
          </cell>
        </row>
        <row r="548">
          <cell r="AA548">
            <v>1777</v>
          </cell>
          <cell r="AB548">
            <v>1528</v>
          </cell>
          <cell r="AC548">
            <v>1375</v>
          </cell>
          <cell r="AD548">
            <v>1100</v>
          </cell>
        </row>
        <row r="549">
          <cell r="N549">
            <v>0</v>
          </cell>
          <cell r="O549">
            <v>0</v>
          </cell>
          <cell r="P549">
            <v>0</v>
          </cell>
          <cell r="Q549">
            <v>0</v>
          </cell>
        </row>
        <row r="549">
          <cell r="Y549">
            <v>330701012</v>
          </cell>
        </row>
        <row r="549">
          <cell r="AA549">
            <v>1451</v>
          </cell>
          <cell r="AB549">
            <v>1248</v>
          </cell>
          <cell r="AC549">
            <v>1123</v>
          </cell>
          <cell r="AD549">
            <v>898</v>
          </cell>
        </row>
        <row r="550">
          <cell r="N550">
            <v>0</v>
          </cell>
          <cell r="O550">
            <v>0</v>
          </cell>
          <cell r="P550">
            <v>0</v>
          </cell>
          <cell r="Q550">
            <v>0</v>
          </cell>
        </row>
        <row r="550">
          <cell r="Y550">
            <v>330701013</v>
          </cell>
        </row>
        <row r="550">
          <cell r="AA550">
            <v>1693</v>
          </cell>
          <cell r="AB550">
            <v>1456</v>
          </cell>
          <cell r="AC550">
            <v>1310</v>
          </cell>
          <cell r="AD550">
            <v>1048</v>
          </cell>
        </row>
        <row r="551">
          <cell r="N551">
            <v>0</v>
          </cell>
          <cell r="O551">
            <v>0</v>
          </cell>
          <cell r="P551">
            <v>0</v>
          </cell>
          <cell r="Q551">
            <v>0</v>
          </cell>
        </row>
        <row r="551">
          <cell r="Y551">
            <v>330701014</v>
          </cell>
        </row>
        <row r="551">
          <cell r="AA551">
            <v>1330</v>
          </cell>
          <cell r="AB551">
            <v>1144</v>
          </cell>
          <cell r="AC551">
            <v>1030</v>
          </cell>
          <cell r="AD551">
            <v>824</v>
          </cell>
        </row>
        <row r="552">
          <cell r="N552">
            <v>0</v>
          </cell>
          <cell r="O552">
            <v>0</v>
          </cell>
          <cell r="P552">
            <v>0</v>
          </cell>
          <cell r="Q552">
            <v>0</v>
          </cell>
        </row>
        <row r="552">
          <cell r="Y552">
            <v>330701015</v>
          </cell>
        </row>
        <row r="552">
          <cell r="AA552">
            <v>1330</v>
          </cell>
          <cell r="AB552">
            <v>1144</v>
          </cell>
          <cell r="AC552">
            <v>1030</v>
          </cell>
          <cell r="AD552">
            <v>824</v>
          </cell>
        </row>
        <row r="553">
          <cell r="B553" t="str">
            <v>013306010510001</v>
          </cell>
        </row>
        <row r="553">
          <cell r="N553">
            <v>506</v>
          </cell>
          <cell r="O553">
            <v>405</v>
          </cell>
          <cell r="P553">
            <v>324</v>
          </cell>
          <cell r="Q553">
            <v>259</v>
          </cell>
        </row>
        <row r="554">
          <cell r="B554" t="str">
            <v>013306010520000</v>
          </cell>
        </row>
        <row r="554">
          <cell r="N554">
            <v>1787</v>
          </cell>
          <cell r="O554">
            <v>1429</v>
          </cell>
          <cell r="P554">
            <v>1143</v>
          </cell>
          <cell r="Q554">
            <v>914</v>
          </cell>
        </row>
        <row r="554">
          <cell r="Y554">
            <v>330701006</v>
          </cell>
        </row>
        <row r="554">
          <cell r="AA554">
            <v>1451</v>
          </cell>
          <cell r="AB554">
            <v>1248</v>
          </cell>
          <cell r="AC554">
            <v>1123</v>
          </cell>
          <cell r="AD554">
            <v>898</v>
          </cell>
        </row>
        <row r="555">
          <cell r="N555">
            <v>0</v>
          </cell>
          <cell r="O555">
            <v>0</v>
          </cell>
          <cell r="P555">
            <v>0</v>
          </cell>
          <cell r="Q555">
            <v>0</v>
          </cell>
        </row>
        <row r="555">
          <cell r="Y555">
            <v>330701016</v>
          </cell>
        </row>
        <row r="555">
          <cell r="AA555">
            <v>2418</v>
          </cell>
          <cell r="AB555">
            <v>2079</v>
          </cell>
          <cell r="AC555">
            <v>1871</v>
          </cell>
          <cell r="AD555">
            <v>1497</v>
          </cell>
        </row>
        <row r="556">
          <cell r="N556">
            <v>0</v>
          </cell>
          <cell r="O556">
            <v>0</v>
          </cell>
          <cell r="P556">
            <v>0</v>
          </cell>
          <cell r="Q556">
            <v>0</v>
          </cell>
        </row>
        <row r="556">
          <cell r="Y556">
            <v>330701015</v>
          </cell>
        </row>
        <row r="556">
          <cell r="AA556">
            <v>1330</v>
          </cell>
          <cell r="AB556">
            <v>1144</v>
          </cell>
          <cell r="AC556">
            <v>1030</v>
          </cell>
          <cell r="AD556">
            <v>824</v>
          </cell>
        </row>
        <row r="557">
          <cell r="N557">
            <v>0</v>
          </cell>
          <cell r="O557">
            <v>0</v>
          </cell>
          <cell r="P557">
            <v>0</v>
          </cell>
          <cell r="Q557">
            <v>0</v>
          </cell>
        </row>
        <row r="557">
          <cell r="Y557">
            <v>330701009</v>
          </cell>
        </row>
        <row r="557">
          <cell r="AA557">
            <v>1934</v>
          </cell>
          <cell r="AB557">
            <v>1663</v>
          </cell>
          <cell r="AC557">
            <v>1497</v>
          </cell>
          <cell r="AD557">
            <v>1198</v>
          </cell>
        </row>
        <row r="558">
          <cell r="B558" t="str">
            <v>013306010520001</v>
          </cell>
        </row>
        <row r="558">
          <cell r="N558">
            <v>536</v>
          </cell>
          <cell r="O558">
            <v>429</v>
          </cell>
          <cell r="P558">
            <v>343</v>
          </cell>
          <cell r="Q558">
            <v>274</v>
          </cell>
        </row>
        <row r="559">
          <cell r="B559" t="str">
            <v>013306010530000</v>
          </cell>
        </row>
        <row r="559">
          <cell r="N559">
            <v>2315</v>
          </cell>
          <cell r="O559">
            <v>1852</v>
          </cell>
          <cell r="P559">
            <v>1481</v>
          </cell>
          <cell r="Q559">
            <v>1185</v>
          </cell>
        </row>
        <row r="559">
          <cell r="Y559">
            <v>330701008</v>
          </cell>
        </row>
        <row r="559">
          <cell r="AA559">
            <v>1814</v>
          </cell>
          <cell r="AB559">
            <v>1560</v>
          </cell>
          <cell r="AC559">
            <v>1404</v>
          </cell>
          <cell r="AD559">
            <v>1123</v>
          </cell>
        </row>
        <row r="560">
          <cell r="N560">
            <v>0</v>
          </cell>
          <cell r="O560">
            <v>0</v>
          </cell>
          <cell r="P560">
            <v>0</v>
          </cell>
          <cell r="Q560">
            <v>0</v>
          </cell>
        </row>
        <row r="560">
          <cell r="Y560">
            <v>330701028</v>
          </cell>
        </row>
        <row r="560">
          <cell r="AA560">
            <v>846</v>
          </cell>
          <cell r="AB560">
            <v>727</v>
          </cell>
          <cell r="AC560">
            <v>654</v>
          </cell>
          <cell r="AD560">
            <v>523</v>
          </cell>
        </row>
        <row r="561">
          <cell r="N561">
            <v>0</v>
          </cell>
          <cell r="O561">
            <v>0</v>
          </cell>
          <cell r="P561">
            <v>0</v>
          </cell>
          <cell r="Q561">
            <v>0</v>
          </cell>
        </row>
        <row r="561">
          <cell r="Y561">
            <v>330701011</v>
          </cell>
        </row>
        <row r="561">
          <cell r="AA561">
            <v>1777</v>
          </cell>
          <cell r="AB561">
            <v>1528</v>
          </cell>
          <cell r="AC561">
            <v>1375</v>
          </cell>
          <cell r="AD561">
            <v>1100</v>
          </cell>
        </row>
        <row r="562">
          <cell r="N562">
            <v>0</v>
          </cell>
          <cell r="O562">
            <v>0</v>
          </cell>
          <cell r="P562">
            <v>0</v>
          </cell>
          <cell r="Q562">
            <v>0</v>
          </cell>
        </row>
        <row r="562">
          <cell r="Y562">
            <v>330701012</v>
          </cell>
        </row>
        <row r="562">
          <cell r="AA562">
            <v>1451</v>
          </cell>
          <cell r="AB562">
            <v>1248</v>
          </cell>
          <cell r="AC562">
            <v>1123</v>
          </cell>
          <cell r="AD562">
            <v>898</v>
          </cell>
        </row>
        <row r="563">
          <cell r="N563">
            <v>0</v>
          </cell>
          <cell r="O563">
            <v>0</v>
          </cell>
          <cell r="P563">
            <v>0</v>
          </cell>
          <cell r="Q563">
            <v>0</v>
          </cell>
        </row>
        <row r="563">
          <cell r="Y563">
            <v>330701013</v>
          </cell>
        </row>
        <row r="563">
          <cell r="AA563">
            <v>1693</v>
          </cell>
          <cell r="AB563">
            <v>1456</v>
          </cell>
          <cell r="AC563">
            <v>1310</v>
          </cell>
          <cell r="AD563">
            <v>1048</v>
          </cell>
        </row>
        <row r="564">
          <cell r="B564" t="str">
            <v>013306010530001</v>
          </cell>
        </row>
        <row r="564">
          <cell r="N564">
            <v>695</v>
          </cell>
          <cell r="O564">
            <v>556</v>
          </cell>
          <cell r="P564">
            <v>444</v>
          </cell>
          <cell r="Q564">
            <v>356</v>
          </cell>
        </row>
        <row r="565">
          <cell r="B565" t="str">
            <v>013306010540000</v>
          </cell>
        </row>
        <row r="565">
          <cell r="N565">
            <v>3092</v>
          </cell>
          <cell r="O565">
            <v>2473</v>
          </cell>
          <cell r="P565">
            <v>1978</v>
          </cell>
          <cell r="Q565">
            <v>1582</v>
          </cell>
        </row>
        <row r="565">
          <cell r="Y565">
            <v>330701026</v>
          </cell>
        </row>
        <row r="565">
          <cell r="AA565">
            <v>1451</v>
          </cell>
          <cell r="AB565">
            <v>1248</v>
          </cell>
          <cell r="AC565">
            <v>1123</v>
          </cell>
          <cell r="AD565">
            <v>898</v>
          </cell>
        </row>
        <row r="566">
          <cell r="N566">
            <v>0</v>
          </cell>
          <cell r="O566">
            <v>0</v>
          </cell>
          <cell r="P566">
            <v>0</v>
          </cell>
          <cell r="Q566">
            <v>0</v>
          </cell>
        </row>
        <row r="566">
          <cell r="Y566">
            <v>330701031</v>
          </cell>
        </row>
        <row r="566">
          <cell r="AA566">
            <v>1330</v>
          </cell>
          <cell r="AB566">
            <v>1144</v>
          </cell>
          <cell r="AC566">
            <v>1030</v>
          </cell>
          <cell r="AD566">
            <v>824</v>
          </cell>
        </row>
        <row r="567">
          <cell r="N567">
            <v>0</v>
          </cell>
          <cell r="O567">
            <v>0</v>
          </cell>
          <cell r="P567">
            <v>0</v>
          </cell>
          <cell r="Q567">
            <v>0</v>
          </cell>
        </row>
        <row r="567">
          <cell r="Y567">
            <v>330701032</v>
          </cell>
        </row>
        <row r="567">
          <cell r="AA567">
            <v>484</v>
          </cell>
          <cell r="AB567">
            <v>416</v>
          </cell>
          <cell r="AC567">
            <v>374</v>
          </cell>
          <cell r="AD567">
            <v>299</v>
          </cell>
        </row>
        <row r="568">
          <cell r="N568">
            <v>0</v>
          </cell>
          <cell r="O568">
            <v>0</v>
          </cell>
          <cell r="P568">
            <v>0</v>
          </cell>
          <cell r="Q568">
            <v>0</v>
          </cell>
        </row>
        <row r="568">
          <cell r="Y568">
            <v>330701033</v>
          </cell>
        </row>
        <row r="568">
          <cell r="AA568">
            <v>556</v>
          </cell>
          <cell r="AB568">
            <v>478</v>
          </cell>
          <cell r="AC568">
            <v>430</v>
          </cell>
          <cell r="AD568">
            <v>344</v>
          </cell>
        </row>
        <row r="569">
          <cell r="B569" t="str">
            <v>013306010540001</v>
          </cell>
        </row>
        <row r="569">
          <cell r="N569">
            <v>928</v>
          </cell>
          <cell r="O569">
            <v>742</v>
          </cell>
          <cell r="P569">
            <v>593</v>
          </cell>
          <cell r="Q569">
            <v>475</v>
          </cell>
        </row>
        <row r="570">
          <cell r="B570" t="str">
            <v>013306010550000</v>
          </cell>
        </row>
        <row r="570">
          <cell r="N570">
            <v>1850</v>
          </cell>
          <cell r="O570">
            <v>1480</v>
          </cell>
          <cell r="P570">
            <v>1184</v>
          </cell>
          <cell r="Q570">
            <v>947</v>
          </cell>
        </row>
        <row r="570">
          <cell r="Y570">
            <v>330900003</v>
          </cell>
        </row>
        <row r="570">
          <cell r="AA570">
            <v>1769</v>
          </cell>
          <cell r="AB570">
            <v>1503</v>
          </cell>
          <cell r="AC570">
            <v>1278</v>
          </cell>
          <cell r="AD570">
            <v>1022</v>
          </cell>
        </row>
        <row r="571">
          <cell r="B571" t="str">
            <v>013306010550001</v>
          </cell>
        </row>
        <row r="571">
          <cell r="N571">
            <v>555</v>
          </cell>
          <cell r="O571">
            <v>444</v>
          </cell>
          <cell r="P571">
            <v>355</v>
          </cell>
          <cell r="Q571">
            <v>284</v>
          </cell>
        </row>
        <row r="572">
          <cell r="B572" t="str">
            <v>013306010560000</v>
          </cell>
        </row>
        <row r="572">
          <cell r="N572">
            <v>1716</v>
          </cell>
          <cell r="O572">
            <v>1373</v>
          </cell>
          <cell r="P572">
            <v>1099</v>
          </cell>
          <cell r="Q572">
            <v>879</v>
          </cell>
        </row>
        <row r="572">
          <cell r="Y572">
            <v>330701018</v>
          </cell>
        </row>
        <row r="572">
          <cell r="AA572">
            <v>1451</v>
          </cell>
          <cell r="AB572">
            <v>1248</v>
          </cell>
          <cell r="AC572">
            <v>1123</v>
          </cell>
          <cell r="AD572">
            <v>898</v>
          </cell>
        </row>
        <row r="573">
          <cell r="N573">
            <v>0</v>
          </cell>
          <cell r="O573">
            <v>0</v>
          </cell>
          <cell r="P573">
            <v>0</v>
          </cell>
          <cell r="Q573">
            <v>0</v>
          </cell>
        </row>
        <row r="573">
          <cell r="Y573">
            <v>330701019</v>
          </cell>
        </row>
        <row r="573">
          <cell r="AA573">
            <v>1572</v>
          </cell>
          <cell r="AB573">
            <v>1352</v>
          </cell>
          <cell r="AC573">
            <v>1217</v>
          </cell>
          <cell r="AD573">
            <v>974</v>
          </cell>
        </row>
        <row r="574">
          <cell r="N574">
            <v>0</v>
          </cell>
          <cell r="O574">
            <v>0</v>
          </cell>
          <cell r="P574">
            <v>0</v>
          </cell>
          <cell r="Q574">
            <v>0</v>
          </cell>
        </row>
        <row r="574">
          <cell r="Y574">
            <v>330701027</v>
          </cell>
        </row>
        <row r="574">
          <cell r="AA574">
            <v>1451</v>
          </cell>
          <cell r="AB574">
            <v>1248</v>
          </cell>
          <cell r="AC574">
            <v>1123</v>
          </cell>
          <cell r="AD574">
            <v>898</v>
          </cell>
        </row>
        <row r="575">
          <cell r="N575">
            <v>0</v>
          </cell>
          <cell r="O575">
            <v>0</v>
          </cell>
          <cell r="P575">
            <v>0</v>
          </cell>
          <cell r="Q575">
            <v>0</v>
          </cell>
        </row>
        <row r="575">
          <cell r="Y575">
            <v>330701020</v>
          </cell>
        </row>
        <row r="575">
          <cell r="AA575">
            <v>1572</v>
          </cell>
          <cell r="AB575">
            <v>1352</v>
          </cell>
          <cell r="AC575">
            <v>1217</v>
          </cell>
          <cell r="AD575">
            <v>974</v>
          </cell>
        </row>
        <row r="576">
          <cell r="B576" t="str">
            <v>013306010560001</v>
          </cell>
        </row>
        <row r="576">
          <cell r="N576">
            <v>515</v>
          </cell>
          <cell r="O576">
            <v>412</v>
          </cell>
          <cell r="P576">
            <v>330</v>
          </cell>
          <cell r="Q576">
            <v>264</v>
          </cell>
        </row>
        <row r="577">
          <cell r="B577" t="str">
            <v>013306010570000</v>
          </cell>
        </row>
        <row r="577">
          <cell r="N577">
            <v>1949</v>
          </cell>
          <cell r="O577">
            <v>1560</v>
          </cell>
          <cell r="P577">
            <v>1247</v>
          </cell>
          <cell r="Q577">
            <v>998</v>
          </cell>
        </row>
        <row r="577">
          <cell r="Y577">
            <v>330701020</v>
          </cell>
        </row>
        <row r="577">
          <cell r="AA577">
            <v>1572</v>
          </cell>
          <cell r="AB577">
            <v>1352</v>
          </cell>
          <cell r="AC577">
            <v>1217</v>
          </cell>
          <cell r="AD577">
            <v>974</v>
          </cell>
        </row>
        <row r="578">
          <cell r="N578">
            <v>0</v>
          </cell>
          <cell r="O578">
            <v>0</v>
          </cell>
          <cell r="P578">
            <v>0</v>
          </cell>
          <cell r="Q578">
            <v>0</v>
          </cell>
        </row>
        <row r="578">
          <cell r="Y578">
            <v>330701029</v>
          </cell>
        </row>
        <row r="578">
          <cell r="AA578">
            <v>1330</v>
          </cell>
          <cell r="AB578">
            <v>1144</v>
          </cell>
          <cell r="AC578">
            <v>1030</v>
          </cell>
          <cell r="AD578">
            <v>824</v>
          </cell>
        </row>
        <row r="579">
          <cell r="N579">
            <v>0</v>
          </cell>
          <cell r="O579">
            <v>0</v>
          </cell>
          <cell r="P579">
            <v>0</v>
          </cell>
          <cell r="Q579">
            <v>0</v>
          </cell>
        </row>
        <row r="579">
          <cell r="Y579">
            <v>330701019</v>
          </cell>
        </row>
        <row r="579">
          <cell r="AA579">
            <v>1572</v>
          </cell>
          <cell r="AB579">
            <v>1352</v>
          </cell>
          <cell r="AC579">
            <v>1217</v>
          </cell>
          <cell r="AD579">
            <v>974</v>
          </cell>
        </row>
        <row r="580">
          <cell r="N580">
            <v>0</v>
          </cell>
          <cell r="O580">
            <v>0</v>
          </cell>
          <cell r="P580">
            <v>0</v>
          </cell>
          <cell r="Q580">
            <v>0</v>
          </cell>
        </row>
        <row r="580">
          <cell r="Y580">
            <v>330701027</v>
          </cell>
        </row>
        <row r="580">
          <cell r="AA580">
            <v>1451</v>
          </cell>
          <cell r="AB580">
            <v>1248</v>
          </cell>
          <cell r="AC580">
            <v>1123</v>
          </cell>
          <cell r="AD580">
            <v>898</v>
          </cell>
        </row>
        <row r="581">
          <cell r="B581" t="str">
            <v>013306010570001</v>
          </cell>
        </row>
        <row r="581">
          <cell r="N581">
            <v>585</v>
          </cell>
          <cell r="O581">
            <v>468</v>
          </cell>
          <cell r="P581">
            <v>374</v>
          </cell>
          <cell r="Q581">
            <v>299</v>
          </cell>
        </row>
        <row r="582">
          <cell r="B582" t="str">
            <v>013306010580000</v>
          </cell>
        </row>
        <row r="582">
          <cell r="N582">
            <v>1308</v>
          </cell>
          <cell r="O582">
            <v>1177</v>
          </cell>
          <cell r="P582">
            <v>1001</v>
          </cell>
          <cell r="Q582">
            <v>801</v>
          </cell>
        </row>
        <row r="583">
          <cell r="B583" t="str">
            <v>013306010580001</v>
          </cell>
        </row>
        <row r="583">
          <cell r="N583">
            <v>392</v>
          </cell>
          <cell r="O583">
            <v>353</v>
          </cell>
          <cell r="P583">
            <v>300</v>
          </cell>
          <cell r="Q583">
            <v>240</v>
          </cell>
        </row>
        <row r="584">
          <cell r="B584" t="str">
            <v>013306010590000</v>
          </cell>
        </row>
        <row r="584">
          <cell r="N584">
            <v>1584</v>
          </cell>
          <cell r="O584">
            <v>1267</v>
          </cell>
          <cell r="P584">
            <v>1013</v>
          </cell>
          <cell r="Q584">
            <v>810</v>
          </cell>
        </row>
        <row r="585">
          <cell r="B585" t="str">
            <v>013306010590001</v>
          </cell>
        </row>
        <row r="585">
          <cell r="N585">
            <v>475</v>
          </cell>
          <cell r="O585">
            <v>380</v>
          </cell>
          <cell r="P585">
            <v>304</v>
          </cell>
          <cell r="Q585">
            <v>243</v>
          </cell>
        </row>
        <row r="586">
          <cell r="B586" t="str">
            <v>013306010600000</v>
          </cell>
        </row>
        <row r="586">
          <cell r="N586">
            <v>1030</v>
          </cell>
          <cell r="O586">
            <v>824</v>
          </cell>
          <cell r="P586">
            <v>659</v>
          </cell>
          <cell r="Q586">
            <v>527</v>
          </cell>
        </row>
        <row r="586">
          <cell r="Y586">
            <v>330701040</v>
          </cell>
        </row>
        <row r="586">
          <cell r="AA586">
            <v>967</v>
          </cell>
          <cell r="AB586">
            <v>831</v>
          </cell>
          <cell r="AC586">
            <v>748</v>
          </cell>
          <cell r="AD586">
            <v>598</v>
          </cell>
        </row>
        <row r="587">
          <cell r="B587" t="str">
            <v>013306010600001</v>
          </cell>
        </row>
        <row r="587">
          <cell r="N587">
            <v>309</v>
          </cell>
          <cell r="O587">
            <v>247</v>
          </cell>
          <cell r="P587">
            <v>198</v>
          </cell>
          <cell r="Q587">
            <v>158</v>
          </cell>
        </row>
        <row r="588">
          <cell r="B588" t="str">
            <v>013306010610000</v>
          </cell>
        </row>
        <row r="588">
          <cell r="N588">
            <v>901</v>
          </cell>
          <cell r="O588">
            <v>721</v>
          </cell>
          <cell r="P588">
            <v>577</v>
          </cell>
          <cell r="Q588">
            <v>462</v>
          </cell>
        </row>
        <row r="588">
          <cell r="Y588">
            <v>330611008</v>
          </cell>
        </row>
        <row r="588">
          <cell r="AA588">
            <v>846</v>
          </cell>
          <cell r="AB588">
            <v>727</v>
          </cell>
          <cell r="AC588">
            <v>654</v>
          </cell>
          <cell r="AD588">
            <v>523</v>
          </cell>
        </row>
        <row r="589">
          <cell r="B589" t="str">
            <v>013306010610001</v>
          </cell>
        </row>
        <row r="589">
          <cell r="N589">
            <v>270</v>
          </cell>
          <cell r="O589">
            <v>216</v>
          </cell>
          <cell r="P589">
            <v>173</v>
          </cell>
          <cell r="Q589">
            <v>139</v>
          </cell>
        </row>
        <row r="590">
          <cell r="B590" t="str">
            <v>013306010620000</v>
          </cell>
        </row>
        <row r="590">
          <cell r="N590">
            <v>338</v>
          </cell>
          <cell r="O590">
            <v>304</v>
          </cell>
          <cell r="P590">
            <v>258</v>
          </cell>
          <cell r="Q590">
            <v>206</v>
          </cell>
        </row>
        <row r="590">
          <cell r="Y590">
            <v>330701036</v>
          </cell>
        </row>
        <row r="590">
          <cell r="AA590">
            <v>544</v>
          </cell>
          <cell r="AB590">
            <v>468</v>
          </cell>
          <cell r="AC590">
            <v>421</v>
          </cell>
          <cell r="AD590">
            <v>337</v>
          </cell>
        </row>
        <row r="591">
          <cell r="N591">
            <v>0</v>
          </cell>
          <cell r="O591">
            <v>0</v>
          </cell>
          <cell r="P591">
            <v>0</v>
          </cell>
          <cell r="Q591">
            <v>0</v>
          </cell>
        </row>
        <row r="591">
          <cell r="Y591">
            <v>330610004</v>
          </cell>
        </row>
        <row r="591">
          <cell r="AA591">
            <v>278</v>
          </cell>
          <cell r="AB591">
            <v>239</v>
          </cell>
          <cell r="AC591">
            <v>215</v>
          </cell>
          <cell r="AD591">
            <v>172</v>
          </cell>
        </row>
        <row r="592">
          <cell r="N592">
            <v>0</v>
          </cell>
          <cell r="O592">
            <v>0</v>
          </cell>
          <cell r="P592">
            <v>0</v>
          </cell>
          <cell r="Q592">
            <v>0</v>
          </cell>
        </row>
        <row r="592">
          <cell r="Y592">
            <v>330611001</v>
          </cell>
        </row>
        <row r="592">
          <cell r="AA592">
            <v>556</v>
          </cell>
          <cell r="AB592">
            <v>478</v>
          </cell>
          <cell r="AC592">
            <v>430</v>
          </cell>
          <cell r="AD592">
            <v>344</v>
          </cell>
        </row>
        <row r="593">
          <cell r="B593" t="str">
            <v>013306010620001</v>
          </cell>
        </row>
        <row r="593">
          <cell r="N593">
            <v>101</v>
          </cell>
          <cell r="O593">
            <v>91</v>
          </cell>
          <cell r="P593">
            <v>77</v>
          </cell>
          <cell r="Q593">
            <v>62</v>
          </cell>
        </row>
        <row r="594">
          <cell r="B594" t="str">
            <v>013306010620011</v>
          </cell>
        </row>
        <row r="594">
          <cell r="N594">
            <v>169</v>
          </cell>
          <cell r="O594">
            <v>152</v>
          </cell>
          <cell r="P594">
            <v>130</v>
          </cell>
          <cell r="Q594">
            <v>104</v>
          </cell>
        </row>
        <row r="595">
          <cell r="B595" t="str">
            <v>013306010630000</v>
          </cell>
        </row>
        <row r="595">
          <cell r="N595">
            <v>269</v>
          </cell>
          <cell r="O595">
            <v>242</v>
          </cell>
          <cell r="P595">
            <v>206</v>
          </cell>
          <cell r="Q595">
            <v>165</v>
          </cell>
        </row>
        <row r="595">
          <cell r="Y595">
            <v>330701004</v>
          </cell>
        </row>
        <row r="595">
          <cell r="AA595">
            <v>242</v>
          </cell>
          <cell r="AB595">
            <v>208</v>
          </cell>
          <cell r="AC595">
            <v>187</v>
          </cell>
          <cell r="AD595">
            <v>150</v>
          </cell>
        </row>
        <row r="596">
          <cell r="B596" t="str">
            <v>013306010630001</v>
          </cell>
        </row>
        <row r="596">
          <cell r="N596">
            <v>81</v>
          </cell>
          <cell r="O596">
            <v>73</v>
          </cell>
          <cell r="P596">
            <v>62</v>
          </cell>
          <cell r="Q596">
            <v>50</v>
          </cell>
        </row>
        <row r="597">
          <cell r="B597" t="str">
            <v>013306010640000</v>
          </cell>
        </row>
        <row r="597">
          <cell r="N597">
            <v>497</v>
          </cell>
          <cell r="O597">
            <v>447</v>
          </cell>
          <cell r="P597">
            <v>380</v>
          </cell>
          <cell r="Q597">
            <v>304</v>
          </cell>
        </row>
        <row r="597">
          <cell r="Y597">
            <v>330701005</v>
          </cell>
        </row>
        <row r="597">
          <cell r="AA597">
            <v>417</v>
          </cell>
          <cell r="AB597">
            <v>358</v>
          </cell>
          <cell r="AC597">
            <v>322</v>
          </cell>
          <cell r="AD597">
            <v>258</v>
          </cell>
        </row>
        <row r="598">
          <cell r="B598" t="str">
            <v>013306010640001</v>
          </cell>
        </row>
        <row r="598">
          <cell r="N598">
            <v>149</v>
          </cell>
          <cell r="O598">
            <v>134</v>
          </cell>
          <cell r="P598">
            <v>114</v>
          </cell>
          <cell r="Q598">
            <v>91</v>
          </cell>
        </row>
        <row r="599">
          <cell r="B599" t="str">
            <v>013306010650000</v>
          </cell>
        </row>
        <row r="599">
          <cell r="N599">
            <v>1170</v>
          </cell>
          <cell r="O599">
            <v>1053</v>
          </cell>
          <cell r="P599">
            <v>896</v>
          </cell>
          <cell r="Q599">
            <v>717</v>
          </cell>
        </row>
        <row r="599">
          <cell r="Y599">
            <v>330701007</v>
          </cell>
        </row>
        <row r="599">
          <cell r="AA599">
            <v>1209</v>
          </cell>
          <cell r="AB599">
            <v>1040</v>
          </cell>
          <cell r="AC599">
            <v>936</v>
          </cell>
          <cell r="AD599">
            <v>749</v>
          </cell>
        </row>
        <row r="600">
          <cell r="B600" t="str">
            <v>013306010650001</v>
          </cell>
        </row>
        <row r="600">
          <cell r="N600">
            <v>351</v>
          </cell>
          <cell r="O600">
            <v>316</v>
          </cell>
          <cell r="P600">
            <v>269</v>
          </cell>
          <cell r="Q600">
            <v>215</v>
          </cell>
        </row>
        <row r="601">
          <cell r="B601" t="str">
            <v>013306010660000</v>
          </cell>
        </row>
        <row r="601">
          <cell r="N601">
            <v>819</v>
          </cell>
          <cell r="O601">
            <v>737</v>
          </cell>
          <cell r="P601">
            <v>626</v>
          </cell>
          <cell r="Q601">
            <v>501</v>
          </cell>
        </row>
        <row r="602">
          <cell r="B602" t="str">
            <v>013306010660001</v>
          </cell>
        </row>
        <row r="602">
          <cell r="N602">
            <v>246</v>
          </cell>
          <cell r="O602">
            <v>221</v>
          </cell>
          <cell r="P602">
            <v>188</v>
          </cell>
          <cell r="Q602">
            <v>150</v>
          </cell>
        </row>
        <row r="603">
          <cell r="Y603">
            <v>310402012</v>
          </cell>
        </row>
        <row r="603">
          <cell r="AA603">
            <v>12</v>
          </cell>
          <cell r="AB603">
            <v>10</v>
          </cell>
          <cell r="AC603">
            <v>9</v>
          </cell>
          <cell r="AD603">
            <v>7</v>
          </cell>
        </row>
        <row r="604">
          <cell r="Y604">
            <v>310402015</v>
          </cell>
        </row>
        <row r="604">
          <cell r="AA604">
            <v>24</v>
          </cell>
          <cell r="AB604">
            <v>20</v>
          </cell>
          <cell r="AC604">
            <v>18</v>
          </cell>
          <cell r="AD604">
            <v>14</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92"/>
  <sheetViews>
    <sheetView workbookViewId="0">
      <selection activeCell="A1" sqref="$A1:$XFD1048576"/>
    </sheetView>
  </sheetViews>
  <sheetFormatPr defaultColWidth="9.23008849557522" defaultRowHeight="13.5"/>
  <cols>
    <col min="1" max="1" width="4.16814159292035" style="99" customWidth="1"/>
    <col min="2" max="2" width="15.5044247787611" style="99" customWidth="1"/>
    <col min="3" max="3" width="13.6371681415929" style="100" customWidth="1"/>
    <col min="4" max="4" width="17.5044247787611" style="99" customWidth="1"/>
    <col min="5" max="5" width="23.7522123893805" style="99" customWidth="1"/>
    <col min="6" max="6" width="9.25663716814159" style="99" customWidth="1"/>
    <col min="7" max="7" width="5.25663716814159" style="99" customWidth="1"/>
    <col min="8" max="8" width="5.92035398230088" style="99" customWidth="1"/>
    <col min="9" max="9" width="12.4424778761062" style="101" customWidth="1"/>
    <col min="10" max="13" width="7.6283185840708" style="102" customWidth="1"/>
    <col min="14" max="16384" width="9.23008849557522" style="99"/>
  </cols>
  <sheetData>
    <row r="1" s="97" customFormat="1" spans="1:13">
      <c r="A1" s="103" t="s">
        <v>0</v>
      </c>
      <c r="B1" s="103"/>
      <c r="C1" s="103"/>
      <c r="H1" s="104"/>
      <c r="I1" s="104"/>
      <c r="J1" s="105"/>
      <c r="K1" s="105"/>
      <c r="L1" s="105"/>
      <c r="M1" s="105"/>
    </row>
    <row r="2" s="97" customFormat="1" ht="20.25" spans="1:13">
      <c r="A2" s="106" t="s">
        <v>1</v>
      </c>
      <c r="B2" s="106"/>
      <c r="C2" s="106"/>
      <c r="D2" s="106"/>
      <c r="E2" s="106"/>
      <c r="F2" s="106"/>
      <c r="G2" s="106"/>
      <c r="H2" s="106"/>
      <c r="I2" s="106"/>
      <c r="J2" s="107"/>
      <c r="K2" s="107"/>
      <c r="L2" s="107"/>
      <c r="M2" s="107"/>
    </row>
    <row r="3" s="97" customFormat="1" ht="38" customHeight="1" spans="1:13">
      <c r="A3" s="23" t="s">
        <v>2</v>
      </c>
      <c r="B3" s="23" t="s">
        <v>3</v>
      </c>
      <c r="C3" s="23" t="s">
        <v>4</v>
      </c>
      <c r="D3" s="23" t="s">
        <v>5</v>
      </c>
      <c r="E3" s="23" t="s">
        <v>6</v>
      </c>
      <c r="F3" s="23" t="s">
        <v>7</v>
      </c>
      <c r="G3" s="23" t="s">
        <v>8</v>
      </c>
      <c r="H3" s="24" t="s">
        <v>9</v>
      </c>
      <c r="I3" s="24" t="s">
        <v>10</v>
      </c>
      <c r="J3" s="24" t="s">
        <v>11</v>
      </c>
      <c r="K3" s="24" t="s">
        <v>12</v>
      </c>
      <c r="L3" s="24" t="s">
        <v>13</v>
      </c>
      <c r="M3" s="24" t="s">
        <v>14</v>
      </c>
    </row>
    <row r="4" s="98" customFormat="1" ht="168.75" spans="1:13">
      <c r="A4" s="11">
        <v>1</v>
      </c>
      <c r="B4" s="108" t="s">
        <v>15</v>
      </c>
      <c r="C4" s="52" t="s">
        <v>16</v>
      </c>
      <c r="D4" s="109" t="s">
        <v>17</v>
      </c>
      <c r="E4" s="62" t="s">
        <v>18</v>
      </c>
      <c r="F4" s="110"/>
      <c r="G4" s="52"/>
      <c r="H4" s="11" t="s">
        <v>19</v>
      </c>
      <c r="I4" s="111" t="s">
        <v>20</v>
      </c>
      <c r="J4" s="10">
        <v>74</v>
      </c>
      <c r="K4" s="112">
        <v>67</v>
      </c>
      <c r="L4" s="10">
        <v>60</v>
      </c>
      <c r="M4" s="10">
        <v>48</v>
      </c>
    </row>
    <row r="5" s="98" customFormat="1" ht="33.75" spans="1:13">
      <c r="A5" s="11">
        <v>2</v>
      </c>
      <c r="B5" s="108" t="s">
        <v>21</v>
      </c>
      <c r="C5" s="52" t="s">
        <v>22</v>
      </c>
      <c r="D5" s="113"/>
      <c r="E5" s="114"/>
      <c r="F5" s="115" t="s">
        <v>23</v>
      </c>
      <c r="G5" s="11"/>
      <c r="H5" s="11" t="s">
        <v>19</v>
      </c>
      <c r="I5" s="115" t="s">
        <v>24</v>
      </c>
      <c r="J5" s="10">
        <v>18</v>
      </c>
      <c r="K5" s="112">
        <v>16</v>
      </c>
      <c r="L5" s="10">
        <v>14</v>
      </c>
      <c r="M5" s="10">
        <v>11</v>
      </c>
    </row>
    <row r="6" s="98" customFormat="1" ht="67.5" spans="1:13">
      <c r="A6" s="11">
        <v>3</v>
      </c>
      <c r="B6" s="108" t="s">
        <v>25</v>
      </c>
      <c r="C6" s="52" t="s">
        <v>26</v>
      </c>
      <c r="D6" s="113"/>
      <c r="E6" s="114"/>
      <c r="F6" s="115" t="s">
        <v>27</v>
      </c>
      <c r="G6" s="11"/>
      <c r="H6" s="11" t="s">
        <v>19</v>
      </c>
      <c r="I6" s="115" t="s">
        <v>28</v>
      </c>
      <c r="J6" s="10">
        <v>5</v>
      </c>
      <c r="K6" s="112">
        <v>5</v>
      </c>
      <c r="L6" s="10">
        <v>5</v>
      </c>
      <c r="M6" s="10">
        <v>4</v>
      </c>
    </row>
    <row r="7" s="98" customFormat="1" ht="67.5" spans="1:13">
      <c r="A7" s="11">
        <v>4</v>
      </c>
      <c r="B7" s="108" t="s">
        <v>29</v>
      </c>
      <c r="C7" s="52" t="s">
        <v>30</v>
      </c>
      <c r="D7" s="113"/>
      <c r="E7" s="114"/>
      <c r="F7" s="115" t="s">
        <v>31</v>
      </c>
      <c r="G7" s="11"/>
      <c r="H7" s="11" t="s">
        <v>19</v>
      </c>
      <c r="I7" s="115" t="s">
        <v>28</v>
      </c>
      <c r="J7" s="10">
        <v>5</v>
      </c>
      <c r="K7" s="112">
        <v>5</v>
      </c>
      <c r="L7" s="10">
        <v>5</v>
      </c>
      <c r="M7" s="10">
        <v>4</v>
      </c>
    </row>
    <row r="8" s="98" customFormat="1" ht="45" spans="1:13">
      <c r="A8" s="11">
        <v>5</v>
      </c>
      <c r="B8" s="108" t="s">
        <v>32</v>
      </c>
      <c r="C8" s="52" t="s">
        <v>33</v>
      </c>
      <c r="D8" s="113"/>
      <c r="E8" s="114"/>
      <c r="F8" s="115" t="s">
        <v>34</v>
      </c>
      <c r="G8" s="11"/>
      <c r="H8" s="11" t="s">
        <v>19</v>
      </c>
      <c r="I8" s="115" t="s">
        <v>35</v>
      </c>
      <c r="J8" s="10">
        <v>90</v>
      </c>
      <c r="K8" s="112">
        <v>81</v>
      </c>
      <c r="L8" s="10">
        <v>73</v>
      </c>
      <c r="M8" s="10">
        <v>58</v>
      </c>
    </row>
    <row r="9" s="98" customFormat="1" ht="45" spans="1:13">
      <c r="A9" s="11">
        <v>6</v>
      </c>
      <c r="B9" s="108" t="s">
        <v>36</v>
      </c>
      <c r="C9" s="52" t="s">
        <v>37</v>
      </c>
      <c r="D9" s="116" t="s">
        <v>38</v>
      </c>
      <c r="E9" s="52" t="s">
        <v>39</v>
      </c>
      <c r="F9" s="110"/>
      <c r="G9" s="11"/>
      <c r="H9" s="11" t="s">
        <v>19</v>
      </c>
      <c r="I9" s="52"/>
      <c r="J9" s="10" t="s">
        <v>40</v>
      </c>
      <c r="K9" s="112" t="s">
        <v>40</v>
      </c>
      <c r="L9" s="10" t="s">
        <v>40</v>
      </c>
      <c r="M9" s="10" t="s">
        <v>40</v>
      </c>
    </row>
    <row r="10" s="98" customFormat="1" ht="135" spans="1:13">
      <c r="A10" s="11">
        <v>7</v>
      </c>
      <c r="B10" s="108" t="s">
        <v>41</v>
      </c>
      <c r="C10" s="52" t="s">
        <v>42</v>
      </c>
      <c r="D10" s="117" t="s">
        <v>43</v>
      </c>
      <c r="E10" s="118" t="s">
        <v>44</v>
      </c>
      <c r="F10" s="119" t="s">
        <v>45</v>
      </c>
      <c r="G10" s="62"/>
      <c r="H10" s="11" t="s">
        <v>19</v>
      </c>
      <c r="I10" s="52" t="s">
        <v>46</v>
      </c>
      <c r="J10" s="10">
        <v>32</v>
      </c>
      <c r="K10" s="112">
        <v>29</v>
      </c>
      <c r="L10" s="10">
        <v>26</v>
      </c>
      <c r="M10" s="10">
        <v>21</v>
      </c>
    </row>
    <row r="11" s="98" customFormat="1" ht="22.5" spans="1:13">
      <c r="A11" s="11">
        <v>8</v>
      </c>
      <c r="B11" s="108" t="s">
        <v>47</v>
      </c>
      <c r="C11" s="52" t="s">
        <v>48</v>
      </c>
      <c r="D11" s="120"/>
      <c r="E11" s="121"/>
      <c r="F11" s="122"/>
      <c r="G11" s="114"/>
      <c r="H11" s="11" t="s">
        <v>19</v>
      </c>
      <c r="I11" s="52"/>
      <c r="J11" s="10">
        <v>18</v>
      </c>
      <c r="K11" s="112">
        <v>16</v>
      </c>
      <c r="L11" s="10">
        <v>14</v>
      </c>
      <c r="M11" s="10">
        <v>11</v>
      </c>
    </row>
    <row r="12" s="98" customFormat="1" ht="112.5" spans="1:13">
      <c r="A12" s="11">
        <v>9</v>
      </c>
      <c r="B12" s="108" t="s">
        <v>49</v>
      </c>
      <c r="C12" s="52" t="s">
        <v>50</v>
      </c>
      <c r="D12" s="120"/>
      <c r="E12" s="121"/>
      <c r="F12" s="122"/>
      <c r="G12" s="114"/>
      <c r="H12" s="11" t="s">
        <v>19</v>
      </c>
      <c r="I12" s="52" t="s">
        <v>51</v>
      </c>
      <c r="J12" s="10">
        <v>5</v>
      </c>
      <c r="K12" s="112">
        <v>5</v>
      </c>
      <c r="L12" s="10">
        <v>5</v>
      </c>
      <c r="M12" s="10">
        <v>4</v>
      </c>
    </row>
    <row r="13" s="98" customFormat="1" ht="33.75" spans="1:13">
      <c r="A13" s="11">
        <v>10</v>
      </c>
      <c r="B13" s="108" t="s">
        <v>52</v>
      </c>
      <c r="C13" s="52" t="s">
        <v>53</v>
      </c>
      <c r="D13" s="123"/>
      <c r="E13" s="124"/>
      <c r="F13" s="125"/>
      <c r="G13" s="126"/>
      <c r="H13" s="11" t="s">
        <v>54</v>
      </c>
      <c r="I13" s="52"/>
      <c r="J13" s="10">
        <v>130</v>
      </c>
      <c r="K13" s="112">
        <v>117</v>
      </c>
      <c r="L13" s="10">
        <v>105</v>
      </c>
      <c r="M13" s="10">
        <v>84</v>
      </c>
    </row>
    <row r="14" s="98" customFormat="1" ht="22.5" spans="1:13">
      <c r="A14" s="11">
        <v>11</v>
      </c>
      <c r="B14" s="108" t="s">
        <v>55</v>
      </c>
      <c r="C14" s="53" t="s">
        <v>56</v>
      </c>
      <c r="D14" s="117" t="s">
        <v>57</v>
      </c>
      <c r="E14" s="118" t="s">
        <v>58</v>
      </c>
      <c r="F14" s="110"/>
      <c r="G14" s="11"/>
      <c r="H14" s="11" t="s">
        <v>59</v>
      </c>
      <c r="I14" s="118" t="s">
        <v>60</v>
      </c>
      <c r="J14" s="10">
        <v>18</v>
      </c>
      <c r="K14" s="112">
        <v>16</v>
      </c>
      <c r="L14" s="10">
        <v>14</v>
      </c>
      <c r="M14" s="10">
        <v>11</v>
      </c>
    </row>
    <row r="15" s="98" customFormat="1" ht="22.5" spans="1:13">
      <c r="A15" s="11">
        <v>12</v>
      </c>
      <c r="B15" s="108" t="s">
        <v>61</v>
      </c>
      <c r="C15" s="53" t="s">
        <v>62</v>
      </c>
      <c r="D15" s="120"/>
      <c r="E15" s="121"/>
      <c r="F15" s="115" t="s">
        <v>23</v>
      </c>
      <c r="G15" s="11"/>
      <c r="H15" s="11" t="s">
        <v>19</v>
      </c>
      <c r="I15" s="121"/>
      <c r="J15" s="10">
        <v>90</v>
      </c>
      <c r="K15" s="112">
        <v>81</v>
      </c>
      <c r="L15" s="10">
        <v>73</v>
      </c>
      <c r="M15" s="10">
        <v>58</v>
      </c>
    </row>
    <row r="16" s="98" customFormat="1" ht="33.75" spans="1:13">
      <c r="A16" s="11">
        <v>13</v>
      </c>
      <c r="B16" s="108" t="s">
        <v>63</v>
      </c>
      <c r="C16" s="53" t="s">
        <v>64</v>
      </c>
      <c r="D16" s="120"/>
      <c r="E16" s="121"/>
      <c r="F16" s="115" t="s">
        <v>65</v>
      </c>
      <c r="G16" s="11"/>
      <c r="H16" s="11" t="s">
        <v>19</v>
      </c>
      <c r="I16" s="121"/>
      <c r="J16" s="10">
        <v>90</v>
      </c>
      <c r="K16" s="112">
        <v>81</v>
      </c>
      <c r="L16" s="10">
        <v>73</v>
      </c>
      <c r="M16" s="10">
        <v>58</v>
      </c>
    </row>
    <row r="17" s="98" customFormat="1" ht="33.75" spans="1:13">
      <c r="A17" s="11">
        <v>14</v>
      </c>
      <c r="B17" s="108" t="s">
        <v>66</v>
      </c>
      <c r="C17" s="53" t="s">
        <v>67</v>
      </c>
      <c r="D17" s="123"/>
      <c r="E17" s="124"/>
      <c r="F17" s="115" t="s">
        <v>68</v>
      </c>
      <c r="G17" s="11"/>
      <c r="H17" s="11" t="s">
        <v>59</v>
      </c>
      <c r="I17" s="124"/>
      <c r="J17" s="10">
        <v>45</v>
      </c>
      <c r="K17" s="112">
        <v>41</v>
      </c>
      <c r="L17" s="10">
        <v>37</v>
      </c>
      <c r="M17" s="10">
        <v>30</v>
      </c>
    </row>
    <row r="18" s="98" customFormat="1" ht="11.25" spans="1:13">
      <c r="A18" s="11">
        <v>15</v>
      </c>
      <c r="B18" s="108" t="s">
        <v>69</v>
      </c>
      <c r="C18" s="52" t="s">
        <v>70</v>
      </c>
      <c r="D18" s="117" t="s">
        <v>71</v>
      </c>
      <c r="E18" s="118" t="s">
        <v>72</v>
      </c>
      <c r="F18" s="127" t="s">
        <v>23</v>
      </c>
      <c r="G18" s="62"/>
      <c r="H18" s="62" t="s">
        <v>19</v>
      </c>
      <c r="I18" s="118"/>
      <c r="J18" s="10">
        <v>81</v>
      </c>
      <c r="K18" s="112">
        <v>73</v>
      </c>
      <c r="L18" s="10">
        <v>66</v>
      </c>
      <c r="M18" s="10">
        <v>53</v>
      </c>
    </row>
    <row r="19" s="98" customFormat="1" ht="22.5" spans="1:13">
      <c r="A19" s="11">
        <v>16</v>
      </c>
      <c r="B19" s="108" t="s">
        <v>73</v>
      </c>
      <c r="C19" s="52" t="s">
        <v>74</v>
      </c>
      <c r="D19" s="123"/>
      <c r="E19" s="124"/>
      <c r="F19" s="125"/>
      <c r="G19" s="126"/>
      <c r="H19" s="126"/>
      <c r="I19" s="124"/>
      <c r="J19" s="10">
        <v>18</v>
      </c>
      <c r="K19" s="112">
        <v>16</v>
      </c>
      <c r="L19" s="10">
        <v>14</v>
      </c>
      <c r="M19" s="10">
        <v>11</v>
      </c>
    </row>
    <row r="20" s="98" customFormat="1" ht="45" spans="1:13">
      <c r="A20" s="11">
        <v>17</v>
      </c>
      <c r="B20" s="108" t="s">
        <v>75</v>
      </c>
      <c r="C20" s="52" t="s">
        <v>76</v>
      </c>
      <c r="D20" s="116" t="s">
        <v>77</v>
      </c>
      <c r="E20" s="52" t="s">
        <v>78</v>
      </c>
      <c r="F20" s="110"/>
      <c r="G20" s="11"/>
      <c r="H20" s="11" t="s">
        <v>19</v>
      </c>
      <c r="I20" s="52"/>
      <c r="J20" s="10">
        <v>45</v>
      </c>
      <c r="K20" s="112">
        <v>41</v>
      </c>
      <c r="L20" s="10">
        <v>37</v>
      </c>
      <c r="M20" s="10">
        <v>30</v>
      </c>
    </row>
    <row r="21" s="98" customFormat="1" ht="56.25" spans="1:13">
      <c r="A21" s="11">
        <v>18</v>
      </c>
      <c r="B21" s="108" t="s">
        <v>79</v>
      </c>
      <c r="C21" s="53" t="s">
        <v>80</v>
      </c>
      <c r="D21" s="116" t="s">
        <v>81</v>
      </c>
      <c r="E21" s="52" t="s">
        <v>78</v>
      </c>
      <c r="F21" s="115"/>
      <c r="G21" s="52"/>
      <c r="H21" s="11" t="s">
        <v>82</v>
      </c>
      <c r="I21" s="52" t="s">
        <v>83</v>
      </c>
      <c r="J21" s="10">
        <v>58</v>
      </c>
      <c r="K21" s="112">
        <v>52</v>
      </c>
      <c r="L21" s="10">
        <v>47</v>
      </c>
      <c r="M21" s="10">
        <v>38</v>
      </c>
    </row>
    <row r="22" s="98" customFormat="1" ht="22.5" spans="1:13">
      <c r="A22" s="11">
        <v>19</v>
      </c>
      <c r="B22" s="108" t="s">
        <v>84</v>
      </c>
      <c r="C22" s="52" t="s">
        <v>85</v>
      </c>
      <c r="D22" s="52" t="s">
        <v>86</v>
      </c>
      <c r="E22" s="52" t="s">
        <v>78</v>
      </c>
      <c r="F22" s="62" t="s">
        <v>23</v>
      </c>
      <c r="G22" s="62"/>
      <c r="H22" s="62" t="s">
        <v>19</v>
      </c>
      <c r="I22" s="118" t="s">
        <v>87</v>
      </c>
      <c r="J22" s="10">
        <v>54</v>
      </c>
      <c r="K22" s="112">
        <v>49</v>
      </c>
      <c r="L22" s="10">
        <v>44</v>
      </c>
      <c r="M22" s="10">
        <v>35</v>
      </c>
    </row>
    <row r="23" s="98" customFormat="1" ht="22.5" spans="1:13">
      <c r="A23" s="11">
        <v>20</v>
      </c>
      <c r="B23" s="108" t="s">
        <v>88</v>
      </c>
      <c r="C23" s="52" t="s">
        <v>89</v>
      </c>
      <c r="D23" s="52"/>
      <c r="E23" s="52"/>
      <c r="F23" s="124"/>
      <c r="G23" s="126"/>
      <c r="H23" s="126"/>
      <c r="I23" s="124"/>
      <c r="J23" s="10">
        <v>18</v>
      </c>
      <c r="K23" s="112">
        <v>16</v>
      </c>
      <c r="L23" s="10">
        <v>14</v>
      </c>
      <c r="M23" s="10">
        <v>11</v>
      </c>
    </row>
    <row r="24" s="98" customFormat="1" ht="11.25" spans="1:13">
      <c r="A24" s="11">
        <v>21</v>
      </c>
      <c r="B24" s="108" t="s">
        <v>90</v>
      </c>
      <c r="C24" s="53" t="s">
        <v>91</v>
      </c>
      <c r="D24" s="117" t="s">
        <v>92</v>
      </c>
      <c r="E24" s="118" t="s">
        <v>78</v>
      </c>
      <c r="F24" s="127" t="s">
        <v>23</v>
      </c>
      <c r="G24" s="62"/>
      <c r="H24" s="11" t="s">
        <v>93</v>
      </c>
      <c r="I24" s="118"/>
      <c r="J24" s="10">
        <v>83</v>
      </c>
      <c r="K24" s="112">
        <v>75</v>
      </c>
      <c r="L24" s="10">
        <v>68</v>
      </c>
      <c r="M24" s="10">
        <v>54</v>
      </c>
    </row>
    <row r="25" s="98" customFormat="1" ht="22.5" spans="1:13">
      <c r="A25" s="11">
        <v>22</v>
      </c>
      <c r="B25" s="108" t="s">
        <v>94</v>
      </c>
      <c r="C25" s="53" t="s">
        <v>95</v>
      </c>
      <c r="D25" s="123"/>
      <c r="E25" s="124"/>
      <c r="F25" s="125"/>
      <c r="G25" s="126"/>
      <c r="H25" s="11" t="s">
        <v>19</v>
      </c>
      <c r="I25" s="124"/>
      <c r="J25" s="10">
        <v>18</v>
      </c>
      <c r="K25" s="112">
        <v>16</v>
      </c>
      <c r="L25" s="10">
        <v>14</v>
      </c>
      <c r="M25" s="10">
        <v>11</v>
      </c>
    </row>
    <row r="26" s="98" customFormat="1" ht="45" spans="1:13">
      <c r="A26" s="11">
        <v>23</v>
      </c>
      <c r="B26" s="108" t="s">
        <v>96</v>
      </c>
      <c r="C26" s="52" t="s">
        <v>97</v>
      </c>
      <c r="D26" s="116" t="s">
        <v>98</v>
      </c>
      <c r="E26" s="52" t="s">
        <v>78</v>
      </c>
      <c r="F26" s="110"/>
      <c r="G26" s="11"/>
      <c r="H26" s="11" t="s">
        <v>93</v>
      </c>
      <c r="I26" s="52"/>
      <c r="J26" s="10">
        <v>86</v>
      </c>
      <c r="K26" s="112">
        <v>77</v>
      </c>
      <c r="L26" s="10">
        <v>69</v>
      </c>
      <c r="M26" s="10">
        <v>55</v>
      </c>
    </row>
    <row r="27" s="98" customFormat="1" ht="22.5" spans="1:13">
      <c r="A27" s="11">
        <v>24</v>
      </c>
      <c r="B27" s="108" t="s">
        <v>99</v>
      </c>
      <c r="C27" s="53" t="s">
        <v>100</v>
      </c>
      <c r="D27" s="117" t="s">
        <v>101</v>
      </c>
      <c r="E27" s="118" t="s">
        <v>18</v>
      </c>
      <c r="F27" s="127" t="s">
        <v>102</v>
      </c>
      <c r="G27" s="62"/>
      <c r="H27" s="62" t="s">
        <v>19</v>
      </c>
      <c r="I27" s="118" t="s">
        <v>103</v>
      </c>
      <c r="J27" s="10">
        <v>540</v>
      </c>
      <c r="K27" s="112">
        <v>486</v>
      </c>
      <c r="L27" s="10">
        <v>437</v>
      </c>
      <c r="M27" s="10">
        <v>350</v>
      </c>
    </row>
    <row r="28" s="98" customFormat="1" ht="33.75" spans="1:13">
      <c r="A28" s="11">
        <v>25</v>
      </c>
      <c r="B28" s="108" t="s">
        <v>104</v>
      </c>
      <c r="C28" s="53" t="s">
        <v>105</v>
      </c>
      <c r="D28" s="123"/>
      <c r="E28" s="124"/>
      <c r="F28" s="125"/>
      <c r="G28" s="126"/>
      <c r="H28" s="126"/>
      <c r="I28" s="124"/>
      <c r="J28" s="10">
        <v>-216</v>
      </c>
      <c r="K28" s="112">
        <v>-194</v>
      </c>
      <c r="L28" s="10">
        <v>-175</v>
      </c>
      <c r="M28" s="10">
        <v>-140</v>
      </c>
    </row>
    <row r="29" s="98" customFormat="1" ht="45" spans="1:13">
      <c r="A29" s="11">
        <v>26</v>
      </c>
      <c r="B29" s="108" t="s">
        <v>106</v>
      </c>
      <c r="C29" s="52" t="s">
        <v>107</v>
      </c>
      <c r="D29" s="116" t="s">
        <v>108</v>
      </c>
      <c r="E29" s="52" t="s">
        <v>109</v>
      </c>
      <c r="F29" s="115"/>
      <c r="G29" s="52"/>
      <c r="H29" s="11" t="s">
        <v>110</v>
      </c>
      <c r="I29" s="52"/>
      <c r="J29" s="10">
        <v>14</v>
      </c>
      <c r="K29" s="112">
        <v>13</v>
      </c>
      <c r="L29" s="10">
        <v>12</v>
      </c>
      <c r="M29" s="10">
        <v>10</v>
      </c>
    </row>
    <row r="30" s="98" customFormat="1" ht="45" spans="1:13">
      <c r="A30" s="11">
        <v>27</v>
      </c>
      <c r="B30" s="108" t="s">
        <v>111</v>
      </c>
      <c r="C30" s="52" t="s">
        <v>112</v>
      </c>
      <c r="D30" s="116" t="s">
        <v>113</v>
      </c>
      <c r="E30" s="52" t="s">
        <v>109</v>
      </c>
      <c r="F30" s="115"/>
      <c r="G30" s="52"/>
      <c r="H30" s="11" t="s">
        <v>110</v>
      </c>
      <c r="I30" s="52"/>
      <c r="J30" s="10">
        <v>5</v>
      </c>
      <c r="K30" s="112">
        <v>5</v>
      </c>
      <c r="L30" s="10">
        <v>5</v>
      </c>
      <c r="M30" s="10">
        <v>4</v>
      </c>
    </row>
    <row r="31" s="98" customFormat="1" ht="112.5" spans="1:13">
      <c r="A31" s="11">
        <v>28</v>
      </c>
      <c r="B31" s="108" t="s">
        <v>114</v>
      </c>
      <c r="C31" s="52" t="s">
        <v>115</v>
      </c>
      <c r="D31" s="116" t="s">
        <v>116</v>
      </c>
      <c r="E31" s="52" t="s">
        <v>117</v>
      </c>
      <c r="F31" s="110"/>
      <c r="G31" s="11"/>
      <c r="H31" s="11" t="s">
        <v>19</v>
      </c>
      <c r="I31" s="52" t="s">
        <v>118</v>
      </c>
      <c r="J31" s="10">
        <v>1782</v>
      </c>
      <c r="K31" s="112">
        <v>1604</v>
      </c>
      <c r="L31" s="10">
        <v>1364</v>
      </c>
      <c r="M31" s="10">
        <v>1091</v>
      </c>
    </row>
    <row r="32" s="98" customFormat="1" ht="123.75" spans="1:13">
      <c r="A32" s="11">
        <v>29</v>
      </c>
      <c r="B32" s="108" t="s">
        <v>119</v>
      </c>
      <c r="C32" s="52" t="s">
        <v>120</v>
      </c>
      <c r="D32" s="116" t="s">
        <v>121</v>
      </c>
      <c r="E32" s="52" t="s">
        <v>122</v>
      </c>
      <c r="F32" s="110"/>
      <c r="G32" s="11"/>
      <c r="H32" s="11" t="s">
        <v>19</v>
      </c>
      <c r="I32" s="52" t="s">
        <v>123</v>
      </c>
      <c r="J32" s="10">
        <v>1620</v>
      </c>
      <c r="K32" s="112">
        <v>1458</v>
      </c>
      <c r="L32" s="10">
        <v>1239</v>
      </c>
      <c r="M32" s="10">
        <v>991</v>
      </c>
    </row>
    <row r="33" s="98" customFormat="1" ht="33.75" spans="1:13">
      <c r="A33" s="11">
        <v>30</v>
      </c>
      <c r="B33" s="108" t="s">
        <v>124</v>
      </c>
      <c r="C33" s="52" t="s">
        <v>125</v>
      </c>
      <c r="D33" s="116" t="s">
        <v>126</v>
      </c>
      <c r="E33" s="52" t="s">
        <v>127</v>
      </c>
      <c r="F33" s="110"/>
      <c r="G33" s="11"/>
      <c r="H33" s="11" t="s">
        <v>19</v>
      </c>
      <c r="I33" s="52"/>
      <c r="J33" s="10">
        <v>68</v>
      </c>
      <c r="K33" s="112">
        <v>61</v>
      </c>
      <c r="L33" s="10">
        <v>55</v>
      </c>
      <c r="M33" s="10">
        <v>44</v>
      </c>
    </row>
    <row r="34" s="98" customFormat="1" ht="22.5" spans="1:13">
      <c r="A34" s="11">
        <v>31</v>
      </c>
      <c r="B34" s="108" t="s">
        <v>128</v>
      </c>
      <c r="C34" s="52" t="s">
        <v>129</v>
      </c>
      <c r="D34" s="52" t="s">
        <v>130</v>
      </c>
      <c r="E34" s="52" t="s">
        <v>131</v>
      </c>
      <c r="F34" s="62" t="s">
        <v>132</v>
      </c>
      <c r="G34" s="62"/>
      <c r="H34" s="62" t="s">
        <v>133</v>
      </c>
      <c r="I34" s="118" t="s">
        <v>134</v>
      </c>
      <c r="J34" s="10">
        <v>2160</v>
      </c>
      <c r="K34" s="112">
        <v>1944</v>
      </c>
      <c r="L34" s="10">
        <v>1652</v>
      </c>
      <c r="M34" s="10">
        <v>1322</v>
      </c>
    </row>
    <row r="35" s="98" customFormat="1" ht="33.75" spans="1:13">
      <c r="A35" s="11">
        <v>32</v>
      </c>
      <c r="B35" s="108" t="s">
        <v>135</v>
      </c>
      <c r="C35" s="52" t="s">
        <v>136</v>
      </c>
      <c r="D35" s="52"/>
      <c r="E35" s="52"/>
      <c r="F35" s="114"/>
      <c r="G35" s="114"/>
      <c r="H35" s="114"/>
      <c r="I35" s="121"/>
      <c r="J35" s="10">
        <v>648</v>
      </c>
      <c r="K35" s="112">
        <v>583</v>
      </c>
      <c r="L35" s="10">
        <v>496</v>
      </c>
      <c r="M35" s="10">
        <v>397</v>
      </c>
    </row>
    <row r="36" s="98" customFormat="1" ht="108" customHeight="1" spans="1:13">
      <c r="A36" s="11">
        <v>33</v>
      </c>
      <c r="B36" s="108" t="s">
        <v>137</v>
      </c>
      <c r="C36" s="52" t="s">
        <v>138</v>
      </c>
      <c r="D36" s="52"/>
      <c r="E36" s="52"/>
      <c r="F36" s="126"/>
      <c r="G36" s="126"/>
      <c r="H36" s="126"/>
      <c r="I36" s="124"/>
      <c r="J36" s="10">
        <v>432</v>
      </c>
      <c r="K36" s="112">
        <v>389</v>
      </c>
      <c r="L36" s="10">
        <v>330</v>
      </c>
      <c r="M36" s="10">
        <v>264</v>
      </c>
    </row>
    <row r="37" s="98" customFormat="1" ht="22.5" spans="1:13">
      <c r="A37" s="11">
        <v>34</v>
      </c>
      <c r="B37" s="108" t="s">
        <v>139</v>
      </c>
      <c r="C37" s="52" t="s">
        <v>140</v>
      </c>
      <c r="D37" s="117" t="s">
        <v>141</v>
      </c>
      <c r="E37" s="118" t="s">
        <v>142</v>
      </c>
      <c r="F37" s="127" t="s">
        <v>132</v>
      </c>
      <c r="G37" s="62"/>
      <c r="H37" s="62" t="s">
        <v>133</v>
      </c>
      <c r="I37" s="118" t="s">
        <v>143</v>
      </c>
      <c r="J37" s="10">
        <v>2808</v>
      </c>
      <c r="K37" s="112">
        <v>2527</v>
      </c>
      <c r="L37" s="10">
        <v>2148</v>
      </c>
      <c r="M37" s="10">
        <v>1718</v>
      </c>
    </row>
    <row r="38" s="98" customFormat="1" ht="33.75" spans="1:13">
      <c r="A38" s="11">
        <v>35</v>
      </c>
      <c r="B38" s="108" t="s">
        <v>144</v>
      </c>
      <c r="C38" s="52" t="s">
        <v>145</v>
      </c>
      <c r="D38" s="120"/>
      <c r="E38" s="121"/>
      <c r="F38" s="128"/>
      <c r="G38" s="114"/>
      <c r="H38" s="114"/>
      <c r="I38" s="121"/>
      <c r="J38" s="10">
        <v>842</v>
      </c>
      <c r="K38" s="112">
        <v>758</v>
      </c>
      <c r="L38" s="10">
        <v>644</v>
      </c>
      <c r="M38" s="10">
        <v>515</v>
      </c>
    </row>
    <row r="39" s="98" customFormat="1" ht="124" customHeight="1" spans="1:13">
      <c r="A39" s="11">
        <v>36</v>
      </c>
      <c r="B39" s="108" t="s">
        <v>146</v>
      </c>
      <c r="C39" s="52" t="s">
        <v>147</v>
      </c>
      <c r="D39" s="123"/>
      <c r="E39" s="124"/>
      <c r="F39" s="129"/>
      <c r="G39" s="126"/>
      <c r="H39" s="126"/>
      <c r="I39" s="124"/>
      <c r="J39" s="10">
        <v>562</v>
      </c>
      <c r="K39" s="112">
        <v>506</v>
      </c>
      <c r="L39" s="10">
        <v>429</v>
      </c>
      <c r="M39" s="10">
        <v>343</v>
      </c>
    </row>
    <row r="40" s="98" customFormat="1" ht="22.5" spans="1:13">
      <c r="A40" s="11">
        <v>37</v>
      </c>
      <c r="B40" s="108" t="s">
        <v>148</v>
      </c>
      <c r="C40" s="52" t="s">
        <v>149</v>
      </c>
      <c r="D40" s="117" t="s">
        <v>150</v>
      </c>
      <c r="E40" s="118" t="s">
        <v>151</v>
      </c>
      <c r="F40" s="127" t="s">
        <v>132</v>
      </c>
      <c r="G40" s="62"/>
      <c r="H40" s="62" t="s">
        <v>133</v>
      </c>
      <c r="I40" s="118" t="s">
        <v>152</v>
      </c>
      <c r="J40" s="10">
        <v>3416</v>
      </c>
      <c r="K40" s="112">
        <v>3074</v>
      </c>
      <c r="L40" s="10">
        <v>2614</v>
      </c>
      <c r="M40" s="10">
        <v>2091</v>
      </c>
    </row>
    <row r="41" s="98" customFormat="1" ht="33.75" spans="1:13">
      <c r="A41" s="11">
        <v>38</v>
      </c>
      <c r="B41" s="108" t="s">
        <v>153</v>
      </c>
      <c r="C41" s="52" t="s">
        <v>154</v>
      </c>
      <c r="D41" s="120"/>
      <c r="E41" s="121"/>
      <c r="F41" s="128"/>
      <c r="G41" s="114"/>
      <c r="H41" s="114"/>
      <c r="I41" s="121"/>
      <c r="J41" s="10">
        <v>1025</v>
      </c>
      <c r="K41" s="112">
        <v>922</v>
      </c>
      <c r="L41" s="10">
        <v>784</v>
      </c>
      <c r="M41" s="10">
        <v>627</v>
      </c>
    </row>
    <row r="42" s="98" customFormat="1" ht="45" spans="1:13">
      <c r="A42" s="11">
        <v>39</v>
      </c>
      <c r="B42" s="108" t="s">
        <v>155</v>
      </c>
      <c r="C42" s="52" t="s">
        <v>156</v>
      </c>
      <c r="D42" s="123"/>
      <c r="E42" s="124"/>
      <c r="F42" s="129"/>
      <c r="G42" s="126"/>
      <c r="H42" s="126"/>
      <c r="I42" s="124"/>
      <c r="J42" s="10">
        <v>683</v>
      </c>
      <c r="K42" s="112">
        <v>615</v>
      </c>
      <c r="L42" s="10">
        <v>523</v>
      </c>
      <c r="M42" s="10">
        <v>418</v>
      </c>
    </row>
    <row r="43" s="98" customFormat="1" ht="22.5" spans="1:13">
      <c r="A43" s="11">
        <v>40</v>
      </c>
      <c r="B43" s="108" t="s">
        <v>157</v>
      </c>
      <c r="C43" s="52" t="s">
        <v>158</v>
      </c>
      <c r="D43" s="52" t="s">
        <v>159</v>
      </c>
      <c r="E43" s="52" t="s">
        <v>160</v>
      </c>
      <c r="F43" s="62" t="s">
        <v>161</v>
      </c>
      <c r="G43" s="62"/>
      <c r="H43" s="62" t="s">
        <v>133</v>
      </c>
      <c r="I43" s="118" t="s">
        <v>162</v>
      </c>
      <c r="J43" s="10">
        <v>2808</v>
      </c>
      <c r="K43" s="112">
        <v>2527</v>
      </c>
      <c r="L43" s="10">
        <v>2148</v>
      </c>
      <c r="M43" s="10">
        <v>1718</v>
      </c>
    </row>
    <row r="44" s="98" customFormat="1" ht="138" customHeight="1" spans="1:13">
      <c r="A44" s="11">
        <v>41</v>
      </c>
      <c r="B44" s="108" t="s">
        <v>163</v>
      </c>
      <c r="C44" s="52" t="s">
        <v>164</v>
      </c>
      <c r="D44" s="52"/>
      <c r="E44" s="52"/>
      <c r="F44" s="124"/>
      <c r="G44" s="126"/>
      <c r="H44" s="126"/>
      <c r="I44" s="124"/>
      <c r="J44" s="10">
        <v>842</v>
      </c>
      <c r="K44" s="112">
        <v>758</v>
      </c>
      <c r="L44" s="10">
        <v>644</v>
      </c>
      <c r="M44" s="10">
        <v>515</v>
      </c>
    </row>
    <row r="45" s="98" customFormat="1" ht="22.5" spans="1:13">
      <c r="A45" s="11">
        <v>42</v>
      </c>
      <c r="B45" s="108" t="s">
        <v>165</v>
      </c>
      <c r="C45" s="52" t="s">
        <v>166</v>
      </c>
      <c r="D45" s="117" t="s">
        <v>167</v>
      </c>
      <c r="E45" s="118" t="s">
        <v>168</v>
      </c>
      <c r="F45" s="127" t="s">
        <v>161</v>
      </c>
      <c r="G45" s="62" t="s">
        <v>169</v>
      </c>
      <c r="H45" s="62" t="s">
        <v>19</v>
      </c>
      <c r="I45" s="118" t="s">
        <v>170</v>
      </c>
      <c r="J45" s="10">
        <v>2160</v>
      </c>
      <c r="K45" s="112">
        <v>1944</v>
      </c>
      <c r="L45" s="10">
        <v>1652</v>
      </c>
      <c r="M45" s="10">
        <v>1322</v>
      </c>
    </row>
    <row r="46" s="98" customFormat="1" ht="33.75" spans="1:13">
      <c r="A46" s="11">
        <v>43</v>
      </c>
      <c r="B46" s="108" t="s">
        <v>171</v>
      </c>
      <c r="C46" s="52" t="s">
        <v>172</v>
      </c>
      <c r="D46" s="120"/>
      <c r="E46" s="121"/>
      <c r="F46" s="128"/>
      <c r="G46" s="114"/>
      <c r="H46" s="114"/>
      <c r="I46" s="121"/>
      <c r="J46" s="10">
        <v>648</v>
      </c>
      <c r="K46" s="112">
        <v>583</v>
      </c>
      <c r="L46" s="10">
        <v>496</v>
      </c>
      <c r="M46" s="10">
        <v>397</v>
      </c>
    </row>
    <row r="47" s="98" customFormat="1" ht="45" spans="1:13">
      <c r="A47" s="11">
        <v>44</v>
      </c>
      <c r="B47" s="108" t="s">
        <v>173</v>
      </c>
      <c r="C47" s="52" t="s">
        <v>174</v>
      </c>
      <c r="D47" s="123"/>
      <c r="E47" s="124"/>
      <c r="F47" s="129"/>
      <c r="G47" s="124"/>
      <c r="H47" s="126"/>
      <c r="I47" s="124"/>
      <c r="J47" s="10">
        <v>2160</v>
      </c>
      <c r="K47" s="112">
        <v>1944</v>
      </c>
      <c r="L47" s="10">
        <v>1652</v>
      </c>
      <c r="M47" s="10">
        <v>1322</v>
      </c>
    </row>
    <row r="48" s="98" customFormat="1" ht="78.75" spans="1:13">
      <c r="A48" s="11">
        <v>45</v>
      </c>
      <c r="B48" s="108" t="s">
        <v>175</v>
      </c>
      <c r="C48" s="52" t="s">
        <v>176</v>
      </c>
      <c r="D48" s="116" t="s">
        <v>177</v>
      </c>
      <c r="E48" s="52" t="s">
        <v>178</v>
      </c>
      <c r="F48" s="127" t="s">
        <v>179</v>
      </c>
      <c r="G48" s="62"/>
      <c r="H48" s="62" t="s">
        <v>133</v>
      </c>
      <c r="I48" s="118"/>
      <c r="J48" s="10">
        <v>3024</v>
      </c>
      <c r="K48" s="112">
        <v>2722</v>
      </c>
      <c r="L48" s="10">
        <v>2313</v>
      </c>
      <c r="M48" s="10">
        <v>1850</v>
      </c>
    </row>
    <row r="49" s="98" customFormat="1" ht="22.5" spans="1:13">
      <c r="A49" s="11">
        <v>46</v>
      </c>
      <c r="B49" s="108" t="s">
        <v>180</v>
      </c>
      <c r="C49" s="52" t="s">
        <v>181</v>
      </c>
      <c r="D49" s="116"/>
      <c r="E49" s="52"/>
      <c r="F49" s="128"/>
      <c r="G49" s="114"/>
      <c r="H49" s="114"/>
      <c r="I49" s="121"/>
      <c r="J49" s="10">
        <v>907</v>
      </c>
      <c r="K49" s="112">
        <v>817</v>
      </c>
      <c r="L49" s="10">
        <v>694</v>
      </c>
      <c r="M49" s="10">
        <v>555</v>
      </c>
    </row>
    <row r="50" s="98" customFormat="1" ht="33.75" spans="1:13">
      <c r="A50" s="11">
        <v>47</v>
      </c>
      <c r="B50" s="108" t="s">
        <v>182</v>
      </c>
      <c r="C50" s="52" t="s">
        <v>183</v>
      </c>
      <c r="D50" s="116"/>
      <c r="E50" s="52"/>
      <c r="F50" s="129"/>
      <c r="G50" s="126"/>
      <c r="H50" s="126"/>
      <c r="I50" s="124"/>
      <c r="J50" s="10">
        <v>605</v>
      </c>
      <c r="K50" s="112">
        <v>545</v>
      </c>
      <c r="L50" s="10">
        <v>463</v>
      </c>
      <c r="M50" s="10">
        <v>370</v>
      </c>
    </row>
    <row r="51" s="98" customFormat="1" ht="22.5" spans="1:13">
      <c r="A51" s="11">
        <v>48</v>
      </c>
      <c r="B51" s="108" t="s">
        <v>184</v>
      </c>
      <c r="C51" s="52" t="s">
        <v>185</v>
      </c>
      <c r="D51" s="52" t="s">
        <v>186</v>
      </c>
      <c r="E51" s="52" t="s">
        <v>178</v>
      </c>
      <c r="F51" s="62" t="s">
        <v>161</v>
      </c>
      <c r="G51" s="62"/>
      <c r="H51" s="62" t="s">
        <v>133</v>
      </c>
      <c r="I51" s="118" t="s">
        <v>187</v>
      </c>
      <c r="J51" s="10">
        <v>3425</v>
      </c>
      <c r="K51" s="112">
        <v>2740</v>
      </c>
      <c r="L51" s="10">
        <v>2192</v>
      </c>
      <c r="M51" s="10">
        <v>1754</v>
      </c>
    </row>
    <row r="52" s="98" customFormat="1" ht="33.75" spans="1:13">
      <c r="A52" s="11">
        <v>49</v>
      </c>
      <c r="B52" s="108" t="s">
        <v>188</v>
      </c>
      <c r="C52" s="52" t="s">
        <v>189</v>
      </c>
      <c r="D52" s="52"/>
      <c r="E52" s="52"/>
      <c r="F52" s="124"/>
      <c r="G52" s="126"/>
      <c r="H52" s="126"/>
      <c r="I52" s="124"/>
      <c r="J52" s="10">
        <v>1028</v>
      </c>
      <c r="K52" s="112">
        <v>822</v>
      </c>
      <c r="L52" s="10">
        <v>658</v>
      </c>
      <c r="M52" s="10">
        <v>526</v>
      </c>
    </row>
    <row r="53" s="98" customFormat="1" ht="22.5" spans="1:13">
      <c r="A53" s="11">
        <v>50</v>
      </c>
      <c r="B53" s="108" t="s">
        <v>190</v>
      </c>
      <c r="C53" s="52" t="s">
        <v>191</v>
      </c>
      <c r="D53" s="117" t="s">
        <v>192</v>
      </c>
      <c r="E53" s="118" t="s">
        <v>193</v>
      </c>
      <c r="F53" s="127" t="s">
        <v>194</v>
      </c>
      <c r="G53" s="62"/>
      <c r="H53" s="62" t="s">
        <v>133</v>
      </c>
      <c r="I53" s="118"/>
      <c r="J53" s="10">
        <v>3024</v>
      </c>
      <c r="K53" s="112">
        <v>2722</v>
      </c>
      <c r="L53" s="10">
        <v>2313</v>
      </c>
      <c r="M53" s="10">
        <v>1850</v>
      </c>
    </row>
    <row r="54" s="98" customFormat="1" ht="33.75" spans="1:13">
      <c r="A54" s="11">
        <v>51</v>
      </c>
      <c r="B54" s="108" t="s">
        <v>195</v>
      </c>
      <c r="C54" s="52" t="s">
        <v>196</v>
      </c>
      <c r="D54" s="120"/>
      <c r="E54" s="121"/>
      <c r="F54" s="128"/>
      <c r="G54" s="114"/>
      <c r="H54" s="114"/>
      <c r="I54" s="121"/>
      <c r="J54" s="10">
        <v>907</v>
      </c>
      <c r="K54" s="112">
        <v>817</v>
      </c>
      <c r="L54" s="10">
        <v>694</v>
      </c>
      <c r="M54" s="10">
        <v>555</v>
      </c>
    </row>
    <row r="55" s="98" customFormat="1" ht="45" spans="1:13">
      <c r="A55" s="11">
        <v>52</v>
      </c>
      <c r="B55" s="108" t="s">
        <v>197</v>
      </c>
      <c r="C55" s="52" t="s">
        <v>198</v>
      </c>
      <c r="D55" s="123"/>
      <c r="E55" s="124"/>
      <c r="F55" s="129"/>
      <c r="G55" s="126"/>
      <c r="H55" s="126"/>
      <c r="I55" s="124"/>
      <c r="J55" s="10">
        <v>605</v>
      </c>
      <c r="K55" s="112">
        <v>545</v>
      </c>
      <c r="L55" s="10">
        <v>463</v>
      </c>
      <c r="M55" s="10">
        <v>370</v>
      </c>
    </row>
    <row r="56" s="98" customFormat="1" ht="22.5" spans="1:13">
      <c r="A56" s="11">
        <v>53</v>
      </c>
      <c r="B56" s="108" t="s">
        <v>199</v>
      </c>
      <c r="C56" s="53" t="s">
        <v>200</v>
      </c>
      <c r="D56" s="117" t="s">
        <v>201</v>
      </c>
      <c r="E56" s="118" t="s">
        <v>202</v>
      </c>
      <c r="F56" s="127" t="s">
        <v>161</v>
      </c>
      <c r="G56" s="62"/>
      <c r="H56" s="130" t="s">
        <v>19</v>
      </c>
      <c r="I56" s="118" t="s">
        <v>203</v>
      </c>
      <c r="J56" s="10">
        <v>2805</v>
      </c>
      <c r="K56" s="112">
        <v>2245</v>
      </c>
      <c r="L56" s="10">
        <v>1796</v>
      </c>
      <c r="M56" s="10">
        <v>1437</v>
      </c>
    </row>
    <row r="57" s="98" customFormat="1" ht="104" customHeight="1" spans="1:13">
      <c r="A57" s="11">
        <v>54</v>
      </c>
      <c r="B57" s="108" t="s">
        <v>204</v>
      </c>
      <c r="C57" s="52" t="s">
        <v>205</v>
      </c>
      <c r="D57" s="123"/>
      <c r="E57" s="124"/>
      <c r="F57" s="125"/>
      <c r="G57" s="126"/>
      <c r="H57" s="131"/>
      <c r="I57" s="124"/>
      <c r="J57" s="10">
        <v>842</v>
      </c>
      <c r="K57" s="112">
        <v>674</v>
      </c>
      <c r="L57" s="10">
        <v>539</v>
      </c>
      <c r="M57" s="10">
        <v>431</v>
      </c>
    </row>
    <row r="58" s="98" customFormat="1" ht="22.5" spans="1:13">
      <c r="A58" s="11">
        <v>55</v>
      </c>
      <c r="B58" s="108" t="s">
        <v>206</v>
      </c>
      <c r="C58" s="53" t="s">
        <v>207</v>
      </c>
      <c r="D58" s="11" t="s">
        <v>201</v>
      </c>
      <c r="E58" s="11" t="s">
        <v>202</v>
      </c>
      <c r="F58" s="62" t="s">
        <v>161</v>
      </c>
      <c r="G58" s="62"/>
      <c r="H58" s="130" t="s">
        <v>19</v>
      </c>
      <c r="I58" s="118" t="s">
        <v>208</v>
      </c>
      <c r="J58" s="10">
        <v>3117</v>
      </c>
      <c r="K58" s="112">
        <v>2493</v>
      </c>
      <c r="L58" s="10">
        <v>1994</v>
      </c>
      <c r="M58" s="10">
        <v>1595</v>
      </c>
    </row>
    <row r="59" s="98" customFormat="1" ht="210" customHeight="1" spans="1:13">
      <c r="A59" s="11">
        <v>56</v>
      </c>
      <c r="B59" s="108" t="s">
        <v>209</v>
      </c>
      <c r="C59" s="52" t="s">
        <v>210</v>
      </c>
      <c r="D59" s="11"/>
      <c r="E59" s="11"/>
      <c r="F59" s="126"/>
      <c r="G59" s="126"/>
      <c r="H59" s="131"/>
      <c r="I59" s="124"/>
      <c r="J59" s="10">
        <v>935</v>
      </c>
      <c r="K59" s="112">
        <v>748</v>
      </c>
      <c r="L59" s="10">
        <v>598</v>
      </c>
      <c r="M59" s="10">
        <v>479</v>
      </c>
    </row>
    <row r="60" s="98" customFormat="1" ht="11.25" spans="1:13">
      <c r="A60" s="11">
        <v>57</v>
      </c>
      <c r="B60" s="108" t="s">
        <v>211</v>
      </c>
      <c r="C60" s="53" t="s">
        <v>212</v>
      </c>
      <c r="D60" s="117" t="s">
        <v>213</v>
      </c>
      <c r="E60" s="118" t="s">
        <v>214</v>
      </c>
      <c r="F60" s="127" t="s">
        <v>161</v>
      </c>
      <c r="G60" s="62"/>
      <c r="H60" s="130" t="s">
        <v>19</v>
      </c>
      <c r="I60" s="118" t="s">
        <v>215</v>
      </c>
      <c r="J60" s="10">
        <v>1870</v>
      </c>
      <c r="K60" s="112">
        <v>1683</v>
      </c>
      <c r="L60" s="10">
        <v>1431</v>
      </c>
      <c r="M60" s="10">
        <v>1145</v>
      </c>
    </row>
    <row r="61" s="98" customFormat="1" ht="22.5" spans="1:13">
      <c r="A61" s="11">
        <v>58</v>
      </c>
      <c r="B61" s="108" t="s">
        <v>216</v>
      </c>
      <c r="C61" s="52" t="s">
        <v>217</v>
      </c>
      <c r="D61" s="123"/>
      <c r="E61" s="124"/>
      <c r="F61" s="125"/>
      <c r="G61" s="126"/>
      <c r="H61" s="131"/>
      <c r="I61" s="124"/>
      <c r="J61" s="10">
        <v>561</v>
      </c>
      <c r="K61" s="112">
        <v>505</v>
      </c>
      <c r="L61" s="10">
        <v>429</v>
      </c>
      <c r="M61" s="10">
        <v>344</v>
      </c>
    </row>
    <row r="62" s="98" customFormat="1" ht="22.5" spans="1:13">
      <c r="A62" s="11">
        <v>59</v>
      </c>
      <c r="B62" s="108" t="s">
        <v>218</v>
      </c>
      <c r="C62" s="53" t="s">
        <v>219</v>
      </c>
      <c r="D62" s="117" t="s">
        <v>220</v>
      </c>
      <c r="E62" s="118" t="s">
        <v>221</v>
      </c>
      <c r="F62" s="127" t="s">
        <v>161</v>
      </c>
      <c r="G62" s="62"/>
      <c r="H62" s="130" t="s">
        <v>19</v>
      </c>
      <c r="I62" s="118" t="s">
        <v>222</v>
      </c>
      <c r="J62" s="10">
        <v>5850</v>
      </c>
      <c r="K62" s="112">
        <v>4680</v>
      </c>
      <c r="L62" s="10">
        <v>3744</v>
      </c>
      <c r="M62" s="10">
        <v>2995</v>
      </c>
    </row>
    <row r="63" s="98" customFormat="1" ht="33.75" spans="1:13">
      <c r="A63" s="11">
        <v>60</v>
      </c>
      <c r="B63" s="108" t="s">
        <v>223</v>
      </c>
      <c r="C63" s="52" t="s">
        <v>224</v>
      </c>
      <c r="D63" s="123"/>
      <c r="E63" s="124"/>
      <c r="F63" s="125"/>
      <c r="G63" s="126"/>
      <c r="H63" s="131"/>
      <c r="I63" s="124"/>
      <c r="J63" s="10">
        <v>1755</v>
      </c>
      <c r="K63" s="112">
        <v>1404</v>
      </c>
      <c r="L63" s="10">
        <v>1123</v>
      </c>
      <c r="M63" s="10">
        <v>899</v>
      </c>
    </row>
    <row r="64" s="98" customFormat="1" ht="22.5" spans="1:13">
      <c r="A64" s="11">
        <v>61</v>
      </c>
      <c r="B64" s="108" t="s">
        <v>225</v>
      </c>
      <c r="C64" s="53" t="s">
        <v>226</v>
      </c>
      <c r="D64" s="117" t="s">
        <v>227</v>
      </c>
      <c r="E64" s="118" t="s">
        <v>228</v>
      </c>
      <c r="F64" s="127" t="s">
        <v>161</v>
      </c>
      <c r="G64" s="62"/>
      <c r="H64" s="130" t="s">
        <v>19</v>
      </c>
      <c r="I64" s="118"/>
      <c r="J64" s="10">
        <v>2790</v>
      </c>
      <c r="K64" s="112">
        <v>2232</v>
      </c>
      <c r="L64" s="10">
        <v>1786</v>
      </c>
      <c r="M64" s="10">
        <v>1429</v>
      </c>
    </row>
    <row r="65" s="98" customFormat="1" ht="33.75" spans="1:13">
      <c r="A65" s="11">
        <v>62</v>
      </c>
      <c r="B65" s="108" t="s">
        <v>229</v>
      </c>
      <c r="C65" s="52" t="s">
        <v>230</v>
      </c>
      <c r="D65" s="123"/>
      <c r="E65" s="124"/>
      <c r="F65" s="125"/>
      <c r="G65" s="126"/>
      <c r="H65" s="131"/>
      <c r="I65" s="124"/>
      <c r="J65" s="10">
        <v>837</v>
      </c>
      <c r="K65" s="112">
        <v>670</v>
      </c>
      <c r="L65" s="10">
        <v>536</v>
      </c>
      <c r="M65" s="10">
        <v>429</v>
      </c>
    </row>
    <row r="66" s="98" customFormat="1" ht="56.25" spans="1:13">
      <c r="A66" s="11">
        <v>63</v>
      </c>
      <c r="B66" s="108" t="s">
        <v>231</v>
      </c>
      <c r="C66" s="53" t="s">
        <v>232</v>
      </c>
      <c r="D66" s="52" t="s">
        <v>233</v>
      </c>
      <c r="E66" s="52" t="s">
        <v>234</v>
      </c>
      <c r="F66" s="11"/>
      <c r="G66" s="11"/>
      <c r="H66" s="55" t="s">
        <v>19</v>
      </c>
      <c r="I66" s="52"/>
      <c r="J66" s="10">
        <v>864</v>
      </c>
      <c r="K66" s="112">
        <v>778</v>
      </c>
      <c r="L66" s="10">
        <v>700</v>
      </c>
      <c r="M66" s="10">
        <v>560</v>
      </c>
    </row>
    <row r="67" s="98" customFormat="1" ht="11.25" spans="1:13">
      <c r="A67" s="11">
        <v>64</v>
      </c>
      <c r="B67" s="108" t="s">
        <v>235</v>
      </c>
      <c r="C67" s="53" t="s">
        <v>236</v>
      </c>
      <c r="D67" s="117" t="s">
        <v>237</v>
      </c>
      <c r="E67" s="118" t="s">
        <v>202</v>
      </c>
      <c r="F67" s="127" t="s">
        <v>161</v>
      </c>
      <c r="G67" s="62"/>
      <c r="H67" s="130" t="s">
        <v>19</v>
      </c>
      <c r="I67" s="118" t="s">
        <v>238</v>
      </c>
      <c r="J67" s="10">
        <v>1053</v>
      </c>
      <c r="K67" s="112">
        <v>948</v>
      </c>
      <c r="L67" s="10">
        <v>806</v>
      </c>
      <c r="M67" s="10">
        <v>645</v>
      </c>
    </row>
    <row r="68" s="98" customFormat="1" ht="96" customHeight="1" spans="1:13">
      <c r="A68" s="11">
        <v>65</v>
      </c>
      <c r="B68" s="108" t="s">
        <v>239</v>
      </c>
      <c r="C68" s="52" t="s">
        <v>240</v>
      </c>
      <c r="D68" s="123"/>
      <c r="E68" s="124"/>
      <c r="F68" s="125"/>
      <c r="G68" s="126"/>
      <c r="H68" s="131"/>
      <c r="I68" s="124"/>
      <c r="J68" s="10">
        <v>316</v>
      </c>
      <c r="K68" s="112">
        <v>284</v>
      </c>
      <c r="L68" s="10">
        <v>242</v>
      </c>
      <c r="M68" s="10">
        <v>194</v>
      </c>
    </row>
    <row r="69" s="98" customFormat="1" ht="11.25" spans="1:13">
      <c r="A69" s="11">
        <v>66</v>
      </c>
      <c r="B69" s="108" t="s">
        <v>241</v>
      </c>
      <c r="C69" s="53" t="s">
        <v>242</v>
      </c>
      <c r="D69" s="117" t="s">
        <v>243</v>
      </c>
      <c r="E69" s="118" t="s">
        <v>214</v>
      </c>
      <c r="F69" s="127" t="s">
        <v>161</v>
      </c>
      <c r="G69" s="62"/>
      <c r="H69" s="130" t="s">
        <v>19</v>
      </c>
      <c r="I69" s="118"/>
      <c r="J69" s="10">
        <v>316</v>
      </c>
      <c r="K69" s="112">
        <v>284</v>
      </c>
      <c r="L69" s="10">
        <v>242</v>
      </c>
      <c r="M69" s="10">
        <v>194</v>
      </c>
    </row>
    <row r="70" s="98" customFormat="1" ht="22.5" spans="1:13">
      <c r="A70" s="11">
        <v>67</v>
      </c>
      <c r="B70" s="108" t="s">
        <v>244</v>
      </c>
      <c r="C70" s="52" t="s">
        <v>245</v>
      </c>
      <c r="D70" s="123"/>
      <c r="E70" s="124"/>
      <c r="F70" s="125"/>
      <c r="G70" s="126"/>
      <c r="H70" s="131"/>
      <c r="I70" s="124"/>
      <c r="J70" s="10">
        <v>95</v>
      </c>
      <c r="K70" s="112">
        <v>85</v>
      </c>
      <c r="L70" s="10">
        <v>73</v>
      </c>
      <c r="M70" s="10">
        <v>58</v>
      </c>
    </row>
    <row r="71" s="98" customFormat="1" ht="22.5" spans="1:13">
      <c r="A71" s="11">
        <v>68</v>
      </c>
      <c r="B71" s="108" t="s">
        <v>246</v>
      </c>
      <c r="C71" s="53" t="s">
        <v>247</v>
      </c>
      <c r="D71" s="117" t="s">
        <v>248</v>
      </c>
      <c r="E71" s="118" t="s">
        <v>202</v>
      </c>
      <c r="F71" s="127" t="s">
        <v>161</v>
      </c>
      <c r="G71" s="62" t="s">
        <v>249</v>
      </c>
      <c r="H71" s="130" t="s">
        <v>19</v>
      </c>
      <c r="I71" s="118" t="s">
        <v>250</v>
      </c>
      <c r="J71" s="10">
        <v>1053</v>
      </c>
      <c r="K71" s="112">
        <v>948</v>
      </c>
      <c r="L71" s="10">
        <v>806</v>
      </c>
      <c r="M71" s="10">
        <v>645</v>
      </c>
    </row>
    <row r="72" s="98" customFormat="1" ht="22.5" spans="1:13">
      <c r="A72" s="11">
        <v>69</v>
      </c>
      <c r="B72" s="108" t="s">
        <v>251</v>
      </c>
      <c r="C72" s="52" t="s">
        <v>252</v>
      </c>
      <c r="D72" s="120"/>
      <c r="E72" s="121"/>
      <c r="F72" s="128"/>
      <c r="G72" s="114"/>
      <c r="H72" s="132"/>
      <c r="I72" s="121"/>
      <c r="J72" s="10">
        <v>316</v>
      </c>
      <c r="K72" s="112">
        <v>284</v>
      </c>
      <c r="L72" s="10">
        <v>242</v>
      </c>
      <c r="M72" s="10">
        <v>194</v>
      </c>
    </row>
    <row r="73" s="98" customFormat="1" ht="33.75" spans="1:13">
      <c r="A73" s="11">
        <v>70</v>
      </c>
      <c r="B73" s="138" t="s">
        <v>253</v>
      </c>
      <c r="C73" s="53" t="s">
        <v>254</v>
      </c>
      <c r="D73" s="120"/>
      <c r="E73" s="121"/>
      <c r="F73" s="128"/>
      <c r="G73" s="114"/>
      <c r="H73" s="132"/>
      <c r="I73" s="121"/>
      <c r="J73" s="10">
        <v>1053</v>
      </c>
      <c r="K73" s="112">
        <v>948</v>
      </c>
      <c r="L73" s="10">
        <v>806</v>
      </c>
      <c r="M73" s="10">
        <v>645</v>
      </c>
    </row>
    <row r="74" s="98" customFormat="1" ht="45" spans="1:13">
      <c r="A74" s="11">
        <v>71</v>
      </c>
      <c r="B74" s="108" t="s">
        <v>255</v>
      </c>
      <c r="C74" s="53" t="s">
        <v>256</v>
      </c>
      <c r="D74" s="123"/>
      <c r="E74" s="124"/>
      <c r="F74" s="129"/>
      <c r="G74" s="126"/>
      <c r="H74" s="131"/>
      <c r="I74" s="124"/>
      <c r="J74" s="10">
        <v>1053</v>
      </c>
      <c r="K74" s="112">
        <v>948</v>
      </c>
      <c r="L74" s="10">
        <v>806</v>
      </c>
      <c r="M74" s="10">
        <v>645</v>
      </c>
    </row>
    <row r="75" s="98" customFormat="1" ht="22.5" spans="1:13">
      <c r="A75" s="11">
        <v>72</v>
      </c>
      <c r="B75" s="108" t="s">
        <v>257</v>
      </c>
      <c r="C75" s="53" t="s">
        <v>258</v>
      </c>
      <c r="D75" s="117" t="s">
        <v>259</v>
      </c>
      <c r="E75" s="118" t="s">
        <v>214</v>
      </c>
      <c r="F75" s="127" t="s">
        <v>161</v>
      </c>
      <c r="G75" s="62"/>
      <c r="H75" s="130" t="s">
        <v>19</v>
      </c>
      <c r="I75" s="118"/>
      <c r="J75" s="10">
        <v>316</v>
      </c>
      <c r="K75" s="112">
        <v>284</v>
      </c>
      <c r="L75" s="10">
        <v>242</v>
      </c>
      <c r="M75" s="10">
        <v>194</v>
      </c>
    </row>
    <row r="76" s="98" customFormat="1" ht="22.5" spans="1:13">
      <c r="A76" s="11">
        <v>73</v>
      </c>
      <c r="B76" s="108" t="s">
        <v>260</v>
      </c>
      <c r="C76" s="52" t="s">
        <v>261</v>
      </c>
      <c r="D76" s="123"/>
      <c r="E76" s="124"/>
      <c r="F76" s="125"/>
      <c r="G76" s="126"/>
      <c r="H76" s="131"/>
      <c r="I76" s="124"/>
      <c r="J76" s="10">
        <v>95</v>
      </c>
      <c r="K76" s="112">
        <v>85</v>
      </c>
      <c r="L76" s="10">
        <v>73</v>
      </c>
      <c r="M76" s="10">
        <v>58</v>
      </c>
    </row>
    <row r="77" s="98" customFormat="1" ht="45" spans="1:13">
      <c r="A77" s="11">
        <v>74</v>
      </c>
      <c r="B77" s="108" t="s">
        <v>262</v>
      </c>
      <c r="C77" s="53" t="s">
        <v>263</v>
      </c>
      <c r="D77" s="116" t="s">
        <v>264</v>
      </c>
      <c r="E77" s="52" t="s">
        <v>265</v>
      </c>
      <c r="F77" s="110"/>
      <c r="G77" s="11"/>
      <c r="H77" s="55" t="s">
        <v>110</v>
      </c>
      <c r="I77" s="52"/>
      <c r="J77" s="10">
        <v>27</v>
      </c>
      <c r="K77" s="112">
        <v>24</v>
      </c>
      <c r="L77" s="10">
        <v>22</v>
      </c>
      <c r="M77" s="10">
        <v>18</v>
      </c>
    </row>
    <row r="78" s="98" customFormat="1" ht="11.25" spans="1:13">
      <c r="A78" s="11">
        <v>75</v>
      </c>
      <c r="B78" s="108" t="s">
        <v>266</v>
      </c>
      <c r="C78" s="53" t="s">
        <v>267</v>
      </c>
      <c r="D78" s="117" t="s">
        <v>268</v>
      </c>
      <c r="E78" s="118" t="s">
        <v>269</v>
      </c>
      <c r="F78" s="127" t="s">
        <v>161</v>
      </c>
      <c r="G78" s="62"/>
      <c r="H78" s="130" t="s">
        <v>19</v>
      </c>
      <c r="I78" s="118" t="s">
        <v>270</v>
      </c>
      <c r="J78" s="10">
        <v>1369</v>
      </c>
      <c r="K78" s="112">
        <v>1232</v>
      </c>
      <c r="L78" s="10">
        <v>1048</v>
      </c>
      <c r="M78" s="10">
        <v>838</v>
      </c>
    </row>
    <row r="79" s="98" customFormat="1" ht="22.5" spans="1:13">
      <c r="A79" s="11">
        <v>76</v>
      </c>
      <c r="B79" s="108" t="s">
        <v>271</v>
      </c>
      <c r="C79" s="52" t="s">
        <v>272</v>
      </c>
      <c r="D79" s="123"/>
      <c r="E79" s="124"/>
      <c r="F79" s="125"/>
      <c r="G79" s="126"/>
      <c r="H79" s="131"/>
      <c r="I79" s="124"/>
      <c r="J79" s="10">
        <v>411</v>
      </c>
      <c r="K79" s="112">
        <v>370</v>
      </c>
      <c r="L79" s="10">
        <v>314</v>
      </c>
      <c r="M79" s="10">
        <v>251</v>
      </c>
    </row>
    <row r="80" s="98" customFormat="1" ht="11.25" spans="1:13">
      <c r="A80" s="11">
        <v>77</v>
      </c>
      <c r="B80" s="108" t="s">
        <v>273</v>
      </c>
      <c r="C80" s="53" t="s">
        <v>274</v>
      </c>
      <c r="D80" s="117" t="s">
        <v>275</v>
      </c>
      <c r="E80" s="118" t="s">
        <v>276</v>
      </c>
      <c r="F80" s="127" t="s">
        <v>277</v>
      </c>
      <c r="G80" s="62" t="s">
        <v>278</v>
      </c>
      <c r="H80" s="62" t="s">
        <v>19</v>
      </c>
      <c r="I80" s="118" t="s">
        <v>279</v>
      </c>
      <c r="J80" s="10">
        <v>2129</v>
      </c>
      <c r="K80" s="112">
        <v>1704</v>
      </c>
      <c r="L80" s="10">
        <v>1363</v>
      </c>
      <c r="M80" s="10">
        <v>1090</v>
      </c>
    </row>
    <row r="81" s="98" customFormat="1" ht="22.5" spans="1:13">
      <c r="A81" s="11">
        <v>78</v>
      </c>
      <c r="B81" s="12" t="s">
        <v>280</v>
      </c>
      <c r="C81" s="32" t="s">
        <v>281</v>
      </c>
      <c r="D81" s="120"/>
      <c r="E81" s="121"/>
      <c r="F81" s="128"/>
      <c r="G81" s="114"/>
      <c r="H81" s="114"/>
      <c r="I81" s="121"/>
      <c r="J81" s="10">
        <v>639</v>
      </c>
      <c r="K81" s="112">
        <v>511</v>
      </c>
      <c r="L81" s="10">
        <v>409</v>
      </c>
      <c r="M81" s="10">
        <v>327</v>
      </c>
    </row>
    <row r="82" s="98" customFormat="1" ht="33.75" spans="1:13">
      <c r="A82" s="11">
        <v>79</v>
      </c>
      <c r="B82" s="139" t="s">
        <v>282</v>
      </c>
      <c r="C82" s="25" t="s">
        <v>283</v>
      </c>
      <c r="D82" s="120"/>
      <c r="E82" s="121"/>
      <c r="F82" s="128"/>
      <c r="G82" s="114"/>
      <c r="H82" s="114"/>
      <c r="I82" s="121"/>
      <c r="J82" s="10">
        <v>426</v>
      </c>
      <c r="K82" s="112">
        <v>341</v>
      </c>
      <c r="L82" s="10">
        <v>273</v>
      </c>
      <c r="M82" s="10">
        <v>218</v>
      </c>
    </row>
    <row r="83" s="98" customFormat="1" ht="70" customHeight="1" spans="1:13">
      <c r="A83" s="11">
        <v>80</v>
      </c>
      <c r="B83" s="12" t="s">
        <v>284</v>
      </c>
      <c r="C83" s="25" t="s">
        <v>285</v>
      </c>
      <c r="D83" s="123"/>
      <c r="E83" s="124"/>
      <c r="F83" s="129"/>
      <c r="G83" s="124"/>
      <c r="H83" s="126"/>
      <c r="I83" s="124"/>
      <c r="J83" s="10">
        <v>2129</v>
      </c>
      <c r="K83" s="112">
        <v>1704</v>
      </c>
      <c r="L83" s="10">
        <v>1363</v>
      </c>
      <c r="M83" s="10">
        <v>1090</v>
      </c>
    </row>
    <row r="84" s="98" customFormat="1" ht="11.25" spans="1:13">
      <c r="A84" s="11">
        <v>81</v>
      </c>
      <c r="B84" s="108" t="s">
        <v>286</v>
      </c>
      <c r="C84" s="53" t="s">
        <v>287</v>
      </c>
      <c r="D84" s="52" t="s">
        <v>288</v>
      </c>
      <c r="E84" s="52" t="s">
        <v>289</v>
      </c>
      <c r="F84" s="62" t="s">
        <v>161</v>
      </c>
      <c r="G84" s="62"/>
      <c r="H84" s="130" t="s">
        <v>19</v>
      </c>
      <c r="I84" s="52"/>
      <c r="J84" s="10">
        <v>373</v>
      </c>
      <c r="K84" s="112">
        <v>336</v>
      </c>
      <c r="L84" s="10">
        <v>285</v>
      </c>
      <c r="M84" s="10">
        <v>228</v>
      </c>
    </row>
    <row r="85" s="98" customFormat="1" ht="22.5" spans="1:13">
      <c r="A85" s="11">
        <v>82</v>
      </c>
      <c r="B85" s="108" t="s">
        <v>290</v>
      </c>
      <c r="C85" s="52" t="s">
        <v>291</v>
      </c>
      <c r="D85" s="52"/>
      <c r="E85" s="52"/>
      <c r="F85" s="124"/>
      <c r="G85" s="126"/>
      <c r="H85" s="131"/>
      <c r="I85" s="52"/>
      <c r="J85" s="10">
        <v>112</v>
      </c>
      <c r="K85" s="112">
        <v>101</v>
      </c>
      <c r="L85" s="10">
        <v>86</v>
      </c>
      <c r="M85" s="10">
        <v>68</v>
      </c>
    </row>
    <row r="86" s="98" customFormat="1" ht="22.5" spans="1:13">
      <c r="A86" s="11">
        <v>83</v>
      </c>
      <c r="B86" s="108" t="s">
        <v>292</v>
      </c>
      <c r="C86" s="53" t="s">
        <v>293</v>
      </c>
      <c r="D86" s="117" t="s">
        <v>294</v>
      </c>
      <c r="E86" s="118" t="s">
        <v>295</v>
      </c>
      <c r="F86" s="127" t="s">
        <v>161</v>
      </c>
      <c r="G86" s="62"/>
      <c r="H86" s="130" t="s">
        <v>19</v>
      </c>
      <c r="I86" s="118" t="s">
        <v>296</v>
      </c>
      <c r="J86" s="10">
        <v>1628</v>
      </c>
      <c r="K86" s="112">
        <v>1465</v>
      </c>
      <c r="L86" s="10">
        <v>1246</v>
      </c>
      <c r="M86" s="10">
        <v>997</v>
      </c>
    </row>
    <row r="87" s="98" customFormat="1" ht="84" customHeight="1" spans="1:13">
      <c r="A87" s="11">
        <v>84</v>
      </c>
      <c r="B87" s="108" t="s">
        <v>297</v>
      </c>
      <c r="C87" s="52" t="s">
        <v>298</v>
      </c>
      <c r="D87" s="123"/>
      <c r="E87" s="124"/>
      <c r="F87" s="125"/>
      <c r="G87" s="126"/>
      <c r="H87" s="131"/>
      <c r="I87" s="124"/>
      <c r="J87" s="10">
        <v>488</v>
      </c>
      <c r="K87" s="112">
        <v>440</v>
      </c>
      <c r="L87" s="10">
        <v>374</v>
      </c>
      <c r="M87" s="10">
        <v>299</v>
      </c>
    </row>
    <row r="88" s="98" customFormat="1" ht="22.5" spans="1:13">
      <c r="A88" s="11">
        <v>85</v>
      </c>
      <c r="B88" s="108" t="s">
        <v>299</v>
      </c>
      <c r="C88" s="53" t="s">
        <v>300</v>
      </c>
      <c r="D88" s="117" t="s">
        <v>301</v>
      </c>
      <c r="E88" s="118" t="s">
        <v>214</v>
      </c>
      <c r="F88" s="127" t="s">
        <v>161</v>
      </c>
      <c r="G88" s="62"/>
      <c r="H88" s="130" t="s">
        <v>19</v>
      </c>
      <c r="I88" s="118"/>
      <c r="J88" s="10">
        <v>977</v>
      </c>
      <c r="K88" s="112">
        <v>879</v>
      </c>
      <c r="L88" s="10">
        <v>747</v>
      </c>
      <c r="M88" s="10">
        <v>598</v>
      </c>
    </row>
    <row r="89" s="98" customFormat="1" ht="22.5" spans="1:13">
      <c r="A89" s="11">
        <v>86</v>
      </c>
      <c r="B89" s="108" t="s">
        <v>302</v>
      </c>
      <c r="C89" s="52" t="s">
        <v>303</v>
      </c>
      <c r="D89" s="123"/>
      <c r="E89" s="124"/>
      <c r="F89" s="125"/>
      <c r="G89" s="126"/>
      <c r="H89" s="131"/>
      <c r="I89" s="124"/>
      <c r="J89" s="10">
        <v>293</v>
      </c>
      <c r="K89" s="112">
        <v>264</v>
      </c>
      <c r="L89" s="10">
        <v>224</v>
      </c>
      <c r="M89" s="10">
        <v>179</v>
      </c>
    </row>
    <row r="90" s="98" customFormat="1" ht="22.5" spans="1:13">
      <c r="A90" s="11">
        <v>87</v>
      </c>
      <c r="B90" s="108" t="s">
        <v>304</v>
      </c>
      <c r="C90" s="53" t="s">
        <v>305</v>
      </c>
      <c r="D90" s="117" t="s">
        <v>306</v>
      </c>
      <c r="E90" s="118" t="s">
        <v>307</v>
      </c>
      <c r="F90" s="127" t="s">
        <v>161</v>
      </c>
      <c r="G90" s="62"/>
      <c r="H90" s="130" t="s">
        <v>19</v>
      </c>
      <c r="I90" s="118" t="s">
        <v>308</v>
      </c>
      <c r="J90" s="10">
        <v>1302</v>
      </c>
      <c r="K90" s="112">
        <v>1172</v>
      </c>
      <c r="L90" s="10">
        <v>996</v>
      </c>
      <c r="M90" s="10">
        <v>797</v>
      </c>
    </row>
    <row r="91" s="98" customFormat="1" ht="91" customHeight="1" spans="1:13">
      <c r="A91" s="11">
        <v>88</v>
      </c>
      <c r="B91" s="108" t="s">
        <v>309</v>
      </c>
      <c r="C91" s="52" t="s">
        <v>310</v>
      </c>
      <c r="D91" s="123"/>
      <c r="E91" s="124"/>
      <c r="F91" s="125"/>
      <c r="G91" s="126"/>
      <c r="H91" s="131"/>
      <c r="I91" s="124"/>
      <c r="J91" s="10">
        <v>391</v>
      </c>
      <c r="K91" s="112">
        <v>352</v>
      </c>
      <c r="L91" s="10">
        <v>299</v>
      </c>
      <c r="M91" s="10">
        <v>239</v>
      </c>
    </row>
    <row r="92" s="98" customFormat="1" ht="11.25" spans="1:13">
      <c r="A92" s="11">
        <v>89</v>
      </c>
      <c r="B92" s="108" t="s">
        <v>311</v>
      </c>
      <c r="C92" s="53" t="s">
        <v>312</v>
      </c>
      <c r="D92" s="117" t="s">
        <v>313</v>
      </c>
      <c r="E92" s="118" t="s">
        <v>314</v>
      </c>
      <c r="F92" s="127" t="s">
        <v>161</v>
      </c>
      <c r="G92" s="62"/>
      <c r="H92" s="130" t="s">
        <v>19</v>
      </c>
      <c r="I92" s="118"/>
      <c r="J92" s="10">
        <v>2709</v>
      </c>
      <c r="K92" s="112">
        <v>2167</v>
      </c>
      <c r="L92" s="10">
        <v>1733</v>
      </c>
      <c r="M92" s="10">
        <v>1386</v>
      </c>
    </row>
    <row r="93" s="98" customFormat="1" ht="22.5" spans="1:13">
      <c r="A93" s="11">
        <v>90</v>
      </c>
      <c r="B93" s="108" t="s">
        <v>315</v>
      </c>
      <c r="C93" s="52" t="s">
        <v>316</v>
      </c>
      <c r="D93" s="123"/>
      <c r="E93" s="124"/>
      <c r="F93" s="125"/>
      <c r="G93" s="126"/>
      <c r="H93" s="131"/>
      <c r="I93" s="124"/>
      <c r="J93" s="10">
        <v>813</v>
      </c>
      <c r="K93" s="112">
        <v>650</v>
      </c>
      <c r="L93" s="10">
        <v>520</v>
      </c>
      <c r="M93" s="10">
        <v>416</v>
      </c>
    </row>
    <row r="94" s="98" customFormat="1" ht="22.5" spans="1:13">
      <c r="A94" s="11">
        <v>91</v>
      </c>
      <c r="B94" s="108" t="s">
        <v>317</v>
      </c>
      <c r="C94" s="53" t="s">
        <v>318</v>
      </c>
      <c r="D94" s="52" t="s">
        <v>319</v>
      </c>
      <c r="E94" s="52" t="s">
        <v>320</v>
      </c>
      <c r="F94" s="62" t="s">
        <v>161</v>
      </c>
      <c r="G94" s="62"/>
      <c r="H94" s="130" t="s">
        <v>19</v>
      </c>
      <c r="I94" s="52"/>
      <c r="J94" s="10">
        <v>4642</v>
      </c>
      <c r="K94" s="112">
        <v>3713</v>
      </c>
      <c r="L94" s="10">
        <v>2971</v>
      </c>
      <c r="M94" s="10">
        <v>2377</v>
      </c>
    </row>
    <row r="95" s="98" customFormat="1" ht="33.75" spans="1:13">
      <c r="A95" s="11">
        <v>92</v>
      </c>
      <c r="B95" s="108" t="s">
        <v>321</v>
      </c>
      <c r="C95" s="52" t="s">
        <v>322</v>
      </c>
      <c r="D95" s="52"/>
      <c r="E95" s="52"/>
      <c r="F95" s="124"/>
      <c r="G95" s="126"/>
      <c r="H95" s="131"/>
      <c r="I95" s="52"/>
      <c r="J95" s="10">
        <v>1393</v>
      </c>
      <c r="K95" s="112">
        <v>1114</v>
      </c>
      <c r="L95" s="10">
        <v>891</v>
      </c>
      <c r="M95" s="10">
        <v>713</v>
      </c>
    </row>
    <row r="96" s="98" customFormat="1" ht="22.5" spans="1:13">
      <c r="A96" s="11">
        <v>93</v>
      </c>
      <c r="B96" s="108" t="s">
        <v>323</v>
      </c>
      <c r="C96" s="53" t="s">
        <v>324</v>
      </c>
      <c r="D96" s="117" t="s">
        <v>325</v>
      </c>
      <c r="E96" s="118" t="s">
        <v>320</v>
      </c>
      <c r="F96" s="127" t="s">
        <v>161</v>
      </c>
      <c r="G96" s="62"/>
      <c r="H96" s="130" t="s">
        <v>19</v>
      </c>
      <c r="I96" s="118" t="s">
        <v>326</v>
      </c>
      <c r="J96" s="10">
        <v>5364</v>
      </c>
      <c r="K96" s="112">
        <v>4291</v>
      </c>
      <c r="L96" s="10">
        <v>3433</v>
      </c>
      <c r="M96" s="10">
        <v>2746</v>
      </c>
    </row>
    <row r="97" s="98" customFormat="1" ht="146" customHeight="1" spans="1:13">
      <c r="A97" s="11">
        <v>94</v>
      </c>
      <c r="B97" s="108" t="s">
        <v>327</v>
      </c>
      <c r="C97" s="52" t="s">
        <v>328</v>
      </c>
      <c r="D97" s="123"/>
      <c r="E97" s="124"/>
      <c r="F97" s="125"/>
      <c r="G97" s="126"/>
      <c r="H97" s="131"/>
      <c r="I97" s="124"/>
      <c r="J97" s="10">
        <v>1609</v>
      </c>
      <c r="K97" s="112">
        <v>1287</v>
      </c>
      <c r="L97" s="10">
        <v>1030</v>
      </c>
      <c r="M97" s="10">
        <v>824</v>
      </c>
    </row>
    <row r="98" s="98" customFormat="1" ht="22.5" spans="1:13">
      <c r="A98" s="11">
        <v>95</v>
      </c>
      <c r="B98" s="108" t="s">
        <v>329</v>
      </c>
      <c r="C98" s="53" t="s">
        <v>330</v>
      </c>
      <c r="D98" s="117" t="s">
        <v>331</v>
      </c>
      <c r="E98" s="118" t="s">
        <v>320</v>
      </c>
      <c r="F98" s="127" t="s">
        <v>161</v>
      </c>
      <c r="G98" s="62"/>
      <c r="H98" s="130" t="s">
        <v>19</v>
      </c>
      <c r="I98" s="118"/>
      <c r="J98" s="10">
        <v>5889</v>
      </c>
      <c r="K98" s="112">
        <v>4711</v>
      </c>
      <c r="L98" s="10">
        <v>3768</v>
      </c>
      <c r="M98" s="10">
        <v>3014</v>
      </c>
    </row>
    <row r="99" s="98" customFormat="1" ht="33.75" spans="1:13">
      <c r="A99" s="11">
        <v>96</v>
      </c>
      <c r="B99" s="108" t="s">
        <v>332</v>
      </c>
      <c r="C99" s="52" t="s">
        <v>333</v>
      </c>
      <c r="D99" s="123"/>
      <c r="E99" s="124"/>
      <c r="F99" s="125"/>
      <c r="G99" s="126"/>
      <c r="H99" s="131"/>
      <c r="I99" s="124"/>
      <c r="J99" s="10">
        <v>1767</v>
      </c>
      <c r="K99" s="112">
        <v>1413</v>
      </c>
      <c r="L99" s="10">
        <v>1130</v>
      </c>
      <c r="M99" s="10">
        <v>904</v>
      </c>
    </row>
    <row r="100" s="98" customFormat="1" ht="22.5" spans="1:13">
      <c r="A100" s="11">
        <v>97</v>
      </c>
      <c r="B100" s="108" t="s">
        <v>334</v>
      </c>
      <c r="C100" s="53" t="s">
        <v>335</v>
      </c>
      <c r="D100" s="117" t="s">
        <v>336</v>
      </c>
      <c r="E100" s="118" t="s">
        <v>320</v>
      </c>
      <c r="F100" s="127" t="s">
        <v>161</v>
      </c>
      <c r="G100" s="62"/>
      <c r="H100" s="130" t="s">
        <v>19</v>
      </c>
      <c r="I100" s="118" t="s">
        <v>337</v>
      </c>
      <c r="J100" s="10">
        <v>6593</v>
      </c>
      <c r="K100" s="112">
        <v>5274</v>
      </c>
      <c r="L100" s="10">
        <v>4219</v>
      </c>
      <c r="M100" s="10">
        <v>3375</v>
      </c>
    </row>
    <row r="101" s="98" customFormat="1" ht="133" customHeight="1" spans="1:13">
      <c r="A101" s="11">
        <v>98</v>
      </c>
      <c r="B101" s="108" t="s">
        <v>338</v>
      </c>
      <c r="C101" s="52" t="s">
        <v>339</v>
      </c>
      <c r="D101" s="123"/>
      <c r="E101" s="124"/>
      <c r="F101" s="125"/>
      <c r="G101" s="126"/>
      <c r="H101" s="131"/>
      <c r="I101" s="124"/>
      <c r="J101" s="10">
        <v>1978</v>
      </c>
      <c r="K101" s="112">
        <v>1582</v>
      </c>
      <c r="L101" s="10">
        <v>1266</v>
      </c>
      <c r="M101" s="10">
        <v>1013</v>
      </c>
    </row>
    <row r="102" s="98" customFormat="1" ht="11.25" spans="1:13">
      <c r="A102" s="11">
        <v>99</v>
      </c>
      <c r="B102" s="108" t="s">
        <v>340</v>
      </c>
      <c r="C102" s="53" t="s">
        <v>341</v>
      </c>
      <c r="D102" s="52" t="s">
        <v>342</v>
      </c>
      <c r="E102" s="52" t="s">
        <v>343</v>
      </c>
      <c r="F102" s="62" t="s">
        <v>161</v>
      </c>
      <c r="G102" s="62"/>
      <c r="H102" s="130" t="s">
        <v>19</v>
      </c>
      <c r="I102" s="118" t="s">
        <v>344</v>
      </c>
      <c r="J102" s="10">
        <v>807</v>
      </c>
      <c r="K102" s="112">
        <v>726</v>
      </c>
      <c r="L102" s="10">
        <v>617</v>
      </c>
      <c r="M102" s="10">
        <v>494</v>
      </c>
    </row>
    <row r="103" s="98" customFormat="1" ht="55" customHeight="1" spans="1:13">
      <c r="A103" s="11">
        <v>100</v>
      </c>
      <c r="B103" s="108" t="s">
        <v>345</v>
      </c>
      <c r="C103" s="52" t="s">
        <v>346</v>
      </c>
      <c r="D103" s="52"/>
      <c r="E103" s="52"/>
      <c r="F103" s="124"/>
      <c r="G103" s="126"/>
      <c r="H103" s="131"/>
      <c r="I103" s="124"/>
      <c r="J103" s="10">
        <v>242</v>
      </c>
      <c r="K103" s="112">
        <v>218</v>
      </c>
      <c r="L103" s="10">
        <v>185</v>
      </c>
      <c r="M103" s="10">
        <v>148</v>
      </c>
    </row>
    <row r="104" s="98" customFormat="1" ht="11.25" spans="1:13">
      <c r="A104" s="11">
        <v>101</v>
      </c>
      <c r="B104" s="108" t="s">
        <v>347</v>
      </c>
      <c r="C104" s="53" t="s">
        <v>348</v>
      </c>
      <c r="D104" s="117" t="s">
        <v>349</v>
      </c>
      <c r="E104" s="118" t="s">
        <v>350</v>
      </c>
      <c r="F104" s="127" t="s">
        <v>161</v>
      </c>
      <c r="G104" s="62"/>
      <c r="H104" s="130" t="s">
        <v>19</v>
      </c>
      <c r="I104" s="118" t="s">
        <v>351</v>
      </c>
      <c r="J104" s="10">
        <v>2376</v>
      </c>
      <c r="K104" s="112">
        <v>2138</v>
      </c>
      <c r="L104" s="10">
        <v>1818</v>
      </c>
      <c r="M104" s="10">
        <v>1454</v>
      </c>
    </row>
    <row r="105" s="98" customFormat="1" ht="59" customHeight="1" spans="1:13">
      <c r="A105" s="11">
        <v>102</v>
      </c>
      <c r="B105" s="108" t="s">
        <v>352</v>
      </c>
      <c r="C105" s="52" t="s">
        <v>353</v>
      </c>
      <c r="D105" s="123"/>
      <c r="E105" s="124"/>
      <c r="F105" s="125"/>
      <c r="G105" s="126"/>
      <c r="H105" s="131"/>
      <c r="I105" s="124"/>
      <c r="J105" s="10">
        <v>713</v>
      </c>
      <c r="K105" s="112">
        <v>641</v>
      </c>
      <c r="L105" s="10">
        <v>545</v>
      </c>
      <c r="M105" s="10">
        <v>436</v>
      </c>
    </row>
    <row r="106" s="98" customFormat="1" ht="11.25" spans="1:13">
      <c r="A106" s="11">
        <v>103</v>
      </c>
      <c r="B106" s="108" t="s">
        <v>354</v>
      </c>
      <c r="C106" s="53" t="s">
        <v>355</v>
      </c>
      <c r="D106" s="117" t="s">
        <v>356</v>
      </c>
      <c r="E106" s="118" t="s">
        <v>357</v>
      </c>
      <c r="F106" s="127" t="s">
        <v>161</v>
      </c>
      <c r="G106" s="62"/>
      <c r="H106" s="130" t="s">
        <v>19</v>
      </c>
      <c r="I106" s="118" t="s">
        <v>358</v>
      </c>
      <c r="J106" s="10">
        <v>2790</v>
      </c>
      <c r="K106" s="112">
        <v>2511</v>
      </c>
      <c r="L106" s="10">
        <v>2135</v>
      </c>
      <c r="M106" s="10">
        <v>1708</v>
      </c>
    </row>
    <row r="107" s="98" customFormat="1" ht="75" customHeight="1" spans="1:13">
      <c r="A107" s="11">
        <v>104</v>
      </c>
      <c r="B107" s="108" t="s">
        <v>359</v>
      </c>
      <c r="C107" s="52" t="s">
        <v>360</v>
      </c>
      <c r="D107" s="123"/>
      <c r="E107" s="124"/>
      <c r="F107" s="129"/>
      <c r="G107" s="126"/>
      <c r="H107" s="131"/>
      <c r="I107" s="124"/>
      <c r="J107" s="10">
        <v>837</v>
      </c>
      <c r="K107" s="112">
        <v>753</v>
      </c>
      <c r="L107" s="10">
        <v>641</v>
      </c>
      <c r="M107" s="10">
        <v>512</v>
      </c>
    </row>
    <row r="108" s="98" customFormat="1" ht="11.25" spans="1:13">
      <c r="A108" s="11">
        <v>105</v>
      </c>
      <c r="B108" s="108" t="s">
        <v>361</v>
      </c>
      <c r="C108" s="53" t="s">
        <v>362</v>
      </c>
      <c r="D108" s="117" t="s">
        <v>363</v>
      </c>
      <c r="E108" s="118" t="s">
        <v>364</v>
      </c>
      <c r="F108" s="127" t="s">
        <v>161</v>
      </c>
      <c r="G108" s="62" t="s">
        <v>365</v>
      </c>
      <c r="H108" s="130" t="s">
        <v>19</v>
      </c>
      <c r="I108" s="118"/>
      <c r="J108" s="10">
        <v>4777</v>
      </c>
      <c r="K108" s="112">
        <v>3821</v>
      </c>
      <c r="L108" s="10">
        <v>3057</v>
      </c>
      <c r="M108" s="10">
        <v>2446</v>
      </c>
    </row>
    <row r="109" s="98" customFormat="1" ht="22.5" spans="1:13">
      <c r="A109" s="11">
        <v>106</v>
      </c>
      <c r="B109" s="108" t="s">
        <v>366</v>
      </c>
      <c r="C109" s="52" t="s">
        <v>367</v>
      </c>
      <c r="D109" s="120"/>
      <c r="E109" s="121"/>
      <c r="F109" s="128"/>
      <c r="G109" s="114"/>
      <c r="H109" s="132"/>
      <c r="I109" s="121"/>
      <c r="J109" s="10">
        <v>1433</v>
      </c>
      <c r="K109" s="112">
        <v>1146</v>
      </c>
      <c r="L109" s="10">
        <v>917</v>
      </c>
      <c r="M109" s="10">
        <v>734</v>
      </c>
    </row>
    <row r="110" s="98" customFormat="1" ht="22.5" spans="1:13">
      <c r="A110" s="11">
        <v>107</v>
      </c>
      <c r="B110" s="108" t="s">
        <v>368</v>
      </c>
      <c r="C110" s="53" t="s">
        <v>369</v>
      </c>
      <c r="D110" s="123"/>
      <c r="E110" s="124"/>
      <c r="F110" s="129"/>
      <c r="G110" s="124"/>
      <c r="H110" s="131"/>
      <c r="I110" s="124"/>
      <c r="J110" s="10">
        <v>4777</v>
      </c>
      <c r="K110" s="112">
        <v>3821</v>
      </c>
      <c r="L110" s="10">
        <v>3057</v>
      </c>
      <c r="M110" s="10">
        <v>2446</v>
      </c>
    </row>
    <row r="111" s="98" customFormat="1" ht="11.25" spans="1:13">
      <c r="A111" s="11">
        <v>108</v>
      </c>
      <c r="B111" s="108" t="s">
        <v>370</v>
      </c>
      <c r="C111" s="53" t="s">
        <v>371</v>
      </c>
      <c r="D111" s="52" t="s">
        <v>372</v>
      </c>
      <c r="E111" s="52" t="s">
        <v>373</v>
      </c>
      <c r="F111" s="62" t="s">
        <v>161</v>
      </c>
      <c r="G111" s="62" t="s">
        <v>374</v>
      </c>
      <c r="H111" s="62" t="s">
        <v>375</v>
      </c>
      <c r="I111" s="52"/>
      <c r="J111" s="10">
        <v>3714</v>
      </c>
      <c r="K111" s="112">
        <v>2972</v>
      </c>
      <c r="L111" s="10">
        <v>2378</v>
      </c>
      <c r="M111" s="10">
        <v>1902</v>
      </c>
    </row>
    <row r="112" s="98" customFormat="1" ht="22.5" spans="1:13">
      <c r="A112" s="11">
        <v>109</v>
      </c>
      <c r="B112" s="108" t="s">
        <v>376</v>
      </c>
      <c r="C112" s="52" t="s">
        <v>377</v>
      </c>
      <c r="D112" s="52"/>
      <c r="E112" s="52"/>
      <c r="F112" s="114"/>
      <c r="G112" s="114"/>
      <c r="H112" s="114"/>
      <c r="I112" s="52"/>
      <c r="J112" s="10">
        <v>1114</v>
      </c>
      <c r="K112" s="112">
        <v>892</v>
      </c>
      <c r="L112" s="10">
        <v>713</v>
      </c>
      <c r="M112" s="10">
        <v>571</v>
      </c>
    </row>
    <row r="113" s="98" customFormat="1" ht="22.5" spans="1:13">
      <c r="A113" s="11">
        <v>110</v>
      </c>
      <c r="B113" s="138" t="s">
        <v>378</v>
      </c>
      <c r="C113" s="53" t="s">
        <v>379</v>
      </c>
      <c r="D113" s="52"/>
      <c r="E113" s="52"/>
      <c r="F113" s="114"/>
      <c r="G113" s="114"/>
      <c r="H113" s="114"/>
      <c r="I113" s="52"/>
      <c r="J113" s="10">
        <v>3714</v>
      </c>
      <c r="K113" s="112">
        <v>2972</v>
      </c>
      <c r="L113" s="10">
        <v>2378</v>
      </c>
      <c r="M113" s="10">
        <v>1902</v>
      </c>
    </row>
    <row r="114" s="98" customFormat="1" ht="22.5" spans="1:13">
      <c r="A114" s="11">
        <v>111</v>
      </c>
      <c r="B114" s="108" t="s">
        <v>380</v>
      </c>
      <c r="C114" s="53" t="s">
        <v>381</v>
      </c>
      <c r="D114" s="52"/>
      <c r="E114" s="52"/>
      <c r="F114" s="126"/>
      <c r="G114" s="126"/>
      <c r="H114" s="126"/>
      <c r="I114" s="52"/>
      <c r="J114" s="10">
        <v>3714</v>
      </c>
      <c r="K114" s="112">
        <v>2972</v>
      </c>
      <c r="L114" s="10">
        <v>2378</v>
      </c>
      <c r="M114" s="10">
        <v>1902</v>
      </c>
    </row>
    <row r="115" s="98" customFormat="1" ht="11.25" spans="1:13">
      <c r="A115" s="11">
        <v>112</v>
      </c>
      <c r="B115" s="108" t="s">
        <v>382</v>
      </c>
      <c r="C115" s="53" t="s">
        <v>383</v>
      </c>
      <c r="D115" s="117" t="s">
        <v>384</v>
      </c>
      <c r="E115" s="118" t="s">
        <v>385</v>
      </c>
      <c r="F115" s="127" t="s">
        <v>161</v>
      </c>
      <c r="G115" s="62"/>
      <c r="H115" s="130" t="s">
        <v>19</v>
      </c>
      <c r="I115" s="118"/>
      <c r="J115" s="10">
        <v>2790</v>
      </c>
      <c r="K115" s="112">
        <v>2511</v>
      </c>
      <c r="L115" s="10">
        <v>2135</v>
      </c>
      <c r="M115" s="10">
        <v>1708</v>
      </c>
    </row>
    <row r="116" s="98" customFormat="1" ht="22.5" spans="1:13">
      <c r="A116" s="11">
        <v>113</v>
      </c>
      <c r="B116" s="108" t="s">
        <v>386</v>
      </c>
      <c r="C116" s="52" t="s">
        <v>387</v>
      </c>
      <c r="D116" s="123"/>
      <c r="E116" s="124"/>
      <c r="F116" s="125"/>
      <c r="G116" s="126"/>
      <c r="H116" s="131"/>
      <c r="I116" s="124"/>
      <c r="J116" s="10">
        <v>837</v>
      </c>
      <c r="K116" s="112">
        <v>753</v>
      </c>
      <c r="L116" s="10">
        <v>641</v>
      </c>
      <c r="M116" s="10">
        <v>512</v>
      </c>
    </row>
    <row r="117" s="98" customFormat="1" ht="22.5" spans="1:13">
      <c r="A117" s="11">
        <v>114</v>
      </c>
      <c r="B117" s="108" t="s">
        <v>388</v>
      </c>
      <c r="C117" s="53" t="s">
        <v>389</v>
      </c>
      <c r="D117" s="117" t="s">
        <v>390</v>
      </c>
      <c r="E117" s="118" t="s">
        <v>391</v>
      </c>
      <c r="F117" s="119" t="s">
        <v>392</v>
      </c>
      <c r="G117" s="62"/>
      <c r="H117" s="62" t="s">
        <v>19</v>
      </c>
      <c r="I117" s="118" t="s">
        <v>393</v>
      </c>
      <c r="J117" s="10">
        <v>6295</v>
      </c>
      <c r="K117" s="112">
        <v>5036</v>
      </c>
      <c r="L117" s="10">
        <v>4028</v>
      </c>
      <c r="M117" s="10">
        <v>3222</v>
      </c>
    </row>
    <row r="118" s="98" customFormat="1" ht="33.75" spans="1:13">
      <c r="A118" s="11">
        <v>115</v>
      </c>
      <c r="B118" s="108" t="s">
        <v>394</v>
      </c>
      <c r="C118" s="52" t="s">
        <v>395</v>
      </c>
      <c r="D118" s="120"/>
      <c r="E118" s="121"/>
      <c r="F118" s="122"/>
      <c r="G118" s="114"/>
      <c r="H118" s="114"/>
      <c r="I118" s="121"/>
      <c r="J118" s="10">
        <v>1889</v>
      </c>
      <c r="K118" s="112">
        <v>1511</v>
      </c>
      <c r="L118" s="10">
        <v>1208</v>
      </c>
      <c r="M118" s="10">
        <v>967</v>
      </c>
    </row>
    <row r="119" s="98" customFormat="1" ht="33.75" spans="1:13">
      <c r="A119" s="11">
        <v>116</v>
      </c>
      <c r="B119" s="138" t="s">
        <v>396</v>
      </c>
      <c r="C119" s="53" t="s">
        <v>397</v>
      </c>
      <c r="D119" s="120"/>
      <c r="E119" s="121"/>
      <c r="F119" s="122"/>
      <c r="G119" s="114"/>
      <c r="H119" s="114"/>
      <c r="I119" s="121"/>
      <c r="J119" s="10">
        <v>1259</v>
      </c>
      <c r="K119" s="112">
        <v>1007</v>
      </c>
      <c r="L119" s="10">
        <v>806</v>
      </c>
      <c r="M119" s="10">
        <v>645</v>
      </c>
    </row>
    <row r="120" s="98" customFormat="1" ht="33.75" spans="1:13">
      <c r="A120" s="11">
        <v>117</v>
      </c>
      <c r="B120" s="108" t="s">
        <v>398</v>
      </c>
      <c r="C120" s="53" t="s">
        <v>399</v>
      </c>
      <c r="D120" s="123"/>
      <c r="E120" s="124"/>
      <c r="F120" s="125"/>
      <c r="G120" s="126"/>
      <c r="H120" s="126"/>
      <c r="I120" s="124"/>
      <c r="J120" s="10">
        <v>1259</v>
      </c>
      <c r="K120" s="112">
        <v>1007</v>
      </c>
      <c r="L120" s="10">
        <v>806</v>
      </c>
      <c r="M120" s="10">
        <v>645</v>
      </c>
    </row>
    <row r="121" s="98" customFormat="1" ht="11.25" spans="1:13">
      <c r="A121" s="11">
        <v>118</v>
      </c>
      <c r="B121" s="108" t="s">
        <v>400</v>
      </c>
      <c r="C121" s="53" t="s">
        <v>401</v>
      </c>
      <c r="D121" s="117" t="s">
        <v>402</v>
      </c>
      <c r="E121" s="119" t="s">
        <v>403</v>
      </c>
      <c r="F121" s="52" t="s">
        <v>404</v>
      </c>
      <c r="G121" s="11"/>
      <c r="H121" s="62" t="s">
        <v>19</v>
      </c>
      <c r="I121" s="118" t="s">
        <v>405</v>
      </c>
      <c r="J121" s="10">
        <v>4136</v>
      </c>
      <c r="K121" s="112">
        <v>3308</v>
      </c>
      <c r="L121" s="10">
        <v>2647</v>
      </c>
      <c r="M121" s="10">
        <v>2118</v>
      </c>
    </row>
    <row r="122" s="98" customFormat="1" ht="22.5" spans="1:13">
      <c r="A122" s="11">
        <v>119</v>
      </c>
      <c r="B122" s="108" t="s">
        <v>406</v>
      </c>
      <c r="C122" s="52" t="s">
        <v>407</v>
      </c>
      <c r="D122" s="120"/>
      <c r="E122" s="122"/>
      <c r="F122" s="52"/>
      <c r="G122" s="11"/>
      <c r="H122" s="114"/>
      <c r="I122" s="121"/>
      <c r="J122" s="10">
        <v>1241</v>
      </c>
      <c r="K122" s="112">
        <v>992</v>
      </c>
      <c r="L122" s="10">
        <v>794</v>
      </c>
      <c r="M122" s="10">
        <v>635</v>
      </c>
    </row>
    <row r="123" s="98" customFormat="1" ht="33.75" spans="1:13">
      <c r="A123" s="11">
        <v>120</v>
      </c>
      <c r="B123" s="108" t="s">
        <v>408</v>
      </c>
      <c r="C123" s="53" t="s">
        <v>409</v>
      </c>
      <c r="D123" s="123"/>
      <c r="E123" s="125"/>
      <c r="F123" s="52"/>
      <c r="G123" s="11"/>
      <c r="H123" s="126"/>
      <c r="I123" s="124"/>
      <c r="J123" s="10">
        <v>2068</v>
      </c>
      <c r="K123" s="112">
        <v>1654</v>
      </c>
      <c r="L123" s="10">
        <v>1324</v>
      </c>
      <c r="M123" s="10">
        <v>1059</v>
      </c>
    </row>
    <row r="124" s="98" customFormat="1" ht="11.25" spans="1:13">
      <c r="A124" s="11">
        <v>121</v>
      </c>
      <c r="B124" s="108" t="s">
        <v>410</v>
      </c>
      <c r="C124" s="53" t="s">
        <v>411</v>
      </c>
      <c r="D124" s="117" t="s">
        <v>412</v>
      </c>
      <c r="E124" s="119" t="s">
        <v>413</v>
      </c>
      <c r="F124" s="11" t="s">
        <v>161</v>
      </c>
      <c r="G124" s="11"/>
      <c r="H124" s="62" t="s">
        <v>19</v>
      </c>
      <c r="I124" s="118"/>
      <c r="J124" s="10">
        <v>6257</v>
      </c>
      <c r="K124" s="112">
        <v>5006</v>
      </c>
      <c r="L124" s="10">
        <v>4005</v>
      </c>
      <c r="M124" s="10">
        <v>3204</v>
      </c>
    </row>
    <row r="125" s="98" customFormat="1" ht="22.5" spans="1:13">
      <c r="A125" s="11">
        <v>122</v>
      </c>
      <c r="B125" s="108" t="s">
        <v>414</v>
      </c>
      <c r="C125" s="52" t="s">
        <v>415</v>
      </c>
      <c r="D125" s="123"/>
      <c r="E125" s="125"/>
      <c r="F125" s="52"/>
      <c r="G125" s="11"/>
      <c r="H125" s="126"/>
      <c r="I125" s="124"/>
      <c r="J125" s="10">
        <v>1877</v>
      </c>
      <c r="K125" s="112">
        <v>1502</v>
      </c>
      <c r="L125" s="10">
        <v>1202</v>
      </c>
      <c r="M125" s="10">
        <v>961</v>
      </c>
    </row>
    <row r="126" s="98" customFormat="1" ht="45" spans="1:13">
      <c r="A126" s="11">
        <v>123</v>
      </c>
      <c r="B126" s="108" t="s">
        <v>416</v>
      </c>
      <c r="C126" s="53" t="s">
        <v>417</v>
      </c>
      <c r="D126" s="116" t="s">
        <v>418</v>
      </c>
      <c r="E126" s="52" t="s">
        <v>419</v>
      </c>
      <c r="F126" s="11"/>
      <c r="G126" s="52"/>
      <c r="H126" s="55" t="s">
        <v>19</v>
      </c>
      <c r="I126" s="52"/>
      <c r="J126" s="10">
        <v>95</v>
      </c>
      <c r="K126" s="112">
        <v>86</v>
      </c>
      <c r="L126" s="10">
        <v>77</v>
      </c>
      <c r="M126" s="10">
        <v>62</v>
      </c>
    </row>
    <row r="127" s="98" customFormat="1" ht="22.5" spans="1:13">
      <c r="A127" s="11">
        <v>124</v>
      </c>
      <c r="B127" s="108" t="s">
        <v>420</v>
      </c>
      <c r="C127" s="52" t="s">
        <v>421</v>
      </c>
      <c r="D127" s="109" t="s">
        <v>422</v>
      </c>
      <c r="E127" s="62" t="s">
        <v>423</v>
      </c>
      <c r="F127" s="11" t="s">
        <v>161</v>
      </c>
      <c r="G127" s="11" t="s">
        <v>424</v>
      </c>
      <c r="H127" s="11" t="s">
        <v>19</v>
      </c>
      <c r="I127" s="118" t="s">
        <v>425</v>
      </c>
      <c r="J127" s="10">
        <v>2940</v>
      </c>
      <c r="K127" s="112">
        <v>2353</v>
      </c>
      <c r="L127" s="10">
        <v>1882</v>
      </c>
      <c r="M127" s="10">
        <v>1506</v>
      </c>
    </row>
    <row r="128" s="98" customFormat="1" ht="33.75" spans="1:13">
      <c r="A128" s="11">
        <v>125</v>
      </c>
      <c r="B128" s="108" t="s">
        <v>426</v>
      </c>
      <c r="C128" s="52" t="s">
        <v>427</v>
      </c>
      <c r="D128" s="113"/>
      <c r="E128" s="114"/>
      <c r="F128" s="11"/>
      <c r="G128" s="11"/>
      <c r="H128" s="11"/>
      <c r="I128" s="121"/>
      <c r="J128" s="10">
        <v>882</v>
      </c>
      <c r="K128" s="112">
        <v>706</v>
      </c>
      <c r="L128" s="10">
        <v>565</v>
      </c>
      <c r="M128" s="10">
        <v>452</v>
      </c>
    </row>
    <row r="129" s="98" customFormat="1" ht="33.75" spans="1:13">
      <c r="A129" s="11">
        <v>126</v>
      </c>
      <c r="B129" s="108" t="s">
        <v>428</v>
      </c>
      <c r="C129" s="52" t="s">
        <v>429</v>
      </c>
      <c r="D129" s="133"/>
      <c r="E129" s="126"/>
      <c r="F129" s="11"/>
      <c r="G129" s="53"/>
      <c r="H129" s="11"/>
      <c r="I129" s="124"/>
      <c r="J129" s="10">
        <v>2940</v>
      </c>
      <c r="K129" s="112">
        <v>2353</v>
      </c>
      <c r="L129" s="10">
        <v>1882</v>
      </c>
      <c r="M129" s="10">
        <v>1506</v>
      </c>
    </row>
    <row r="130" s="98" customFormat="1" ht="22.5" spans="1:13">
      <c r="A130" s="11">
        <v>127</v>
      </c>
      <c r="B130" s="108" t="s">
        <v>430</v>
      </c>
      <c r="C130" s="53" t="s">
        <v>431</v>
      </c>
      <c r="D130" s="117" t="s">
        <v>432</v>
      </c>
      <c r="E130" s="118" t="s">
        <v>214</v>
      </c>
      <c r="F130" s="11" t="s">
        <v>161</v>
      </c>
      <c r="G130" s="11"/>
      <c r="H130" s="11" t="s">
        <v>19</v>
      </c>
      <c r="I130" s="118"/>
      <c r="J130" s="10">
        <v>1262</v>
      </c>
      <c r="K130" s="112">
        <v>1136</v>
      </c>
      <c r="L130" s="10">
        <v>966</v>
      </c>
      <c r="M130" s="10">
        <v>773</v>
      </c>
    </row>
    <row r="131" s="98" customFormat="1" ht="33.75" spans="1:13">
      <c r="A131" s="11">
        <v>128</v>
      </c>
      <c r="B131" s="108" t="s">
        <v>433</v>
      </c>
      <c r="C131" s="52" t="s">
        <v>434</v>
      </c>
      <c r="D131" s="123"/>
      <c r="E131" s="124"/>
      <c r="F131" s="52"/>
      <c r="G131" s="11"/>
      <c r="H131" s="11"/>
      <c r="I131" s="124"/>
      <c r="J131" s="10">
        <v>379</v>
      </c>
      <c r="K131" s="112">
        <v>341</v>
      </c>
      <c r="L131" s="10">
        <v>290</v>
      </c>
      <c r="M131" s="10">
        <v>232</v>
      </c>
    </row>
    <row r="132" s="98" customFormat="1" ht="22.5" spans="1:13">
      <c r="A132" s="11">
        <v>129</v>
      </c>
      <c r="B132" s="108" t="s">
        <v>435</v>
      </c>
      <c r="C132" s="53" t="s">
        <v>436</v>
      </c>
      <c r="D132" s="52" t="s">
        <v>437</v>
      </c>
      <c r="E132" s="52" t="s">
        <v>438</v>
      </c>
      <c r="F132" s="62" t="s">
        <v>161</v>
      </c>
      <c r="G132" s="62"/>
      <c r="H132" s="62" t="s">
        <v>19</v>
      </c>
      <c r="I132" s="118" t="s">
        <v>439</v>
      </c>
      <c r="J132" s="10">
        <v>936</v>
      </c>
      <c r="K132" s="112">
        <v>842</v>
      </c>
      <c r="L132" s="10">
        <v>716</v>
      </c>
      <c r="M132" s="10">
        <v>573</v>
      </c>
    </row>
    <row r="133" s="98" customFormat="1" ht="33.75" spans="1:13">
      <c r="A133" s="11">
        <v>130</v>
      </c>
      <c r="B133" s="108" t="s">
        <v>440</v>
      </c>
      <c r="C133" s="52" t="s">
        <v>441</v>
      </c>
      <c r="D133" s="52"/>
      <c r="E133" s="52"/>
      <c r="F133" s="124"/>
      <c r="G133" s="126"/>
      <c r="H133" s="126"/>
      <c r="I133" s="124"/>
      <c r="J133" s="10">
        <v>281</v>
      </c>
      <c r="K133" s="112">
        <v>253</v>
      </c>
      <c r="L133" s="10">
        <v>215</v>
      </c>
      <c r="M133" s="10">
        <v>172</v>
      </c>
    </row>
    <row r="134" s="98" customFormat="1" ht="22.5" spans="1:13">
      <c r="A134" s="11">
        <v>131</v>
      </c>
      <c r="B134" s="108" t="s">
        <v>442</v>
      </c>
      <c r="C134" s="53" t="s">
        <v>443</v>
      </c>
      <c r="D134" s="117" t="s">
        <v>444</v>
      </c>
      <c r="E134" s="119" t="s">
        <v>214</v>
      </c>
      <c r="F134" s="11" t="s">
        <v>161</v>
      </c>
      <c r="G134" s="62"/>
      <c r="H134" s="130" t="s">
        <v>19</v>
      </c>
      <c r="I134" s="118"/>
      <c r="J134" s="10">
        <v>562</v>
      </c>
      <c r="K134" s="112">
        <v>506</v>
      </c>
      <c r="L134" s="10">
        <v>430</v>
      </c>
      <c r="M134" s="10">
        <v>344</v>
      </c>
    </row>
    <row r="135" s="98" customFormat="1" ht="33.75" spans="1:13">
      <c r="A135" s="11">
        <v>132</v>
      </c>
      <c r="B135" s="108" t="s">
        <v>445</v>
      </c>
      <c r="C135" s="52" t="s">
        <v>446</v>
      </c>
      <c r="D135" s="123"/>
      <c r="E135" s="125"/>
      <c r="F135" s="52"/>
      <c r="G135" s="126"/>
      <c r="H135" s="131"/>
      <c r="I135" s="124"/>
      <c r="J135" s="10">
        <v>169</v>
      </c>
      <c r="K135" s="112">
        <v>152</v>
      </c>
      <c r="L135" s="10">
        <v>129</v>
      </c>
      <c r="M135" s="10">
        <v>103</v>
      </c>
    </row>
    <row r="136" s="98" customFormat="1" ht="45" spans="1:13">
      <c r="A136" s="11">
        <v>133</v>
      </c>
      <c r="B136" s="108" t="s">
        <v>447</v>
      </c>
      <c r="C136" s="53" t="s">
        <v>448</v>
      </c>
      <c r="D136" s="116" t="s">
        <v>449</v>
      </c>
      <c r="E136" s="52" t="s">
        <v>450</v>
      </c>
      <c r="F136" s="11"/>
      <c r="G136" s="52"/>
      <c r="H136" s="55" t="s">
        <v>19</v>
      </c>
      <c r="I136" s="52"/>
      <c r="J136" s="10">
        <v>162</v>
      </c>
      <c r="K136" s="112">
        <v>146</v>
      </c>
      <c r="L136" s="10">
        <v>131</v>
      </c>
      <c r="M136" s="10">
        <v>105</v>
      </c>
    </row>
    <row r="137" s="98" customFormat="1" ht="11.25" spans="1:13">
      <c r="A137" s="11">
        <v>134</v>
      </c>
      <c r="B137" s="108" t="s">
        <v>451</v>
      </c>
      <c r="C137" s="53" t="s">
        <v>452</v>
      </c>
      <c r="D137" s="117" t="s">
        <v>453</v>
      </c>
      <c r="E137" s="119" t="s">
        <v>454</v>
      </c>
      <c r="F137" s="11" t="s">
        <v>161</v>
      </c>
      <c r="G137" s="11"/>
      <c r="H137" s="55" t="s">
        <v>19</v>
      </c>
      <c r="I137" s="118"/>
      <c r="J137" s="10">
        <v>2340</v>
      </c>
      <c r="K137" s="112">
        <v>2106</v>
      </c>
      <c r="L137" s="10">
        <v>1790</v>
      </c>
      <c r="M137" s="10">
        <v>1432</v>
      </c>
    </row>
    <row r="138" s="98" customFormat="1" ht="22.5" spans="1:13">
      <c r="A138" s="11">
        <v>135</v>
      </c>
      <c r="B138" s="108" t="s">
        <v>455</v>
      </c>
      <c r="C138" s="52" t="s">
        <v>456</v>
      </c>
      <c r="D138" s="123"/>
      <c r="E138" s="125"/>
      <c r="F138" s="52"/>
      <c r="G138" s="11"/>
      <c r="H138" s="55"/>
      <c r="I138" s="124"/>
      <c r="J138" s="10">
        <v>702</v>
      </c>
      <c r="K138" s="112">
        <v>632</v>
      </c>
      <c r="L138" s="10">
        <v>537</v>
      </c>
      <c r="M138" s="10">
        <v>430</v>
      </c>
    </row>
    <row r="139" s="98" customFormat="1" ht="11.25" spans="1:13">
      <c r="A139" s="11">
        <v>136</v>
      </c>
      <c r="B139" s="108" t="s">
        <v>457</v>
      </c>
      <c r="C139" s="53" t="s">
        <v>458</v>
      </c>
      <c r="D139" s="117" t="s">
        <v>459</v>
      </c>
      <c r="E139" s="119" t="s">
        <v>460</v>
      </c>
      <c r="F139" s="11" t="s">
        <v>161</v>
      </c>
      <c r="G139" s="11"/>
      <c r="H139" s="55" t="s">
        <v>19</v>
      </c>
      <c r="I139" s="118"/>
      <c r="J139" s="10">
        <v>2574</v>
      </c>
      <c r="K139" s="112">
        <v>2059</v>
      </c>
      <c r="L139" s="10">
        <v>1647</v>
      </c>
      <c r="M139" s="10">
        <v>1318</v>
      </c>
    </row>
    <row r="140" s="98" customFormat="1" ht="22.5" spans="1:13">
      <c r="A140" s="11">
        <v>137</v>
      </c>
      <c r="B140" s="108" t="s">
        <v>461</v>
      </c>
      <c r="C140" s="52" t="s">
        <v>462</v>
      </c>
      <c r="D140" s="123"/>
      <c r="E140" s="125"/>
      <c r="F140" s="52"/>
      <c r="G140" s="11"/>
      <c r="H140" s="55"/>
      <c r="I140" s="124"/>
      <c r="J140" s="10">
        <v>772</v>
      </c>
      <c r="K140" s="112">
        <v>618</v>
      </c>
      <c r="L140" s="10">
        <v>494</v>
      </c>
      <c r="M140" s="10">
        <v>395</v>
      </c>
    </row>
    <row r="141" s="98" customFormat="1" ht="22.5" spans="1:13">
      <c r="A141" s="11">
        <v>138</v>
      </c>
      <c r="B141" s="108" t="s">
        <v>463</v>
      </c>
      <c r="C141" s="53" t="s">
        <v>464</v>
      </c>
      <c r="D141" s="52" t="s">
        <v>465</v>
      </c>
      <c r="E141" s="52" t="s">
        <v>466</v>
      </c>
      <c r="F141" s="62" t="s">
        <v>161</v>
      </c>
      <c r="G141" s="62"/>
      <c r="H141" s="130" t="s">
        <v>19</v>
      </c>
      <c r="I141" s="134"/>
      <c r="J141" s="10">
        <v>6053</v>
      </c>
      <c r="K141" s="112">
        <v>4842</v>
      </c>
      <c r="L141" s="10">
        <v>3874</v>
      </c>
      <c r="M141" s="10">
        <v>3099</v>
      </c>
    </row>
    <row r="142" s="98" customFormat="1" ht="33.75" spans="1:13">
      <c r="A142" s="11">
        <v>139</v>
      </c>
      <c r="B142" s="108" t="s">
        <v>467</v>
      </c>
      <c r="C142" s="52" t="s">
        <v>468</v>
      </c>
      <c r="D142" s="52"/>
      <c r="E142" s="52"/>
      <c r="F142" s="124"/>
      <c r="G142" s="126"/>
      <c r="H142" s="131"/>
      <c r="I142" s="134"/>
      <c r="J142" s="10">
        <v>1816</v>
      </c>
      <c r="K142" s="112">
        <v>1453</v>
      </c>
      <c r="L142" s="10">
        <v>1162</v>
      </c>
      <c r="M142" s="10">
        <v>930</v>
      </c>
    </row>
    <row r="143" s="98" customFormat="1" ht="22.5" spans="1:13">
      <c r="A143" s="11">
        <v>140</v>
      </c>
      <c r="B143" s="108" t="s">
        <v>469</v>
      </c>
      <c r="C143" s="53" t="s">
        <v>470</v>
      </c>
      <c r="D143" s="117" t="s">
        <v>471</v>
      </c>
      <c r="E143" s="119" t="s">
        <v>466</v>
      </c>
      <c r="F143" s="11" t="s">
        <v>161</v>
      </c>
      <c r="G143" s="11"/>
      <c r="H143" s="55" t="s">
        <v>19</v>
      </c>
      <c r="I143" s="118" t="s">
        <v>472</v>
      </c>
      <c r="J143" s="10">
        <v>7191</v>
      </c>
      <c r="K143" s="112">
        <v>5753</v>
      </c>
      <c r="L143" s="10">
        <v>4603</v>
      </c>
      <c r="M143" s="10">
        <v>3682</v>
      </c>
    </row>
    <row r="144" s="98" customFormat="1" ht="83" customHeight="1" spans="1:13">
      <c r="A144" s="11">
        <v>141</v>
      </c>
      <c r="B144" s="108" t="s">
        <v>473</v>
      </c>
      <c r="C144" s="52" t="s">
        <v>474</v>
      </c>
      <c r="D144" s="123"/>
      <c r="E144" s="125"/>
      <c r="F144" s="52"/>
      <c r="G144" s="11"/>
      <c r="H144" s="55"/>
      <c r="I144" s="124"/>
      <c r="J144" s="10">
        <v>2157</v>
      </c>
      <c r="K144" s="112">
        <v>1726</v>
      </c>
      <c r="L144" s="10">
        <v>1381</v>
      </c>
      <c r="M144" s="10">
        <v>1105</v>
      </c>
    </row>
    <row r="145" s="98" customFormat="1" ht="22.5" spans="1:13">
      <c r="A145" s="11">
        <v>142</v>
      </c>
      <c r="B145" s="108" t="s">
        <v>475</v>
      </c>
      <c r="C145" s="53" t="s">
        <v>476</v>
      </c>
      <c r="D145" s="117" t="s">
        <v>477</v>
      </c>
      <c r="E145" s="119" t="s">
        <v>466</v>
      </c>
      <c r="F145" s="11" t="s">
        <v>161</v>
      </c>
      <c r="G145" s="11"/>
      <c r="H145" s="55" t="s">
        <v>19</v>
      </c>
      <c r="I145" s="135"/>
      <c r="J145" s="10">
        <v>4259</v>
      </c>
      <c r="K145" s="112">
        <v>3407</v>
      </c>
      <c r="L145" s="10">
        <v>2726</v>
      </c>
      <c r="M145" s="10">
        <v>2181</v>
      </c>
    </row>
    <row r="146" s="98" customFormat="1" ht="33.75" spans="1:13">
      <c r="A146" s="11">
        <v>143</v>
      </c>
      <c r="B146" s="108" t="s">
        <v>478</v>
      </c>
      <c r="C146" s="52" t="s">
        <v>479</v>
      </c>
      <c r="D146" s="123"/>
      <c r="E146" s="125"/>
      <c r="F146" s="52"/>
      <c r="G146" s="11"/>
      <c r="H146" s="55"/>
      <c r="I146" s="136"/>
      <c r="J146" s="10">
        <v>1278</v>
      </c>
      <c r="K146" s="112">
        <v>1022</v>
      </c>
      <c r="L146" s="10">
        <v>818</v>
      </c>
      <c r="M146" s="10">
        <v>654</v>
      </c>
    </row>
    <row r="147" s="98" customFormat="1" ht="22.5" spans="1:13">
      <c r="A147" s="11">
        <v>144</v>
      </c>
      <c r="B147" s="108" t="s">
        <v>480</v>
      </c>
      <c r="C147" s="53" t="s">
        <v>481</v>
      </c>
      <c r="D147" s="117" t="s">
        <v>482</v>
      </c>
      <c r="E147" s="119" t="s">
        <v>466</v>
      </c>
      <c r="F147" s="11" t="s">
        <v>161</v>
      </c>
      <c r="G147" s="11"/>
      <c r="H147" s="55" t="s">
        <v>19</v>
      </c>
      <c r="I147" s="52" t="s">
        <v>483</v>
      </c>
      <c r="J147" s="10">
        <v>5519</v>
      </c>
      <c r="K147" s="112">
        <v>4415</v>
      </c>
      <c r="L147" s="10">
        <v>3533</v>
      </c>
      <c r="M147" s="10">
        <v>2826</v>
      </c>
    </row>
    <row r="148" s="98" customFormat="1" ht="91" customHeight="1" spans="1:13">
      <c r="A148" s="11">
        <v>145</v>
      </c>
      <c r="B148" s="108" t="s">
        <v>484</v>
      </c>
      <c r="C148" s="52" t="s">
        <v>485</v>
      </c>
      <c r="D148" s="123"/>
      <c r="E148" s="125"/>
      <c r="F148" s="52"/>
      <c r="G148" s="11"/>
      <c r="H148" s="55"/>
      <c r="I148" s="52"/>
      <c r="J148" s="10">
        <v>1656</v>
      </c>
      <c r="K148" s="112">
        <v>1325</v>
      </c>
      <c r="L148" s="10">
        <v>1060</v>
      </c>
      <c r="M148" s="10">
        <v>848</v>
      </c>
    </row>
    <row r="149" s="98" customFormat="1" ht="22.5" spans="1:13">
      <c r="A149" s="11">
        <v>146</v>
      </c>
      <c r="B149" s="108" t="s">
        <v>486</v>
      </c>
      <c r="C149" s="53" t="s">
        <v>487</v>
      </c>
      <c r="D149" s="52" t="s">
        <v>488</v>
      </c>
      <c r="E149" s="52" t="s">
        <v>489</v>
      </c>
      <c r="F149" s="62" t="s">
        <v>161</v>
      </c>
      <c r="G149" s="62"/>
      <c r="H149" s="62" t="s">
        <v>19</v>
      </c>
      <c r="I149" s="52"/>
      <c r="J149" s="10">
        <v>4115</v>
      </c>
      <c r="K149" s="112">
        <v>3292</v>
      </c>
      <c r="L149" s="10">
        <v>2633</v>
      </c>
      <c r="M149" s="10">
        <v>2106</v>
      </c>
    </row>
    <row r="150" s="98" customFormat="1" ht="33.75" spans="1:13">
      <c r="A150" s="11">
        <v>147</v>
      </c>
      <c r="B150" s="108" t="s">
        <v>490</v>
      </c>
      <c r="C150" s="52" t="s">
        <v>491</v>
      </c>
      <c r="D150" s="52"/>
      <c r="E150" s="52"/>
      <c r="F150" s="124"/>
      <c r="G150" s="126"/>
      <c r="H150" s="126"/>
      <c r="I150" s="52"/>
      <c r="J150" s="10">
        <v>1235</v>
      </c>
      <c r="K150" s="112">
        <v>988</v>
      </c>
      <c r="L150" s="10">
        <v>790</v>
      </c>
      <c r="M150" s="10">
        <v>632</v>
      </c>
    </row>
    <row r="151" s="98" customFormat="1" ht="22.5" spans="1:13">
      <c r="A151" s="11">
        <v>148</v>
      </c>
      <c r="B151" s="108" t="s">
        <v>492</v>
      </c>
      <c r="C151" s="53" t="s">
        <v>493</v>
      </c>
      <c r="D151" s="117" t="s">
        <v>494</v>
      </c>
      <c r="E151" s="119" t="s">
        <v>495</v>
      </c>
      <c r="F151" s="11" t="s">
        <v>161</v>
      </c>
      <c r="G151" s="11"/>
      <c r="H151" s="11" t="s">
        <v>19</v>
      </c>
      <c r="I151" s="52"/>
      <c r="J151" s="10">
        <v>4423</v>
      </c>
      <c r="K151" s="112">
        <v>3538</v>
      </c>
      <c r="L151" s="10">
        <v>2831</v>
      </c>
      <c r="M151" s="10">
        <v>2265</v>
      </c>
    </row>
    <row r="152" s="98" customFormat="1" ht="33.75" spans="1:13">
      <c r="A152" s="11">
        <v>149</v>
      </c>
      <c r="B152" s="108" t="s">
        <v>496</v>
      </c>
      <c r="C152" s="52" t="s">
        <v>497</v>
      </c>
      <c r="D152" s="123"/>
      <c r="E152" s="125"/>
      <c r="F152" s="52"/>
      <c r="G152" s="11"/>
      <c r="H152" s="11"/>
      <c r="I152" s="52"/>
      <c r="J152" s="10">
        <v>1327</v>
      </c>
      <c r="K152" s="112">
        <v>1061</v>
      </c>
      <c r="L152" s="10">
        <v>849</v>
      </c>
      <c r="M152" s="10">
        <v>680</v>
      </c>
    </row>
    <row r="153" s="98" customFormat="1" ht="22.5" spans="1:13">
      <c r="A153" s="11">
        <v>150</v>
      </c>
      <c r="B153" s="108" t="s">
        <v>498</v>
      </c>
      <c r="C153" s="53" t="s">
        <v>499</v>
      </c>
      <c r="D153" s="117" t="s">
        <v>500</v>
      </c>
      <c r="E153" s="119" t="s">
        <v>501</v>
      </c>
      <c r="F153" s="11" t="s">
        <v>161</v>
      </c>
      <c r="G153" s="11"/>
      <c r="H153" s="11" t="s">
        <v>19</v>
      </c>
      <c r="I153" s="118"/>
      <c r="J153" s="10">
        <v>2574</v>
      </c>
      <c r="K153" s="112">
        <v>2059</v>
      </c>
      <c r="L153" s="10">
        <v>1647</v>
      </c>
      <c r="M153" s="10">
        <v>1318</v>
      </c>
    </row>
    <row r="154" s="98" customFormat="1" ht="22.5" spans="1:13">
      <c r="A154" s="11">
        <v>151</v>
      </c>
      <c r="B154" s="108" t="s">
        <v>502</v>
      </c>
      <c r="C154" s="52" t="s">
        <v>503</v>
      </c>
      <c r="D154" s="123"/>
      <c r="E154" s="125"/>
      <c r="F154" s="52"/>
      <c r="G154" s="11"/>
      <c r="H154" s="11"/>
      <c r="I154" s="124"/>
      <c r="J154" s="10">
        <v>772</v>
      </c>
      <c r="K154" s="112">
        <v>618</v>
      </c>
      <c r="L154" s="10">
        <v>494</v>
      </c>
      <c r="M154" s="10">
        <v>395</v>
      </c>
    </row>
    <row r="155" s="98" customFormat="1" ht="11.25" spans="1:13">
      <c r="A155" s="11">
        <v>152</v>
      </c>
      <c r="B155" s="108" t="s">
        <v>504</v>
      </c>
      <c r="C155" s="53" t="s">
        <v>505</v>
      </c>
      <c r="D155" s="117" t="s">
        <v>506</v>
      </c>
      <c r="E155" s="119" t="s">
        <v>507</v>
      </c>
      <c r="F155" s="11" t="s">
        <v>161</v>
      </c>
      <c r="G155" s="11"/>
      <c r="H155" s="11" t="s">
        <v>19</v>
      </c>
      <c r="I155" s="52"/>
      <c r="J155" s="10">
        <v>1170</v>
      </c>
      <c r="K155" s="112">
        <v>1053</v>
      </c>
      <c r="L155" s="10">
        <v>896</v>
      </c>
      <c r="M155" s="10">
        <v>717</v>
      </c>
    </row>
    <row r="156" s="98" customFormat="1" ht="22.5" spans="1:13">
      <c r="A156" s="11">
        <v>153</v>
      </c>
      <c r="B156" s="108" t="s">
        <v>508</v>
      </c>
      <c r="C156" s="52" t="s">
        <v>509</v>
      </c>
      <c r="D156" s="123"/>
      <c r="E156" s="125"/>
      <c r="F156" s="52"/>
      <c r="G156" s="11"/>
      <c r="H156" s="11"/>
      <c r="I156" s="52"/>
      <c r="J156" s="10">
        <v>351</v>
      </c>
      <c r="K156" s="112">
        <v>316</v>
      </c>
      <c r="L156" s="10">
        <v>269</v>
      </c>
      <c r="M156" s="10">
        <v>215</v>
      </c>
    </row>
    <row r="157" s="98" customFormat="1" ht="11.25" spans="1:13">
      <c r="A157" s="11">
        <v>154</v>
      </c>
      <c r="B157" s="108" t="s">
        <v>510</v>
      </c>
      <c r="C157" s="53" t="s">
        <v>511</v>
      </c>
      <c r="D157" s="52" t="s">
        <v>512</v>
      </c>
      <c r="E157" s="52" t="s">
        <v>513</v>
      </c>
      <c r="F157" s="62" t="s">
        <v>514</v>
      </c>
      <c r="G157" s="62"/>
      <c r="H157" s="62" t="s">
        <v>19</v>
      </c>
      <c r="I157" s="52"/>
      <c r="J157" s="10">
        <v>59</v>
      </c>
      <c r="K157" s="112">
        <v>53</v>
      </c>
      <c r="L157" s="10">
        <v>48</v>
      </c>
      <c r="M157" s="10">
        <v>38</v>
      </c>
    </row>
    <row r="158" s="98" customFormat="1" ht="33.75" spans="1:13">
      <c r="A158" s="11">
        <v>155</v>
      </c>
      <c r="B158" s="108" t="s">
        <v>515</v>
      </c>
      <c r="C158" s="53" t="s">
        <v>516</v>
      </c>
      <c r="D158" s="52"/>
      <c r="E158" s="52"/>
      <c r="F158" s="124"/>
      <c r="G158" s="126"/>
      <c r="H158" s="126"/>
      <c r="I158" s="52"/>
      <c r="J158" s="10">
        <v>380</v>
      </c>
      <c r="K158" s="112">
        <v>342</v>
      </c>
      <c r="L158" s="10">
        <v>308</v>
      </c>
      <c r="M158" s="10">
        <v>246</v>
      </c>
    </row>
    <row r="159" s="98" customFormat="1" ht="11.25" spans="1:13">
      <c r="A159" s="11">
        <v>156</v>
      </c>
      <c r="B159" s="108" t="s">
        <v>517</v>
      </c>
      <c r="C159" s="53" t="s">
        <v>518</v>
      </c>
      <c r="D159" s="117" t="s">
        <v>519</v>
      </c>
      <c r="E159" s="119" t="s">
        <v>520</v>
      </c>
      <c r="F159" s="11" t="s">
        <v>161</v>
      </c>
      <c r="G159" s="11"/>
      <c r="H159" s="11" t="s">
        <v>19</v>
      </c>
      <c r="I159" s="118" t="s">
        <v>521</v>
      </c>
      <c r="J159" s="10">
        <v>3588</v>
      </c>
      <c r="K159" s="112">
        <v>2871</v>
      </c>
      <c r="L159" s="10">
        <v>2297</v>
      </c>
      <c r="M159" s="10">
        <v>1838</v>
      </c>
    </row>
    <row r="160" s="98" customFormat="1" ht="104" customHeight="1" spans="1:13">
      <c r="A160" s="11">
        <v>157</v>
      </c>
      <c r="B160" s="108" t="s">
        <v>522</v>
      </c>
      <c r="C160" s="52" t="s">
        <v>523</v>
      </c>
      <c r="D160" s="123"/>
      <c r="E160" s="125"/>
      <c r="F160" s="52"/>
      <c r="G160" s="11"/>
      <c r="H160" s="11"/>
      <c r="I160" s="124"/>
      <c r="J160" s="10">
        <v>1076</v>
      </c>
      <c r="K160" s="112">
        <v>861</v>
      </c>
      <c r="L160" s="10">
        <v>689</v>
      </c>
      <c r="M160" s="10">
        <v>551</v>
      </c>
    </row>
    <row r="161" s="98" customFormat="1" ht="22.5" spans="1:13">
      <c r="A161" s="11">
        <v>158</v>
      </c>
      <c r="B161" s="108" t="s">
        <v>524</v>
      </c>
      <c r="C161" s="53" t="s">
        <v>525</v>
      </c>
      <c r="D161" s="117" t="s">
        <v>526</v>
      </c>
      <c r="E161" s="119" t="s">
        <v>527</v>
      </c>
      <c r="F161" s="11" t="s">
        <v>161</v>
      </c>
      <c r="G161" s="11"/>
      <c r="H161" s="11" t="s">
        <v>19</v>
      </c>
      <c r="I161" s="52" t="s">
        <v>528</v>
      </c>
      <c r="J161" s="10">
        <v>4367</v>
      </c>
      <c r="K161" s="112">
        <v>3494</v>
      </c>
      <c r="L161" s="10">
        <v>2795</v>
      </c>
      <c r="M161" s="10">
        <v>2236</v>
      </c>
    </row>
    <row r="162" s="98" customFormat="1" ht="105" customHeight="1" spans="1:13">
      <c r="A162" s="11">
        <v>159</v>
      </c>
      <c r="B162" s="108" t="s">
        <v>529</v>
      </c>
      <c r="C162" s="52" t="s">
        <v>530</v>
      </c>
      <c r="D162" s="123"/>
      <c r="E162" s="125"/>
      <c r="F162" s="52"/>
      <c r="G162" s="11"/>
      <c r="H162" s="11"/>
      <c r="I162" s="52"/>
      <c r="J162" s="10">
        <v>1310</v>
      </c>
      <c r="K162" s="112">
        <v>1048</v>
      </c>
      <c r="L162" s="10">
        <v>839</v>
      </c>
      <c r="M162" s="10">
        <v>671</v>
      </c>
    </row>
    <row r="163" s="98" customFormat="1" ht="11.25" spans="1:13">
      <c r="A163" s="11">
        <v>160</v>
      </c>
      <c r="B163" s="108" t="s">
        <v>531</v>
      </c>
      <c r="C163" s="53" t="s">
        <v>532</v>
      </c>
      <c r="D163" s="117" t="s">
        <v>533</v>
      </c>
      <c r="E163" s="119" t="s">
        <v>527</v>
      </c>
      <c r="F163" s="11" t="s">
        <v>161</v>
      </c>
      <c r="G163" s="11"/>
      <c r="H163" s="11" t="s">
        <v>19</v>
      </c>
      <c r="I163" s="52" t="s">
        <v>534</v>
      </c>
      <c r="J163" s="10">
        <v>3510</v>
      </c>
      <c r="K163" s="112">
        <v>3159</v>
      </c>
      <c r="L163" s="10">
        <v>2686</v>
      </c>
      <c r="M163" s="10">
        <v>2149</v>
      </c>
    </row>
    <row r="164" s="98" customFormat="1" ht="105" customHeight="1" spans="1:13">
      <c r="A164" s="11">
        <v>161</v>
      </c>
      <c r="B164" s="108" t="s">
        <v>535</v>
      </c>
      <c r="C164" s="52" t="s">
        <v>536</v>
      </c>
      <c r="D164" s="123"/>
      <c r="E164" s="125"/>
      <c r="F164" s="52"/>
      <c r="G164" s="11"/>
      <c r="H164" s="11"/>
      <c r="I164" s="52"/>
      <c r="J164" s="10">
        <v>1053</v>
      </c>
      <c r="K164" s="112">
        <v>948</v>
      </c>
      <c r="L164" s="10">
        <v>806</v>
      </c>
      <c r="M164" s="10">
        <v>645</v>
      </c>
    </row>
    <row r="165" s="98" customFormat="1" ht="11.25" spans="1:13">
      <c r="A165" s="11">
        <v>162</v>
      </c>
      <c r="B165" s="108" t="s">
        <v>537</v>
      </c>
      <c r="C165" s="53" t="s">
        <v>538</v>
      </c>
      <c r="D165" s="52" t="s">
        <v>539</v>
      </c>
      <c r="E165" s="52" t="s">
        <v>527</v>
      </c>
      <c r="F165" s="62" t="s">
        <v>161</v>
      </c>
      <c r="G165" s="62"/>
      <c r="H165" s="62" t="s">
        <v>19</v>
      </c>
      <c r="I165" s="118" t="s">
        <v>540</v>
      </c>
      <c r="J165" s="10">
        <v>1080</v>
      </c>
      <c r="K165" s="112">
        <v>864</v>
      </c>
      <c r="L165" s="10">
        <v>691</v>
      </c>
      <c r="M165" s="10">
        <v>553</v>
      </c>
    </row>
    <row r="166" s="98" customFormat="1" ht="99" customHeight="1" spans="1:13">
      <c r="A166" s="11">
        <v>163</v>
      </c>
      <c r="B166" s="108" t="s">
        <v>541</v>
      </c>
      <c r="C166" s="52" t="s">
        <v>542</v>
      </c>
      <c r="D166" s="52"/>
      <c r="E166" s="52"/>
      <c r="F166" s="124"/>
      <c r="G166" s="126"/>
      <c r="H166" s="126"/>
      <c r="I166" s="124"/>
      <c r="J166" s="10">
        <v>324</v>
      </c>
      <c r="K166" s="112">
        <v>259</v>
      </c>
      <c r="L166" s="10">
        <v>207</v>
      </c>
      <c r="M166" s="10">
        <v>166</v>
      </c>
    </row>
    <row r="167" s="98" customFormat="1" ht="11.25" spans="1:13">
      <c r="A167" s="11">
        <v>164</v>
      </c>
      <c r="B167" s="108" t="s">
        <v>543</v>
      </c>
      <c r="C167" s="53" t="s">
        <v>544</v>
      </c>
      <c r="D167" s="117" t="s">
        <v>545</v>
      </c>
      <c r="E167" s="119" t="s">
        <v>546</v>
      </c>
      <c r="F167" s="11" t="s">
        <v>161</v>
      </c>
      <c r="G167" s="11"/>
      <c r="H167" s="62" t="s">
        <v>19</v>
      </c>
      <c r="I167" s="118" t="s">
        <v>547</v>
      </c>
      <c r="J167" s="10">
        <v>4326</v>
      </c>
      <c r="K167" s="112">
        <v>3461</v>
      </c>
      <c r="L167" s="10">
        <v>2769</v>
      </c>
      <c r="M167" s="10">
        <v>2215</v>
      </c>
    </row>
    <row r="168" s="98" customFormat="1" ht="105" customHeight="1" spans="1:13">
      <c r="A168" s="11">
        <v>165</v>
      </c>
      <c r="B168" s="108" t="s">
        <v>548</v>
      </c>
      <c r="C168" s="52" t="s">
        <v>549</v>
      </c>
      <c r="D168" s="123"/>
      <c r="E168" s="125"/>
      <c r="F168" s="52"/>
      <c r="G168" s="11"/>
      <c r="H168" s="126"/>
      <c r="I168" s="124"/>
      <c r="J168" s="10">
        <v>1298</v>
      </c>
      <c r="K168" s="112">
        <v>1038</v>
      </c>
      <c r="L168" s="10">
        <v>831</v>
      </c>
      <c r="M168" s="10">
        <v>665</v>
      </c>
    </row>
    <row r="169" s="98" customFormat="1" ht="22.5" spans="1:13">
      <c r="A169" s="11">
        <v>166</v>
      </c>
      <c r="B169" s="108" t="s">
        <v>550</v>
      </c>
      <c r="C169" s="53" t="s">
        <v>551</v>
      </c>
      <c r="D169" s="117" t="s">
        <v>552</v>
      </c>
      <c r="E169" s="52" t="s">
        <v>553</v>
      </c>
      <c r="F169" s="11" t="s">
        <v>161</v>
      </c>
      <c r="G169" s="62"/>
      <c r="H169" s="62" t="s">
        <v>19</v>
      </c>
      <c r="I169" s="118" t="s">
        <v>554</v>
      </c>
      <c r="J169" s="10">
        <v>3573</v>
      </c>
      <c r="K169" s="112">
        <v>2858</v>
      </c>
      <c r="L169" s="10">
        <v>2287</v>
      </c>
      <c r="M169" s="10">
        <v>1830</v>
      </c>
    </row>
    <row r="170" s="98" customFormat="1" ht="78" customHeight="1" spans="1:13">
      <c r="A170" s="11">
        <v>167</v>
      </c>
      <c r="B170" s="108" t="s">
        <v>555</v>
      </c>
      <c r="C170" s="52" t="s">
        <v>556</v>
      </c>
      <c r="D170" s="123"/>
      <c r="E170" s="52"/>
      <c r="F170" s="52"/>
      <c r="G170" s="126"/>
      <c r="H170" s="126"/>
      <c r="I170" s="124"/>
      <c r="J170" s="10">
        <v>1072</v>
      </c>
      <c r="K170" s="112">
        <v>857</v>
      </c>
      <c r="L170" s="10">
        <v>686</v>
      </c>
      <c r="M170" s="10">
        <v>549</v>
      </c>
    </row>
    <row r="171" s="98" customFormat="1" ht="11.25" spans="1:13">
      <c r="A171" s="11">
        <v>168</v>
      </c>
      <c r="B171" s="108" t="s">
        <v>557</v>
      </c>
      <c r="C171" s="53" t="s">
        <v>558</v>
      </c>
      <c r="D171" s="117" t="s">
        <v>559</v>
      </c>
      <c r="E171" s="119" t="s">
        <v>553</v>
      </c>
      <c r="F171" s="11" t="s">
        <v>161</v>
      </c>
      <c r="G171" s="62"/>
      <c r="H171" s="62" t="s">
        <v>19</v>
      </c>
      <c r="I171" s="118" t="s">
        <v>560</v>
      </c>
      <c r="J171" s="10">
        <v>3686</v>
      </c>
      <c r="K171" s="112">
        <v>2948</v>
      </c>
      <c r="L171" s="10">
        <v>2359</v>
      </c>
      <c r="M171" s="10">
        <v>1887</v>
      </c>
    </row>
    <row r="172" s="98" customFormat="1" ht="105" customHeight="1" spans="1:13">
      <c r="A172" s="11">
        <v>169</v>
      </c>
      <c r="B172" s="108" t="s">
        <v>561</v>
      </c>
      <c r="C172" s="52" t="s">
        <v>562</v>
      </c>
      <c r="D172" s="123"/>
      <c r="E172" s="125"/>
      <c r="F172" s="52"/>
      <c r="G172" s="126"/>
      <c r="H172" s="126"/>
      <c r="I172" s="124"/>
      <c r="J172" s="10">
        <v>1106</v>
      </c>
      <c r="K172" s="112">
        <v>884</v>
      </c>
      <c r="L172" s="10">
        <v>708</v>
      </c>
      <c r="M172" s="10">
        <v>566</v>
      </c>
    </row>
    <row r="173" s="98" customFormat="1" ht="11.25" spans="1:13">
      <c r="A173" s="11">
        <v>170</v>
      </c>
      <c r="B173" s="108" t="s">
        <v>563</v>
      </c>
      <c r="C173" s="53" t="s">
        <v>564</v>
      </c>
      <c r="D173" s="117" t="s">
        <v>565</v>
      </c>
      <c r="E173" s="119" t="s">
        <v>553</v>
      </c>
      <c r="F173" s="11" t="s">
        <v>161</v>
      </c>
      <c r="G173" s="62"/>
      <c r="H173" s="62" t="s">
        <v>19</v>
      </c>
      <c r="I173" s="118" t="s">
        <v>566</v>
      </c>
      <c r="J173" s="10">
        <v>1939</v>
      </c>
      <c r="K173" s="112">
        <v>1551</v>
      </c>
      <c r="L173" s="10">
        <v>1240</v>
      </c>
      <c r="M173" s="10">
        <v>992</v>
      </c>
    </row>
    <row r="174" s="98" customFormat="1" ht="163" customHeight="1" spans="1:13">
      <c r="A174" s="11">
        <v>171</v>
      </c>
      <c r="B174" s="108" t="s">
        <v>567</v>
      </c>
      <c r="C174" s="52" t="s">
        <v>568</v>
      </c>
      <c r="D174" s="123"/>
      <c r="E174" s="125"/>
      <c r="F174" s="52"/>
      <c r="G174" s="126"/>
      <c r="H174" s="126"/>
      <c r="I174" s="124"/>
      <c r="J174" s="10">
        <v>582</v>
      </c>
      <c r="K174" s="112">
        <v>465</v>
      </c>
      <c r="L174" s="10">
        <v>372</v>
      </c>
      <c r="M174" s="10">
        <v>298</v>
      </c>
    </row>
    <row r="175" s="98" customFormat="1" ht="22.5" spans="1:13">
      <c r="A175" s="11">
        <v>172</v>
      </c>
      <c r="B175" s="108" t="s">
        <v>569</v>
      </c>
      <c r="C175" s="53" t="s">
        <v>570</v>
      </c>
      <c r="D175" s="52" t="s">
        <v>571</v>
      </c>
      <c r="E175" s="52" t="s">
        <v>572</v>
      </c>
      <c r="F175" s="62" t="s">
        <v>161</v>
      </c>
      <c r="G175" s="62"/>
      <c r="H175" s="11" t="s">
        <v>59</v>
      </c>
      <c r="I175" s="52"/>
      <c r="J175" s="10">
        <v>3915</v>
      </c>
      <c r="K175" s="112">
        <v>3132</v>
      </c>
      <c r="L175" s="10">
        <v>2506</v>
      </c>
      <c r="M175" s="10">
        <v>2005</v>
      </c>
    </row>
    <row r="176" s="98" customFormat="1" ht="22.5" spans="1:13">
      <c r="A176" s="11">
        <v>173</v>
      </c>
      <c r="B176" s="108" t="s">
        <v>573</v>
      </c>
      <c r="C176" s="52" t="s">
        <v>574</v>
      </c>
      <c r="D176" s="52"/>
      <c r="E176" s="52"/>
      <c r="F176" s="124"/>
      <c r="G176" s="126"/>
      <c r="H176" s="11" t="s">
        <v>19</v>
      </c>
      <c r="I176" s="52"/>
      <c r="J176" s="10">
        <v>1175</v>
      </c>
      <c r="K176" s="112">
        <v>940</v>
      </c>
      <c r="L176" s="10">
        <v>752</v>
      </c>
      <c r="M176" s="10">
        <v>602</v>
      </c>
    </row>
    <row r="177" s="98" customFormat="1" ht="22.5" spans="1:13">
      <c r="A177" s="11">
        <v>174</v>
      </c>
      <c r="B177" s="108" t="s">
        <v>575</v>
      </c>
      <c r="C177" s="53" t="s">
        <v>576</v>
      </c>
      <c r="D177" s="52" t="s">
        <v>577</v>
      </c>
      <c r="E177" s="52" t="s">
        <v>578</v>
      </c>
      <c r="F177" s="62" t="s">
        <v>161</v>
      </c>
      <c r="G177" s="62"/>
      <c r="H177" s="11" t="s">
        <v>59</v>
      </c>
      <c r="I177" s="52"/>
      <c r="J177" s="10">
        <v>2340</v>
      </c>
      <c r="K177" s="112">
        <v>2106</v>
      </c>
      <c r="L177" s="10">
        <v>1790</v>
      </c>
      <c r="M177" s="10">
        <v>1432</v>
      </c>
    </row>
    <row r="178" s="98" customFormat="1" ht="22.5" spans="1:13">
      <c r="A178" s="11">
        <v>175</v>
      </c>
      <c r="B178" s="108" t="s">
        <v>579</v>
      </c>
      <c r="C178" s="52" t="s">
        <v>580</v>
      </c>
      <c r="D178" s="52"/>
      <c r="E178" s="52"/>
      <c r="F178" s="124"/>
      <c r="G178" s="126"/>
      <c r="H178" s="11" t="s">
        <v>19</v>
      </c>
      <c r="I178" s="52"/>
      <c r="J178" s="10">
        <v>702</v>
      </c>
      <c r="K178" s="112">
        <v>632</v>
      </c>
      <c r="L178" s="10">
        <v>537</v>
      </c>
      <c r="M178" s="10">
        <v>430</v>
      </c>
    </row>
    <row r="179" s="99" customFormat="1" spans="1:13">
      <c r="A179" s="137" t="s">
        <v>581</v>
      </c>
      <c r="B179" s="137"/>
      <c r="C179" s="137"/>
      <c r="D179" s="137"/>
      <c r="E179" s="137"/>
      <c r="F179" s="137"/>
      <c r="G179" s="137"/>
      <c r="H179" s="137"/>
      <c r="I179" s="137"/>
      <c r="J179" s="137"/>
      <c r="K179" s="137"/>
      <c r="L179" s="137"/>
      <c r="M179" s="137"/>
    </row>
    <row r="180" s="99" customFormat="1" spans="1:13">
      <c r="A180" s="137"/>
      <c r="B180" s="137"/>
      <c r="C180" s="137"/>
      <c r="D180" s="137"/>
      <c r="E180" s="137"/>
      <c r="F180" s="137"/>
      <c r="G180" s="137"/>
      <c r="H180" s="137"/>
      <c r="I180" s="137"/>
      <c r="J180" s="137"/>
      <c r="K180" s="137"/>
      <c r="L180" s="137"/>
      <c r="M180" s="137"/>
    </row>
    <row r="181" s="99" customFormat="1" spans="1:13">
      <c r="A181" s="137"/>
      <c r="B181" s="137"/>
      <c r="C181" s="137"/>
      <c r="D181" s="137"/>
      <c r="E181" s="137"/>
      <c r="F181" s="137"/>
      <c r="G181" s="137"/>
      <c r="H181" s="137"/>
      <c r="I181" s="137"/>
      <c r="J181" s="137"/>
      <c r="K181" s="137"/>
      <c r="L181" s="137"/>
      <c r="M181" s="137"/>
    </row>
    <row r="182" s="99" customFormat="1" spans="1:13">
      <c r="A182" s="137"/>
      <c r="B182" s="137"/>
      <c r="C182" s="137"/>
      <c r="D182" s="137"/>
      <c r="E182" s="137"/>
      <c r="F182" s="137"/>
      <c r="G182" s="137"/>
      <c r="H182" s="137"/>
      <c r="I182" s="137"/>
      <c r="J182" s="137"/>
      <c r="K182" s="137"/>
      <c r="L182" s="137"/>
      <c r="M182" s="137"/>
    </row>
    <row r="183" s="99" customFormat="1" spans="1:13">
      <c r="A183" s="137"/>
      <c r="B183" s="137"/>
      <c r="C183" s="137"/>
      <c r="D183" s="137"/>
      <c r="E183" s="137"/>
      <c r="F183" s="137"/>
      <c r="G183" s="137"/>
      <c r="H183" s="137"/>
      <c r="I183" s="137"/>
      <c r="J183" s="137"/>
      <c r="K183" s="137"/>
      <c r="L183" s="137"/>
      <c r="M183" s="137"/>
    </row>
    <row r="184" s="99" customFormat="1" spans="1:13">
      <c r="A184" s="137"/>
      <c r="B184" s="137"/>
      <c r="C184" s="137"/>
      <c r="D184" s="137"/>
      <c r="E184" s="137"/>
      <c r="F184" s="137"/>
      <c r="G184" s="137"/>
      <c r="H184" s="137"/>
      <c r="I184" s="137"/>
      <c r="J184" s="137"/>
      <c r="K184" s="137"/>
      <c r="L184" s="137"/>
      <c r="M184" s="137"/>
    </row>
    <row r="185" s="99" customFormat="1" spans="1:13">
      <c r="A185" s="137"/>
      <c r="B185" s="137"/>
      <c r="C185" s="137"/>
      <c r="D185" s="137"/>
      <c r="E185" s="137"/>
      <c r="F185" s="137"/>
      <c r="G185" s="137"/>
      <c r="H185" s="137"/>
      <c r="I185" s="137"/>
      <c r="J185" s="137"/>
      <c r="K185" s="137"/>
      <c r="L185" s="137"/>
      <c r="M185" s="137"/>
    </row>
    <row r="186" s="99" customFormat="1" spans="1:13">
      <c r="A186" s="137"/>
      <c r="B186" s="137"/>
      <c r="C186" s="137"/>
      <c r="D186" s="137"/>
      <c r="E186" s="137"/>
      <c r="F186" s="137"/>
      <c r="G186" s="137"/>
      <c r="H186" s="137"/>
      <c r="I186" s="137"/>
      <c r="J186" s="137"/>
      <c r="K186" s="137"/>
      <c r="L186" s="137"/>
      <c r="M186" s="137"/>
    </row>
    <row r="187" s="99" customFormat="1" spans="1:13">
      <c r="A187" s="137"/>
      <c r="B187" s="137"/>
      <c r="C187" s="137"/>
      <c r="D187" s="137"/>
      <c r="E187" s="137"/>
      <c r="F187" s="137"/>
      <c r="G187" s="137"/>
      <c r="H187" s="137"/>
      <c r="I187" s="137"/>
      <c r="J187" s="137"/>
      <c r="K187" s="137"/>
      <c r="L187" s="137"/>
      <c r="M187" s="137"/>
    </row>
    <row r="188" s="99" customFormat="1" spans="1:13">
      <c r="A188" s="137"/>
      <c r="B188" s="137"/>
      <c r="C188" s="137"/>
      <c r="D188" s="137"/>
      <c r="E188" s="137"/>
      <c r="F188" s="137"/>
      <c r="G188" s="137"/>
      <c r="H188" s="137"/>
      <c r="I188" s="137"/>
      <c r="J188" s="137"/>
      <c r="K188" s="137"/>
      <c r="L188" s="137"/>
      <c r="M188" s="137"/>
    </row>
    <row r="189" s="99" customFormat="1" spans="1:13">
      <c r="A189" s="137"/>
      <c r="B189" s="137"/>
      <c r="C189" s="137"/>
      <c r="D189" s="137"/>
      <c r="E189" s="137"/>
      <c r="F189" s="137"/>
      <c r="G189" s="137"/>
      <c r="H189" s="137"/>
      <c r="I189" s="137"/>
      <c r="J189" s="137"/>
      <c r="K189" s="137"/>
      <c r="L189" s="137"/>
      <c r="M189" s="137"/>
    </row>
    <row r="190" s="99" customFormat="1" spans="1:13">
      <c r="A190" s="137"/>
      <c r="B190" s="137"/>
      <c r="C190" s="137"/>
      <c r="D190" s="137"/>
      <c r="E190" s="137"/>
      <c r="F190" s="137"/>
      <c r="G190" s="137"/>
      <c r="H190" s="137"/>
      <c r="I190" s="137"/>
      <c r="J190" s="137"/>
      <c r="K190" s="137"/>
      <c r="L190" s="137"/>
      <c r="M190" s="137"/>
    </row>
    <row r="191" s="99" customFormat="1" ht="57" customHeight="1" spans="1:13">
      <c r="A191" s="137"/>
      <c r="B191" s="137"/>
      <c r="C191" s="137"/>
      <c r="D191" s="137"/>
      <c r="E191" s="137"/>
      <c r="F191" s="137"/>
      <c r="G191" s="137"/>
      <c r="H191" s="137"/>
      <c r="I191" s="137"/>
      <c r="J191" s="137"/>
      <c r="K191" s="137"/>
      <c r="L191" s="137"/>
      <c r="M191" s="137"/>
    </row>
    <row r="192" s="99" customFormat="1" spans="1:13">
      <c r="A192" s="137"/>
      <c r="B192" s="137"/>
      <c r="C192" s="137"/>
      <c r="D192" s="137"/>
      <c r="E192" s="137"/>
      <c r="F192" s="137"/>
      <c r="G192" s="137"/>
      <c r="H192" s="137"/>
      <c r="I192" s="137"/>
      <c r="J192" s="137"/>
      <c r="K192" s="137"/>
      <c r="L192" s="137"/>
      <c r="M192" s="137"/>
    </row>
  </sheetData>
  <mergeCells count="404">
    <mergeCell ref="A1:C1"/>
    <mergeCell ref="H1:I1"/>
    <mergeCell ref="A2:M2"/>
    <mergeCell ref="D4:D8"/>
    <mergeCell ref="D10:D13"/>
    <mergeCell ref="D14:D17"/>
    <mergeCell ref="D18:D19"/>
    <mergeCell ref="D22:D23"/>
    <mergeCell ref="D24:D25"/>
    <mergeCell ref="D27:D28"/>
    <mergeCell ref="D34:D36"/>
    <mergeCell ref="D37:D39"/>
    <mergeCell ref="D40:D42"/>
    <mergeCell ref="D43:D44"/>
    <mergeCell ref="D45:D47"/>
    <mergeCell ref="D51:D52"/>
    <mergeCell ref="D53:D55"/>
    <mergeCell ref="D56:D57"/>
    <mergeCell ref="D58:D59"/>
    <mergeCell ref="D60:D61"/>
    <mergeCell ref="D62:D63"/>
    <mergeCell ref="D64:D65"/>
    <mergeCell ref="D67:D68"/>
    <mergeCell ref="D69:D70"/>
    <mergeCell ref="D71:D74"/>
    <mergeCell ref="D75:D76"/>
    <mergeCell ref="D78:D79"/>
    <mergeCell ref="D80:D83"/>
    <mergeCell ref="D84:D85"/>
    <mergeCell ref="D86:D87"/>
    <mergeCell ref="D88:D89"/>
    <mergeCell ref="D90:D91"/>
    <mergeCell ref="D92:D93"/>
    <mergeCell ref="D94:D95"/>
    <mergeCell ref="D96:D97"/>
    <mergeCell ref="D98:D99"/>
    <mergeCell ref="D100:D101"/>
    <mergeCell ref="D102:D103"/>
    <mergeCell ref="D104:D105"/>
    <mergeCell ref="D106:D107"/>
    <mergeCell ref="D108:D110"/>
    <mergeCell ref="D111:D114"/>
    <mergeCell ref="D115:D116"/>
    <mergeCell ref="D117:D120"/>
    <mergeCell ref="D121:D123"/>
    <mergeCell ref="D124:D125"/>
    <mergeCell ref="D127:D129"/>
    <mergeCell ref="D130:D131"/>
    <mergeCell ref="D132:D133"/>
    <mergeCell ref="D134:D135"/>
    <mergeCell ref="D137:D138"/>
    <mergeCell ref="D139:D140"/>
    <mergeCell ref="D141:D142"/>
    <mergeCell ref="D143:D144"/>
    <mergeCell ref="D145:D146"/>
    <mergeCell ref="D147:D148"/>
    <mergeCell ref="D149:D150"/>
    <mergeCell ref="D151:D152"/>
    <mergeCell ref="D153:D154"/>
    <mergeCell ref="D155:D156"/>
    <mergeCell ref="D157:D158"/>
    <mergeCell ref="D159:D160"/>
    <mergeCell ref="D161:D162"/>
    <mergeCell ref="D163:D164"/>
    <mergeCell ref="D165:D166"/>
    <mergeCell ref="D167:D168"/>
    <mergeCell ref="D169:D170"/>
    <mergeCell ref="D171:D172"/>
    <mergeCell ref="D173:D174"/>
    <mergeCell ref="D175:D176"/>
    <mergeCell ref="D177:D178"/>
    <mergeCell ref="E4:E8"/>
    <mergeCell ref="E10:E13"/>
    <mergeCell ref="E14:E17"/>
    <mergeCell ref="E18:E19"/>
    <mergeCell ref="E22:E23"/>
    <mergeCell ref="E24:E25"/>
    <mergeCell ref="E27:E28"/>
    <mergeCell ref="E34:E36"/>
    <mergeCell ref="E37:E39"/>
    <mergeCell ref="E40:E42"/>
    <mergeCell ref="E43:E44"/>
    <mergeCell ref="E45:E47"/>
    <mergeCell ref="E51:E52"/>
    <mergeCell ref="E53:E55"/>
    <mergeCell ref="E56:E57"/>
    <mergeCell ref="E58:E59"/>
    <mergeCell ref="E60:E61"/>
    <mergeCell ref="E62:E63"/>
    <mergeCell ref="E64:E65"/>
    <mergeCell ref="E67:E68"/>
    <mergeCell ref="E69:E70"/>
    <mergeCell ref="E71:E74"/>
    <mergeCell ref="E75:E76"/>
    <mergeCell ref="E78:E79"/>
    <mergeCell ref="E80:E83"/>
    <mergeCell ref="E84:E85"/>
    <mergeCell ref="E86:E87"/>
    <mergeCell ref="E88:E89"/>
    <mergeCell ref="E90:E91"/>
    <mergeCell ref="E92:E93"/>
    <mergeCell ref="E94:E95"/>
    <mergeCell ref="E96:E97"/>
    <mergeCell ref="E98:E99"/>
    <mergeCell ref="E100:E101"/>
    <mergeCell ref="E102:E103"/>
    <mergeCell ref="E104:E105"/>
    <mergeCell ref="E106:E107"/>
    <mergeCell ref="E108:E110"/>
    <mergeCell ref="E111:E114"/>
    <mergeCell ref="E115:E116"/>
    <mergeCell ref="E117:E120"/>
    <mergeCell ref="E121:E123"/>
    <mergeCell ref="E124:E125"/>
    <mergeCell ref="E127:E129"/>
    <mergeCell ref="E130:E131"/>
    <mergeCell ref="E132:E133"/>
    <mergeCell ref="E134:E135"/>
    <mergeCell ref="E137:E138"/>
    <mergeCell ref="E139:E140"/>
    <mergeCell ref="E141:E142"/>
    <mergeCell ref="E143:E144"/>
    <mergeCell ref="E145:E146"/>
    <mergeCell ref="E147:E148"/>
    <mergeCell ref="E149:E150"/>
    <mergeCell ref="E151:E152"/>
    <mergeCell ref="E153:E154"/>
    <mergeCell ref="E155:E156"/>
    <mergeCell ref="E157:E158"/>
    <mergeCell ref="E159:E160"/>
    <mergeCell ref="E161:E162"/>
    <mergeCell ref="E163:E164"/>
    <mergeCell ref="E165:E166"/>
    <mergeCell ref="E167:E168"/>
    <mergeCell ref="E169:E170"/>
    <mergeCell ref="E171:E172"/>
    <mergeCell ref="E173:E174"/>
    <mergeCell ref="E175:E176"/>
    <mergeCell ref="E177:E178"/>
    <mergeCell ref="F10:F13"/>
    <mergeCell ref="F18:F19"/>
    <mergeCell ref="F22:F23"/>
    <mergeCell ref="F24:F25"/>
    <mergeCell ref="F27:F28"/>
    <mergeCell ref="F34:F36"/>
    <mergeCell ref="F37:F39"/>
    <mergeCell ref="F40:F42"/>
    <mergeCell ref="F43:F44"/>
    <mergeCell ref="F45:F47"/>
    <mergeCell ref="F48:F50"/>
    <mergeCell ref="F51:F52"/>
    <mergeCell ref="F53:F55"/>
    <mergeCell ref="F56:F57"/>
    <mergeCell ref="F58:F59"/>
    <mergeCell ref="F60:F61"/>
    <mergeCell ref="F62:F63"/>
    <mergeCell ref="F64:F65"/>
    <mergeCell ref="F67:F68"/>
    <mergeCell ref="F69:F70"/>
    <mergeCell ref="F71:F74"/>
    <mergeCell ref="F75:F76"/>
    <mergeCell ref="F78:F79"/>
    <mergeCell ref="F80:F83"/>
    <mergeCell ref="F84:F85"/>
    <mergeCell ref="F86:F87"/>
    <mergeCell ref="F88:F89"/>
    <mergeCell ref="F90:F91"/>
    <mergeCell ref="F92:F93"/>
    <mergeCell ref="F94:F95"/>
    <mergeCell ref="F96:F97"/>
    <mergeCell ref="F98:F99"/>
    <mergeCell ref="F100:F101"/>
    <mergeCell ref="F102:F103"/>
    <mergeCell ref="F104:F105"/>
    <mergeCell ref="F106:F107"/>
    <mergeCell ref="F108:F110"/>
    <mergeCell ref="F111:F114"/>
    <mergeCell ref="F115:F116"/>
    <mergeCell ref="F117:F120"/>
    <mergeCell ref="F121:F123"/>
    <mergeCell ref="F124:F125"/>
    <mergeCell ref="F127:F129"/>
    <mergeCell ref="F130:F131"/>
    <mergeCell ref="F132:F133"/>
    <mergeCell ref="F134:F135"/>
    <mergeCell ref="F137:F138"/>
    <mergeCell ref="F139:F140"/>
    <mergeCell ref="F141:F142"/>
    <mergeCell ref="F143:F144"/>
    <mergeCell ref="F145:F146"/>
    <mergeCell ref="F147:F148"/>
    <mergeCell ref="F149:F150"/>
    <mergeCell ref="F151:F152"/>
    <mergeCell ref="F153:F154"/>
    <mergeCell ref="F155:F156"/>
    <mergeCell ref="F157:F158"/>
    <mergeCell ref="F159:F160"/>
    <mergeCell ref="F161:F162"/>
    <mergeCell ref="F163:F164"/>
    <mergeCell ref="F165:F166"/>
    <mergeCell ref="F167:F168"/>
    <mergeCell ref="F169:F170"/>
    <mergeCell ref="F171:F172"/>
    <mergeCell ref="F173:F174"/>
    <mergeCell ref="F175:F176"/>
    <mergeCell ref="F177:F178"/>
    <mergeCell ref="G10:G13"/>
    <mergeCell ref="G18:G19"/>
    <mergeCell ref="G22:G23"/>
    <mergeCell ref="G24:G25"/>
    <mergeCell ref="G27:G28"/>
    <mergeCell ref="G34:G36"/>
    <mergeCell ref="G37:G39"/>
    <mergeCell ref="G40:G42"/>
    <mergeCell ref="G43:G44"/>
    <mergeCell ref="G45:G47"/>
    <mergeCell ref="G48:G50"/>
    <mergeCell ref="G51:G52"/>
    <mergeCell ref="G53:G55"/>
    <mergeCell ref="G56:G57"/>
    <mergeCell ref="G58:G59"/>
    <mergeCell ref="G60:G61"/>
    <mergeCell ref="G62:G63"/>
    <mergeCell ref="G64:G65"/>
    <mergeCell ref="G67:G68"/>
    <mergeCell ref="G69:G70"/>
    <mergeCell ref="G71:G74"/>
    <mergeCell ref="G75:G76"/>
    <mergeCell ref="G78:G79"/>
    <mergeCell ref="G80:G83"/>
    <mergeCell ref="G84:G85"/>
    <mergeCell ref="G86:G87"/>
    <mergeCell ref="G88:G89"/>
    <mergeCell ref="G90:G91"/>
    <mergeCell ref="G92:G93"/>
    <mergeCell ref="G94:G95"/>
    <mergeCell ref="G96:G97"/>
    <mergeCell ref="G98:G99"/>
    <mergeCell ref="G100:G101"/>
    <mergeCell ref="G102:G103"/>
    <mergeCell ref="G104:G105"/>
    <mergeCell ref="G106:G107"/>
    <mergeCell ref="G108:G110"/>
    <mergeCell ref="G111:G114"/>
    <mergeCell ref="G115:G116"/>
    <mergeCell ref="G117:G120"/>
    <mergeCell ref="G121:G123"/>
    <mergeCell ref="G124:G125"/>
    <mergeCell ref="G127:G129"/>
    <mergeCell ref="G130:G131"/>
    <mergeCell ref="G132:G133"/>
    <mergeCell ref="G134:G135"/>
    <mergeCell ref="G137:G138"/>
    <mergeCell ref="G139:G140"/>
    <mergeCell ref="G141:G142"/>
    <mergeCell ref="G143:G144"/>
    <mergeCell ref="G145:G146"/>
    <mergeCell ref="G147:G148"/>
    <mergeCell ref="G149:G150"/>
    <mergeCell ref="G151:G152"/>
    <mergeCell ref="G153:G154"/>
    <mergeCell ref="G155:G156"/>
    <mergeCell ref="G157:G158"/>
    <mergeCell ref="G159:G160"/>
    <mergeCell ref="G161:G162"/>
    <mergeCell ref="G163:G164"/>
    <mergeCell ref="G165:G166"/>
    <mergeCell ref="G167:G168"/>
    <mergeCell ref="G169:G170"/>
    <mergeCell ref="G171:G172"/>
    <mergeCell ref="G173:G174"/>
    <mergeCell ref="G175:G176"/>
    <mergeCell ref="G177:G178"/>
    <mergeCell ref="H18:H19"/>
    <mergeCell ref="H22:H23"/>
    <mergeCell ref="H27:H28"/>
    <mergeCell ref="H34:H36"/>
    <mergeCell ref="H37:H39"/>
    <mergeCell ref="H40:H42"/>
    <mergeCell ref="H43:H44"/>
    <mergeCell ref="H45:H47"/>
    <mergeCell ref="H48:H50"/>
    <mergeCell ref="H51:H52"/>
    <mergeCell ref="H53:H55"/>
    <mergeCell ref="H56:H57"/>
    <mergeCell ref="H58:H59"/>
    <mergeCell ref="H60:H61"/>
    <mergeCell ref="H62:H63"/>
    <mergeCell ref="H64:H65"/>
    <mergeCell ref="H67:H68"/>
    <mergeCell ref="H69:H70"/>
    <mergeCell ref="H71:H74"/>
    <mergeCell ref="H75:H76"/>
    <mergeCell ref="H78:H79"/>
    <mergeCell ref="H80:H83"/>
    <mergeCell ref="H84:H85"/>
    <mergeCell ref="H86:H87"/>
    <mergeCell ref="H88:H89"/>
    <mergeCell ref="H90:H91"/>
    <mergeCell ref="H92:H93"/>
    <mergeCell ref="H94:H95"/>
    <mergeCell ref="H96:H97"/>
    <mergeCell ref="H98:H99"/>
    <mergeCell ref="H100:H101"/>
    <mergeCell ref="H102:H103"/>
    <mergeCell ref="H104:H105"/>
    <mergeCell ref="H106:H107"/>
    <mergeCell ref="H108:H110"/>
    <mergeCell ref="H111:H114"/>
    <mergeCell ref="H115:H116"/>
    <mergeCell ref="H117:H120"/>
    <mergeCell ref="H121:H123"/>
    <mergeCell ref="H124:H125"/>
    <mergeCell ref="H127:H129"/>
    <mergeCell ref="H130:H131"/>
    <mergeCell ref="H132:H133"/>
    <mergeCell ref="H134:H135"/>
    <mergeCell ref="H137:H138"/>
    <mergeCell ref="H139:H140"/>
    <mergeCell ref="H141:H142"/>
    <mergeCell ref="H143:H144"/>
    <mergeCell ref="H145:H146"/>
    <mergeCell ref="H147:H148"/>
    <mergeCell ref="H149:H150"/>
    <mergeCell ref="H151:H152"/>
    <mergeCell ref="H153:H154"/>
    <mergeCell ref="H155:H156"/>
    <mergeCell ref="H157:H158"/>
    <mergeCell ref="H159:H160"/>
    <mergeCell ref="H161:H162"/>
    <mergeCell ref="H163:H164"/>
    <mergeCell ref="H165:H166"/>
    <mergeCell ref="H167:H168"/>
    <mergeCell ref="H169:H170"/>
    <mergeCell ref="H171:H172"/>
    <mergeCell ref="H173:H174"/>
    <mergeCell ref="I14:I17"/>
    <mergeCell ref="I18:I19"/>
    <mergeCell ref="I22:I23"/>
    <mergeCell ref="I24:I25"/>
    <mergeCell ref="I27:I28"/>
    <mergeCell ref="I34:I36"/>
    <mergeCell ref="I37:I39"/>
    <mergeCell ref="I40:I42"/>
    <mergeCell ref="I43:I44"/>
    <mergeCell ref="I45:I47"/>
    <mergeCell ref="I48:I50"/>
    <mergeCell ref="I51:I52"/>
    <mergeCell ref="I53:I55"/>
    <mergeCell ref="I56:I57"/>
    <mergeCell ref="I58:I59"/>
    <mergeCell ref="I60:I61"/>
    <mergeCell ref="I62:I63"/>
    <mergeCell ref="I64:I65"/>
    <mergeCell ref="I67:I68"/>
    <mergeCell ref="I69:I70"/>
    <mergeCell ref="I71:I74"/>
    <mergeCell ref="I75:I76"/>
    <mergeCell ref="I78:I79"/>
    <mergeCell ref="I80:I83"/>
    <mergeCell ref="I84:I85"/>
    <mergeCell ref="I86:I87"/>
    <mergeCell ref="I88:I89"/>
    <mergeCell ref="I90:I91"/>
    <mergeCell ref="I92:I93"/>
    <mergeCell ref="I94:I95"/>
    <mergeCell ref="I96:I97"/>
    <mergeCell ref="I98:I99"/>
    <mergeCell ref="I100:I101"/>
    <mergeCell ref="I102:I103"/>
    <mergeCell ref="I104:I105"/>
    <mergeCell ref="I106:I107"/>
    <mergeCell ref="I108:I110"/>
    <mergeCell ref="I111:I114"/>
    <mergeCell ref="I115:I116"/>
    <mergeCell ref="I117:I120"/>
    <mergeCell ref="I121:I123"/>
    <mergeCell ref="I124:I125"/>
    <mergeCell ref="I127:I129"/>
    <mergeCell ref="I130:I131"/>
    <mergeCell ref="I132:I133"/>
    <mergeCell ref="I134:I135"/>
    <mergeCell ref="I137:I138"/>
    <mergeCell ref="I139:I140"/>
    <mergeCell ref="I141:I142"/>
    <mergeCell ref="I143:I144"/>
    <mergeCell ref="I145:I146"/>
    <mergeCell ref="I147:I148"/>
    <mergeCell ref="I149:I150"/>
    <mergeCell ref="I151:I152"/>
    <mergeCell ref="I153:I154"/>
    <mergeCell ref="I155:I156"/>
    <mergeCell ref="I157:I158"/>
    <mergeCell ref="I159:I160"/>
    <mergeCell ref="I161:I162"/>
    <mergeCell ref="I163:I164"/>
    <mergeCell ref="I165:I166"/>
    <mergeCell ref="I167:I168"/>
    <mergeCell ref="I169:I170"/>
    <mergeCell ref="I171:I172"/>
    <mergeCell ref="I173:I174"/>
    <mergeCell ref="I175:I176"/>
    <mergeCell ref="I177:I178"/>
    <mergeCell ref="A179:M192"/>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64"/>
  <sheetViews>
    <sheetView workbookViewId="0">
      <selection activeCell="A1" sqref="$A1:$XFD1048576"/>
    </sheetView>
  </sheetViews>
  <sheetFormatPr defaultColWidth="9" defaultRowHeight="13.5"/>
  <cols>
    <col min="1" max="16384" width="9" style="1"/>
  </cols>
  <sheetData>
    <row r="1" s="1" customFormat="1" spans="1:15">
      <c r="A1" s="89" t="s">
        <v>582</v>
      </c>
      <c r="B1" s="89"/>
      <c r="C1" s="90"/>
      <c r="D1" s="90"/>
      <c r="E1" s="90"/>
      <c r="F1" s="90"/>
      <c r="G1" s="90"/>
      <c r="H1" s="90"/>
      <c r="I1" s="90"/>
      <c r="J1" s="91"/>
      <c r="K1" s="91"/>
      <c r="L1" s="91"/>
      <c r="M1" s="91"/>
      <c r="N1" s="91"/>
      <c r="O1" s="91"/>
    </row>
    <row r="2" s="1" customFormat="1" ht="20.25" spans="1:15">
      <c r="A2" s="92" t="s">
        <v>583</v>
      </c>
      <c r="B2" s="92"/>
      <c r="C2" s="92"/>
      <c r="D2" s="92"/>
      <c r="E2" s="92"/>
      <c r="F2" s="92"/>
      <c r="G2" s="92"/>
      <c r="H2" s="92"/>
      <c r="I2" s="92"/>
      <c r="J2" s="92"/>
      <c r="K2" s="92"/>
      <c r="L2" s="92"/>
      <c r="M2" s="92"/>
      <c r="N2" s="92"/>
      <c r="O2" s="92"/>
    </row>
    <row r="3" s="1" customFormat="1" ht="54" spans="1:15">
      <c r="A3" s="49" t="s">
        <v>2</v>
      </c>
      <c r="B3" s="49" t="s">
        <v>584</v>
      </c>
      <c r="C3" s="93" t="s">
        <v>585</v>
      </c>
      <c r="D3" s="49" t="s">
        <v>586</v>
      </c>
      <c r="E3" s="49" t="s">
        <v>587</v>
      </c>
      <c r="F3" s="49" t="s">
        <v>588</v>
      </c>
      <c r="G3" s="49" t="s">
        <v>589</v>
      </c>
      <c r="H3" s="49" t="s">
        <v>590</v>
      </c>
      <c r="I3" s="49" t="s">
        <v>9</v>
      </c>
      <c r="J3" s="49" t="s">
        <v>10</v>
      </c>
      <c r="K3" s="49" t="s">
        <v>591</v>
      </c>
      <c r="L3" s="49" t="s">
        <v>592</v>
      </c>
      <c r="M3" s="49" t="s">
        <v>593</v>
      </c>
      <c r="N3" s="94" t="s">
        <v>594</v>
      </c>
      <c r="O3" s="49" t="s">
        <v>595</v>
      </c>
    </row>
    <row r="4" s="1" customFormat="1" ht="67.5" spans="1:15">
      <c r="A4" s="10">
        <v>1</v>
      </c>
      <c r="B4" s="10" t="s">
        <v>596</v>
      </c>
      <c r="C4" s="12" t="s">
        <v>597</v>
      </c>
      <c r="D4" s="10" t="s">
        <v>598</v>
      </c>
      <c r="E4" s="10">
        <v>310100001</v>
      </c>
      <c r="F4" s="10" t="s">
        <v>598</v>
      </c>
      <c r="G4" s="10" t="s">
        <v>599</v>
      </c>
      <c r="H4" s="10"/>
      <c r="I4" s="10" t="s">
        <v>19</v>
      </c>
      <c r="J4" s="10" t="s">
        <v>600</v>
      </c>
      <c r="K4" s="58">
        <f>_xlfn.XLOOKUP(E4,[1]测算表!T:T,[1]测算表!V:V,0,1)</f>
        <v>40</v>
      </c>
      <c r="L4" s="58">
        <f>_xlfn.XLOOKUP(E4,[1]测算表!T:T,[1]测算表!W:W,0,1)</f>
        <v>34</v>
      </c>
      <c r="M4" s="58">
        <f>_xlfn.XLOOKUP(E4,[1]测算表!T:T,[1]测算表!X:X,0,1)</f>
        <v>30</v>
      </c>
      <c r="N4" s="58">
        <f>_xlfn.XLOOKUP(E4,[1]测算表!T:T,[1]测算表!Y:Y,0,1)</f>
        <v>24</v>
      </c>
      <c r="O4" s="58"/>
    </row>
    <row r="5" s="1" customFormat="1" ht="33.75" spans="1:15">
      <c r="A5" s="10">
        <v>2</v>
      </c>
      <c r="B5" s="10" t="s">
        <v>596</v>
      </c>
      <c r="C5" s="12" t="s">
        <v>601</v>
      </c>
      <c r="D5" s="10" t="s">
        <v>602</v>
      </c>
      <c r="E5" s="10">
        <v>310100003</v>
      </c>
      <c r="F5" s="10" t="s">
        <v>602</v>
      </c>
      <c r="G5" s="10" t="s">
        <v>603</v>
      </c>
      <c r="H5" s="10"/>
      <c r="I5" s="10" t="s">
        <v>19</v>
      </c>
      <c r="J5" s="10"/>
      <c r="K5" s="58">
        <f>_xlfn.XLOOKUP(E5,[1]测算表!T:T,[1]测算表!V:V,0,1)</f>
        <v>80</v>
      </c>
      <c r="L5" s="58">
        <f>_xlfn.XLOOKUP(E5,[1]测算表!T:T,[1]测算表!W:W,0,1)</f>
        <v>69</v>
      </c>
      <c r="M5" s="58">
        <f>_xlfn.XLOOKUP(E5,[1]测算表!T:T,[1]测算表!X:X,0,1)</f>
        <v>62</v>
      </c>
      <c r="N5" s="58">
        <f>_xlfn.XLOOKUP(E5,[1]测算表!T:T,[1]测算表!Y:Y,0,1)</f>
        <v>50</v>
      </c>
      <c r="O5" s="58"/>
    </row>
    <row r="6" s="1" customFormat="1" ht="45" spans="1:15">
      <c r="A6" s="10">
        <v>3</v>
      </c>
      <c r="B6" s="10" t="s">
        <v>596</v>
      </c>
      <c r="C6" s="12" t="s">
        <v>604</v>
      </c>
      <c r="D6" s="10" t="s">
        <v>605</v>
      </c>
      <c r="E6" s="10">
        <v>310100004</v>
      </c>
      <c r="F6" s="10" t="s">
        <v>605</v>
      </c>
      <c r="G6" s="10" t="s">
        <v>606</v>
      </c>
      <c r="H6" s="10"/>
      <c r="I6" s="10" t="s">
        <v>19</v>
      </c>
      <c r="J6" s="10" t="s">
        <v>607</v>
      </c>
      <c r="K6" s="58">
        <f>_xlfn.XLOOKUP(E6,[1]测算表!T:T,[1]测算表!V:V,0,1)</f>
        <v>380</v>
      </c>
      <c r="L6" s="58">
        <f>_xlfn.XLOOKUP(E6,[1]测算表!T:T,[1]测算表!W:W,0,1)</f>
        <v>327</v>
      </c>
      <c r="M6" s="58">
        <f>_xlfn.XLOOKUP(E6,[1]测算表!T:T,[1]测算表!X:X,0,1)</f>
        <v>294</v>
      </c>
      <c r="N6" s="58">
        <f>_xlfn.XLOOKUP(E6,[1]测算表!T:T,[1]测算表!Y:Y,0,1)</f>
        <v>235</v>
      </c>
      <c r="O6" s="58"/>
    </row>
    <row r="7" s="1" customFormat="1" ht="33.75" spans="1:15">
      <c r="A7" s="10">
        <v>4</v>
      </c>
      <c r="B7" s="10" t="s">
        <v>596</v>
      </c>
      <c r="C7" s="12" t="s">
        <v>608</v>
      </c>
      <c r="D7" s="10" t="s">
        <v>609</v>
      </c>
      <c r="E7" s="10">
        <v>310100005</v>
      </c>
      <c r="F7" s="10" t="s">
        <v>609</v>
      </c>
      <c r="G7" s="10" t="s">
        <v>610</v>
      </c>
      <c r="H7" s="10"/>
      <c r="I7" s="10" t="s">
        <v>110</v>
      </c>
      <c r="J7" s="10"/>
      <c r="K7" s="58">
        <f>_xlfn.XLOOKUP(E7,[1]测算表!T:T,[1]测算表!V:V,0,1)</f>
        <v>30</v>
      </c>
      <c r="L7" s="58">
        <f>_xlfn.XLOOKUP(E7,[1]测算表!T:T,[1]测算表!W:W,0,1)</f>
        <v>26</v>
      </c>
      <c r="M7" s="58">
        <f>_xlfn.XLOOKUP(E7,[1]测算表!T:T,[1]测算表!X:X,0,1)</f>
        <v>23</v>
      </c>
      <c r="N7" s="58">
        <f>_xlfn.XLOOKUP(E7,[1]测算表!T:T,[1]测算表!Y:Y,0,1)</f>
        <v>18</v>
      </c>
      <c r="O7" s="58"/>
    </row>
    <row r="8" s="1" customFormat="1" ht="67.5" spans="1:15">
      <c r="A8" s="10">
        <v>5</v>
      </c>
      <c r="B8" s="10" t="s">
        <v>596</v>
      </c>
      <c r="C8" s="12" t="s">
        <v>611</v>
      </c>
      <c r="D8" s="10" t="s">
        <v>612</v>
      </c>
      <c r="E8" s="10">
        <v>310100002</v>
      </c>
      <c r="F8" s="10" t="s">
        <v>612</v>
      </c>
      <c r="G8" s="10" t="s">
        <v>613</v>
      </c>
      <c r="H8" s="10"/>
      <c r="I8" s="10" t="s">
        <v>82</v>
      </c>
      <c r="J8" s="10" t="s">
        <v>614</v>
      </c>
      <c r="K8" s="58">
        <f>_xlfn.XLOOKUP(E8,[1]测算表!T:T,[1]测算表!V:V,0,1)</f>
        <v>80</v>
      </c>
      <c r="L8" s="58">
        <f>_xlfn.XLOOKUP(E8,[1]测算表!T:T,[1]测算表!W:W,0,1)</f>
        <v>69</v>
      </c>
      <c r="M8" s="58">
        <f>_xlfn.XLOOKUP(E8,[1]测算表!T:T,[1]测算表!X:X,0,1)</f>
        <v>62</v>
      </c>
      <c r="N8" s="58">
        <f>_xlfn.XLOOKUP(E8,[1]测算表!T:T,[1]测算表!Y:Y,0,1)</f>
        <v>50</v>
      </c>
      <c r="O8" s="58"/>
    </row>
    <row r="9" s="1" customFormat="1" ht="22.5" spans="1:15">
      <c r="A9" s="10">
        <v>6</v>
      </c>
      <c r="B9" s="10" t="s">
        <v>596</v>
      </c>
      <c r="C9" s="12" t="s">
        <v>615</v>
      </c>
      <c r="D9" s="10" t="s">
        <v>616</v>
      </c>
      <c r="E9" s="10">
        <v>310100006</v>
      </c>
      <c r="F9" s="10" t="s">
        <v>616</v>
      </c>
      <c r="G9" s="10"/>
      <c r="H9" s="10"/>
      <c r="I9" s="10" t="s">
        <v>19</v>
      </c>
      <c r="J9" s="10"/>
      <c r="K9" s="58" t="str">
        <f>_xlfn.XLOOKUP(E9,[1]测算表!T:T,[1]测算表!V:V,0,1)</f>
        <v>未定</v>
      </c>
      <c r="L9" s="58" t="str">
        <f>_xlfn.XLOOKUP(E9,[1]测算表!T:T,[1]测算表!W:W,0,1)</f>
        <v>未定</v>
      </c>
      <c r="M9" s="58" t="str">
        <f>_xlfn.XLOOKUP(E9,[1]测算表!T:T,[1]测算表!X:X,0,1)</f>
        <v>未定</v>
      </c>
      <c r="N9" s="58" t="str">
        <f>_xlfn.XLOOKUP(E9,[1]测算表!T:T,[1]测算表!Y:Y,0,1)</f>
        <v>未定</v>
      </c>
      <c r="O9" s="58"/>
    </row>
    <row r="10" s="1" customFormat="1" ht="33.75" spans="1:15">
      <c r="A10" s="10">
        <v>7</v>
      </c>
      <c r="B10" s="10" t="s">
        <v>596</v>
      </c>
      <c r="C10" s="12" t="s">
        <v>617</v>
      </c>
      <c r="D10" s="10" t="s">
        <v>618</v>
      </c>
      <c r="E10" s="10">
        <v>310100015</v>
      </c>
      <c r="F10" s="10" t="s">
        <v>618</v>
      </c>
      <c r="G10" s="10" t="s">
        <v>619</v>
      </c>
      <c r="H10" s="10"/>
      <c r="I10" s="10" t="s">
        <v>19</v>
      </c>
      <c r="J10" s="10"/>
      <c r="K10" s="58">
        <f>_xlfn.XLOOKUP(E10,[1]测算表!T:T,[1]测算表!V:V,0,1)</f>
        <v>30</v>
      </c>
      <c r="L10" s="58">
        <f>_xlfn.XLOOKUP(E10,[1]测算表!T:T,[1]测算表!W:W,0,1)</f>
        <v>26</v>
      </c>
      <c r="M10" s="58">
        <f>_xlfn.XLOOKUP(E10,[1]测算表!T:T,[1]测算表!X:X,0,1)</f>
        <v>23</v>
      </c>
      <c r="N10" s="58">
        <f>_xlfn.XLOOKUP(E10,[1]测算表!T:T,[1]测算表!Y:Y,0,1)</f>
        <v>18</v>
      </c>
      <c r="O10" s="58"/>
    </row>
    <row r="11" s="1" customFormat="1" ht="33.75" spans="1:15">
      <c r="A11" s="10">
        <v>8</v>
      </c>
      <c r="B11" s="10" t="s">
        <v>596</v>
      </c>
      <c r="C11" s="12" t="s">
        <v>620</v>
      </c>
      <c r="D11" s="10" t="s">
        <v>621</v>
      </c>
      <c r="E11" s="10">
        <v>310100022</v>
      </c>
      <c r="F11" s="10" t="s">
        <v>621</v>
      </c>
      <c r="G11" s="10" t="s">
        <v>622</v>
      </c>
      <c r="H11" s="10"/>
      <c r="I11" s="10" t="s">
        <v>110</v>
      </c>
      <c r="J11" s="10"/>
      <c r="K11" s="58">
        <f>_xlfn.XLOOKUP(E11,[1]测算表!T:T,[1]测算表!V:V,0,1)</f>
        <v>60</v>
      </c>
      <c r="L11" s="58">
        <f>_xlfn.XLOOKUP(E11,[1]测算表!T:T,[1]测算表!W:W,0,1)</f>
        <v>51</v>
      </c>
      <c r="M11" s="58">
        <f>_xlfn.XLOOKUP(E11,[1]测算表!T:T,[1]测算表!X:X,0,1)</f>
        <v>46</v>
      </c>
      <c r="N11" s="58">
        <f>_xlfn.XLOOKUP(E11,[1]测算表!T:T,[1]测算表!Y:Y,0,1)</f>
        <v>37</v>
      </c>
      <c r="O11" s="58"/>
    </row>
    <row r="12" s="1" customFormat="1" ht="22.5" spans="1:15">
      <c r="A12" s="10">
        <v>9</v>
      </c>
      <c r="B12" s="10" t="s">
        <v>596</v>
      </c>
      <c r="C12" s="12" t="s">
        <v>623</v>
      </c>
      <c r="D12" s="10" t="s">
        <v>624</v>
      </c>
      <c r="E12" s="10">
        <v>310100023</v>
      </c>
      <c r="F12" s="10" t="s">
        <v>624</v>
      </c>
      <c r="G12" s="10" t="s">
        <v>625</v>
      </c>
      <c r="H12" s="10"/>
      <c r="I12" s="10" t="s">
        <v>626</v>
      </c>
      <c r="J12" s="10"/>
      <c r="K12" s="58">
        <f>_xlfn.XLOOKUP(E12,[1]测算表!T:T,[1]测算表!V:V,0,1)</f>
        <v>20</v>
      </c>
      <c r="L12" s="58">
        <f>_xlfn.XLOOKUP(E12,[1]测算表!T:T,[1]测算表!W:W,0,1)</f>
        <v>17</v>
      </c>
      <c r="M12" s="58">
        <f>_xlfn.XLOOKUP(E12,[1]测算表!T:T,[1]测算表!X:X,0,1)</f>
        <v>15</v>
      </c>
      <c r="N12" s="58">
        <f>_xlfn.XLOOKUP(E12,[1]测算表!T:T,[1]测算表!Y:Y,0,1)</f>
        <v>12</v>
      </c>
      <c r="O12" s="58"/>
    </row>
    <row r="13" s="1" customFormat="1" ht="22.5" spans="1:15">
      <c r="A13" s="10">
        <v>10</v>
      </c>
      <c r="B13" s="10" t="s">
        <v>596</v>
      </c>
      <c r="C13" s="12" t="s">
        <v>627</v>
      </c>
      <c r="D13" s="10" t="s">
        <v>628</v>
      </c>
      <c r="E13" s="10">
        <v>310100026</v>
      </c>
      <c r="F13" s="10" t="s">
        <v>628</v>
      </c>
      <c r="G13" s="10"/>
      <c r="H13" s="10"/>
      <c r="I13" s="10" t="s">
        <v>19</v>
      </c>
      <c r="J13" s="10"/>
      <c r="K13" s="58">
        <f>_xlfn.XLOOKUP(E13,[1]测算表!T:T,[1]测算表!V:V,0,1)</f>
        <v>60</v>
      </c>
      <c r="L13" s="58">
        <f>_xlfn.XLOOKUP(E13,[1]测算表!T:T,[1]测算表!W:W,0,1)</f>
        <v>51</v>
      </c>
      <c r="M13" s="58">
        <f>_xlfn.XLOOKUP(E13,[1]测算表!T:T,[1]测算表!X:X,0,1)</f>
        <v>46</v>
      </c>
      <c r="N13" s="58">
        <f>_xlfn.XLOOKUP(E13,[1]测算表!T:T,[1]测算表!Y:Y,0,1)</f>
        <v>37</v>
      </c>
      <c r="O13" s="58"/>
    </row>
    <row r="14" s="1" customFormat="1" ht="45" spans="1:15">
      <c r="A14" s="10">
        <v>11</v>
      </c>
      <c r="B14" s="10" t="s">
        <v>596</v>
      </c>
      <c r="C14" s="12" t="s">
        <v>629</v>
      </c>
      <c r="D14" s="10" t="s">
        <v>630</v>
      </c>
      <c r="E14" s="10">
        <v>310504003</v>
      </c>
      <c r="F14" s="10" t="s">
        <v>630</v>
      </c>
      <c r="G14" s="10" t="s">
        <v>631</v>
      </c>
      <c r="H14" s="10"/>
      <c r="I14" s="10" t="s">
        <v>632</v>
      </c>
      <c r="J14" s="10" t="s">
        <v>633</v>
      </c>
      <c r="K14" s="58">
        <f>_xlfn.XLOOKUP(E14,[1]测算表!T:T,[1]测算表!V:V,0,1)</f>
        <v>20</v>
      </c>
      <c r="L14" s="58">
        <f>_xlfn.XLOOKUP(E14,[1]测算表!T:T,[1]测算表!W:W,0,1)</f>
        <v>17</v>
      </c>
      <c r="M14" s="58">
        <f>_xlfn.XLOOKUP(E14,[1]测算表!T:T,[1]测算表!X:X,0,1)</f>
        <v>15</v>
      </c>
      <c r="N14" s="58">
        <f>_xlfn.XLOOKUP(E14,[1]测算表!T:T,[1]测算表!Y:Y,0,1)</f>
        <v>12</v>
      </c>
      <c r="O14" s="58"/>
    </row>
    <row r="15" s="1" customFormat="1" ht="22.5" spans="1:15">
      <c r="A15" s="10">
        <v>12</v>
      </c>
      <c r="B15" s="10" t="s">
        <v>596</v>
      </c>
      <c r="C15" s="12" t="s">
        <v>634</v>
      </c>
      <c r="D15" s="10" t="s">
        <v>635</v>
      </c>
      <c r="E15" s="10">
        <v>310100024</v>
      </c>
      <c r="F15" s="10" t="s">
        <v>635</v>
      </c>
      <c r="G15" s="10"/>
      <c r="H15" s="10"/>
      <c r="I15" s="10" t="s">
        <v>626</v>
      </c>
      <c r="J15" s="10"/>
      <c r="K15" s="58">
        <f>_xlfn.XLOOKUP(E15,[1]测算表!T:T,[1]测算表!V:V,0,1)</f>
        <v>40</v>
      </c>
      <c r="L15" s="58">
        <f>_xlfn.XLOOKUP(E15,[1]测算表!T:T,[1]测算表!W:W,0,1)</f>
        <v>34</v>
      </c>
      <c r="M15" s="58">
        <f>_xlfn.XLOOKUP(E15,[1]测算表!T:T,[1]测算表!X:X,0,1)</f>
        <v>31</v>
      </c>
      <c r="N15" s="58">
        <f>_xlfn.XLOOKUP(E15,[1]测算表!T:T,[1]测算表!Y:Y,0,1)</f>
        <v>25</v>
      </c>
      <c r="O15" s="58"/>
    </row>
    <row r="16" s="1" customFormat="1" ht="67.5" spans="1:15">
      <c r="A16" s="10">
        <v>13</v>
      </c>
      <c r="B16" s="10" t="s">
        <v>596</v>
      </c>
      <c r="C16" s="12" t="s">
        <v>636</v>
      </c>
      <c r="D16" s="10" t="s">
        <v>637</v>
      </c>
      <c r="E16" s="10">
        <v>310100007</v>
      </c>
      <c r="F16" s="10" t="s">
        <v>637</v>
      </c>
      <c r="G16" s="10" t="s">
        <v>638</v>
      </c>
      <c r="H16" s="10"/>
      <c r="I16" s="10" t="s">
        <v>639</v>
      </c>
      <c r="J16" s="10"/>
      <c r="K16" s="58">
        <f>_xlfn.XLOOKUP(E16,[1]测算表!T:T,[1]测算表!V:V,0,1)</f>
        <v>20</v>
      </c>
      <c r="L16" s="58">
        <f>_xlfn.XLOOKUP(E16,[1]测算表!T:T,[1]测算表!W:W,0,1)</f>
        <v>17</v>
      </c>
      <c r="M16" s="58">
        <f>_xlfn.XLOOKUP(E16,[1]测算表!T:T,[1]测算表!X:X,0,1)</f>
        <v>15</v>
      </c>
      <c r="N16" s="58">
        <f>_xlfn.XLOOKUP(E16,[1]测算表!T:T,[1]测算表!Y:Y,0,1)</f>
        <v>12</v>
      </c>
      <c r="O16" s="58"/>
    </row>
    <row r="17" s="1" customFormat="1" ht="56.25" spans="1:15">
      <c r="A17" s="10">
        <v>14</v>
      </c>
      <c r="B17" s="10" t="s">
        <v>596</v>
      </c>
      <c r="C17" s="12" t="s">
        <v>640</v>
      </c>
      <c r="D17" s="10" t="s">
        <v>641</v>
      </c>
      <c r="E17" s="10">
        <v>310100008</v>
      </c>
      <c r="F17" s="10" t="s">
        <v>641</v>
      </c>
      <c r="G17" s="10" t="s">
        <v>642</v>
      </c>
      <c r="H17" s="10"/>
      <c r="I17" s="10" t="s">
        <v>639</v>
      </c>
      <c r="J17" s="10"/>
      <c r="K17" s="58">
        <f>_xlfn.XLOOKUP(E17,[1]测算表!T:T,[1]测算表!V:V,0,1)</f>
        <v>15</v>
      </c>
      <c r="L17" s="58">
        <f>_xlfn.XLOOKUP(E17,[1]测算表!T:T,[1]测算表!W:W,0,1)</f>
        <v>13</v>
      </c>
      <c r="M17" s="58">
        <f>_xlfn.XLOOKUP(E17,[1]测算表!T:T,[1]测算表!X:X,0,1)</f>
        <v>12</v>
      </c>
      <c r="N17" s="58">
        <f>_xlfn.XLOOKUP(E17,[1]测算表!T:T,[1]测算表!Y:Y,0,1)</f>
        <v>10</v>
      </c>
      <c r="O17" s="58"/>
    </row>
    <row r="18" s="1" customFormat="1" ht="22.5" spans="1:15">
      <c r="A18" s="10">
        <v>15</v>
      </c>
      <c r="B18" s="10" t="s">
        <v>596</v>
      </c>
      <c r="C18" s="12" t="s">
        <v>643</v>
      </c>
      <c r="D18" s="10" t="s">
        <v>644</v>
      </c>
      <c r="E18" s="10">
        <v>310100021</v>
      </c>
      <c r="F18" s="10" t="s">
        <v>644</v>
      </c>
      <c r="G18" s="10"/>
      <c r="H18" s="10"/>
      <c r="I18" s="10" t="s">
        <v>19</v>
      </c>
      <c r="J18" s="10"/>
      <c r="K18" s="58">
        <f>_xlfn.XLOOKUP(E18,[1]测算表!T:T,[1]测算表!V:V,0,1)</f>
        <v>50</v>
      </c>
      <c r="L18" s="58">
        <f>_xlfn.XLOOKUP(E18,[1]测算表!T:T,[1]测算表!W:W,0,1)</f>
        <v>43</v>
      </c>
      <c r="M18" s="58">
        <f>_xlfn.XLOOKUP(E18,[1]测算表!T:T,[1]测算表!X:X,0,1)</f>
        <v>39</v>
      </c>
      <c r="N18" s="58">
        <f>_xlfn.XLOOKUP(E18,[1]测算表!T:T,[1]测算表!Y:Y,0,1)</f>
        <v>31</v>
      </c>
      <c r="O18" s="58"/>
    </row>
    <row r="19" s="1" customFormat="1" ht="45" spans="1:15">
      <c r="A19" s="10">
        <v>16</v>
      </c>
      <c r="B19" s="10" t="s">
        <v>596</v>
      </c>
      <c r="C19" s="12" t="s">
        <v>645</v>
      </c>
      <c r="D19" s="10" t="s">
        <v>646</v>
      </c>
      <c r="E19" s="10">
        <v>310100011</v>
      </c>
      <c r="F19" s="10" t="s">
        <v>647</v>
      </c>
      <c r="G19" s="10" t="s">
        <v>648</v>
      </c>
      <c r="H19" s="10"/>
      <c r="I19" s="10" t="s">
        <v>19</v>
      </c>
      <c r="J19" s="10" t="s">
        <v>649</v>
      </c>
      <c r="K19" s="58">
        <f>_xlfn.XLOOKUP(E19,[1]测算表!T:T,[1]测算表!V:V,0,1)</f>
        <v>60</v>
      </c>
      <c r="L19" s="58">
        <f>_xlfn.XLOOKUP(E19,[1]测算表!T:T,[1]测算表!W:W,0,1)</f>
        <v>51</v>
      </c>
      <c r="M19" s="58">
        <f>_xlfn.XLOOKUP(E19,[1]测算表!T:T,[1]测算表!X:X,0,1)</f>
        <v>46</v>
      </c>
      <c r="N19" s="58">
        <f>_xlfn.XLOOKUP(E19,[1]测算表!T:T,[1]测算表!Y:Y,0,1)</f>
        <v>37</v>
      </c>
      <c r="O19" s="58"/>
    </row>
    <row r="20" s="1" customFormat="1" ht="22.5" spans="1:15">
      <c r="A20" s="10">
        <v>17</v>
      </c>
      <c r="B20" s="10" t="s">
        <v>596</v>
      </c>
      <c r="C20" s="12" t="s">
        <v>650</v>
      </c>
      <c r="D20" s="10" t="s">
        <v>651</v>
      </c>
      <c r="E20" s="10">
        <v>310100012</v>
      </c>
      <c r="F20" s="95" t="s">
        <v>651</v>
      </c>
      <c r="G20" s="10"/>
      <c r="H20" s="10"/>
      <c r="I20" s="10" t="s">
        <v>19</v>
      </c>
      <c r="J20" s="10"/>
      <c r="K20" s="58">
        <f>_xlfn.XLOOKUP(E20,[1]测算表!T:T,[1]测算表!V:V,0,1)</f>
        <v>60</v>
      </c>
      <c r="L20" s="58">
        <f>_xlfn.XLOOKUP(E20,[1]测算表!T:T,[1]测算表!W:W,0,1)</f>
        <v>51</v>
      </c>
      <c r="M20" s="58">
        <f>_xlfn.XLOOKUP(E20,[1]测算表!T:T,[1]测算表!X:X,0,1)</f>
        <v>46</v>
      </c>
      <c r="N20" s="58">
        <f>_xlfn.XLOOKUP(E20,[1]测算表!T:T,[1]测算表!Y:Y,0,1)</f>
        <v>37</v>
      </c>
      <c r="O20" s="58"/>
    </row>
    <row r="21" s="1" customFormat="1" ht="101.25" spans="1:15">
      <c r="A21" s="10">
        <v>18</v>
      </c>
      <c r="B21" s="10" t="s">
        <v>596</v>
      </c>
      <c r="C21" s="12" t="s">
        <v>652</v>
      </c>
      <c r="D21" s="10" t="s">
        <v>653</v>
      </c>
      <c r="E21" s="10">
        <v>310100009</v>
      </c>
      <c r="F21" s="95" t="s">
        <v>653</v>
      </c>
      <c r="G21" s="10" t="s">
        <v>654</v>
      </c>
      <c r="H21" s="10"/>
      <c r="I21" s="10" t="s">
        <v>93</v>
      </c>
      <c r="J21" s="10" t="s">
        <v>655</v>
      </c>
      <c r="K21" s="58">
        <f>_xlfn.XLOOKUP(E21,[1]测算表!T:T,[1]测算表!V:V,0,1)</f>
        <v>80</v>
      </c>
      <c r="L21" s="58">
        <f>_xlfn.XLOOKUP(E21,[1]测算表!T:T,[1]测算表!W:W,0,1)</f>
        <v>69</v>
      </c>
      <c r="M21" s="58">
        <f>_xlfn.XLOOKUP(E21,[1]测算表!T:T,[1]测算表!X:X,0,1)</f>
        <v>62</v>
      </c>
      <c r="N21" s="58">
        <f>_xlfn.XLOOKUP(E21,[1]测算表!T:T,[1]测算表!Y:Y,0,1)</f>
        <v>50</v>
      </c>
      <c r="O21" s="58"/>
    </row>
    <row r="22" s="1" customFormat="1" ht="67.5" spans="1:15">
      <c r="A22" s="10">
        <v>19</v>
      </c>
      <c r="B22" s="10" t="s">
        <v>656</v>
      </c>
      <c r="C22" s="12" t="s">
        <v>645</v>
      </c>
      <c r="D22" s="10" t="s">
        <v>646</v>
      </c>
      <c r="E22" s="10">
        <v>310100010</v>
      </c>
      <c r="F22" s="12" t="s">
        <v>646</v>
      </c>
      <c r="G22" s="10"/>
      <c r="H22" s="10"/>
      <c r="I22" s="10" t="s">
        <v>19</v>
      </c>
      <c r="J22" s="10" t="s">
        <v>657</v>
      </c>
      <c r="K22" s="58">
        <f>_xlfn.XLOOKUP(E22,[1]测算表!T:T,[1]测算表!V:V,0,1)</f>
        <v>60</v>
      </c>
      <c r="L22" s="58">
        <f>_xlfn.XLOOKUP(E22,[1]测算表!T:T,[1]测算表!W:W,0,1)</f>
        <v>51</v>
      </c>
      <c r="M22" s="58">
        <f>_xlfn.XLOOKUP(E22,[1]测算表!T:T,[1]测算表!X:X,0,1)</f>
        <v>46</v>
      </c>
      <c r="N22" s="58">
        <f>_xlfn.XLOOKUP(E22,[1]测算表!T:T,[1]测算表!Y:Y,0,1)</f>
        <v>37</v>
      </c>
      <c r="O22" s="58"/>
    </row>
    <row r="23" s="1" customFormat="1" ht="112.5" spans="1:15">
      <c r="A23" s="10">
        <v>20</v>
      </c>
      <c r="B23" s="10" t="s">
        <v>596</v>
      </c>
      <c r="C23" s="12" t="s">
        <v>658</v>
      </c>
      <c r="D23" s="10" t="s">
        <v>659</v>
      </c>
      <c r="E23" s="10">
        <v>340100007</v>
      </c>
      <c r="F23" s="12" t="s">
        <v>659</v>
      </c>
      <c r="G23" s="12" t="s">
        <v>660</v>
      </c>
      <c r="H23" s="12"/>
      <c r="I23" s="12" t="s">
        <v>661</v>
      </c>
      <c r="J23" s="12"/>
      <c r="K23" s="58">
        <f>_xlfn.XLOOKUP(E23,[1]测算表!T:T,[1]测算表!V:V,0,1)</f>
        <v>11</v>
      </c>
      <c r="L23" s="58">
        <f>_xlfn.XLOOKUP(E23,[1]测算表!T:T,[1]测算表!W:W,0,1)</f>
        <v>9</v>
      </c>
      <c r="M23" s="58">
        <f>_xlfn.XLOOKUP(E23,[1]测算表!T:T,[1]测算表!X:X,0,1)</f>
        <v>8</v>
      </c>
      <c r="N23" s="58">
        <f>_xlfn.XLOOKUP(E23,[1]测算表!T:T,[1]测算表!Y:Y,0,1)</f>
        <v>6</v>
      </c>
      <c r="O23" s="58"/>
    </row>
    <row r="24" s="1" customFormat="1" ht="22.5" spans="1:15">
      <c r="A24" s="10">
        <v>21</v>
      </c>
      <c r="B24" s="10" t="s">
        <v>596</v>
      </c>
      <c r="C24" s="12" t="s">
        <v>662</v>
      </c>
      <c r="D24" s="10" t="s">
        <v>663</v>
      </c>
      <c r="E24" s="10">
        <v>310100014</v>
      </c>
      <c r="F24" s="10" t="s">
        <v>663</v>
      </c>
      <c r="G24" s="10"/>
      <c r="H24" s="10"/>
      <c r="I24" s="10" t="s">
        <v>110</v>
      </c>
      <c r="J24" s="10"/>
      <c r="K24" s="58">
        <f>_xlfn.XLOOKUP(E24,[1]测算表!T:T,[1]测算表!V:V,0,1)</f>
        <v>15</v>
      </c>
      <c r="L24" s="58">
        <f>_xlfn.XLOOKUP(E24,[1]测算表!T:T,[1]测算表!W:W,0,1)</f>
        <v>13</v>
      </c>
      <c r="M24" s="58">
        <f>_xlfn.XLOOKUP(E24,[1]测算表!T:T,[1]测算表!X:X,0,1)</f>
        <v>12</v>
      </c>
      <c r="N24" s="58">
        <f>_xlfn.XLOOKUP(E24,[1]测算表!T:T,[1]测算表!Y:Y,0,1)</f>
        <v>10</v>
      </c>
      <c r="O24" s="58"/>
    </row>
    <row r="25" s="1" customFormat="1" ht="22.5" spans="1:15">
      <c r="A25" s="10">
        <v>22</v>
      </c>
      <c r="B25" s="10" t="s">
        <v>596</v>
      </c>
      <c r="C25" s="12" t="s">
        <v>664</v>
      </c>
      <c r="D25" s="10" t="s">
        <v>665</v>
      </c>
      <c r="E25" s="10">
        <v>311202002</v>
      </c>
      <c r="F25" s="10" t="s">
        <v>665</v>
      </c>
      <c r="G25" s="10"/>
      <c r="H25" s="10"/>
      <c r="I25" s="10" t="s">
        <v>19</v>
      </c>
      <c r="J25" s="10"/>
      <c r="K25" s="58">
        <f>_xlfn.XLOOKUP(E25,[1]测算表!T:T,[1]测算表!V:V,0,1)</f>
        <v>5</v>
      </c>
      <c r="L25" s="58">
        <f>_xlfn.XLOOKUP(E25,[1]测算表!T:T,[1]测算表!W:W,0,1)</f>
        <v>4</v>
      </c>
      <c r="M25" s="58">
        <f>_xlfn.XLOOKUP(E25,[1]测算表!T:T,[1]测算表!X:X,0,1)</f>
        <v>4</v>
      </c>
      <c r="N25" s="58">
        <f>_xlfn.XLOOKUP(E25,[1]测算表!T:T,[1]测算表!Y:Y,0,1)</f>
        <v>3</v>
      </c>
      <c r="O25" s="58"/>
    </row>
    <row r="26" s="1" customFormat="1" ht="56.25" spans="1:15">
      <c r="A26" s="10">
        <v>23</v>
      </c>
      <c r="B26" s="10" t="s">
        <v>656</v>
      </c>
      <c r="C26" s="12" t="s">
        <v>666</v>
      </c>
      <c r="D26" s="10" t="s">
        <v>667</v>
      </c>
      <c r="E26" s="10">
        <v>320600001</v>
      </c>
      <c r="F26" s="10" t="s">
        <v>668</v>
      </c>
      <c r="G26" s="10"/>
      <c r="H26" s="10" t="s">
        <v>669</v>
      </c>
      <c r="I26" s="10" t="s">
        <v>19</v>
      </c>
      <c r="J26" s="10" t="s">
        <v>670</v>
      </c>
      <c r="K26" s="58">
        <f>_xlfn.XLOOKUP(E26,[1]测算表!T:T,[1]测算表!V:V,0,1)</f>
        <v>1674</v>
      </c>
      <c r="L26" s="58">
        <f>_xlfn.XLOOKUP(E26,[1]测算表!T:T,[1]测算表!W:W,0,1)</f>
        <v>1439</v>
      </c>
      <c r="M26" s="58">
        <f>_xlfn.XLOOKUP(E26,[1]测算表!T:T,[1]测算表!X:X,0,1)</f>
        <v>1295</v>
      </c>
      <c r="N26" s="58">
        <f>_xlfn.XLOOKUP(E26,[1]测算表!T:T,[1]测算表!Y:Y,0,1)</f>
        <v>1036</v>
      </c>
      <c r="O26" s="58"/>
    </row>
    <row r="27" s="1" customFormat="1" ht="22.5" spans="1:15">
      <c r="A27" s="10">
        <v>24</v>
      </c>
      <c r="B27" s="10" t="s">
        <v>656</v>
      </c>
      <c r="C27" s="12" t="s">
        <v>671</v>
      </c>
      <c r="D27" s="10" t="s">
        <v>672</v>
      </c>
      <c r="E27" s="10">
        <v>320600010</v>
      </c>
      <c r="F27" s="10" t="s">
        <v>672</v>
      </c>
      <c r="G27" s="10"/>
      <c r="H27" s="10" t="s">
        <v>673</v>
      </c>
      <c r="I27" s="10" t="s">
        <v>19</v>
      </c>
      <c r="J27" s="10"/>
      <c r="K27" s="58">
        <f>_xlfn.XLOOKUP(E27,[1]测算表!T:T,[1]测算表!V:V,0,1)</f>
        <v>1674</v>
      </c>
      <c r="L27" s="58">
        <f>_xlfn.XLOOKUP(E27,[1]测算表!T:T,[1]测算表!W:W,0,1)</f>
        <v>1439</v>
      </c>
      <c r="M27" s="58">
        <f>_xlfn.XLOOKUP(E27,[1]测算表!T:T,[1]测算表!X:X,0,1)</f>
        <v>1295</v>
      </c>
      <c r="N27" s="58">
        <f>_xlfn.XLOOKUP(E27,[1]测算表!T:T,[1]测算表!Y:Y,0,1)</f>
        <v>1036</v>
      </c>
      <c r="O27" s="58"/>
    </row>
    <row r="28" s="1" customFormat="1" ht="22.5" spans="1:15">
      <c r="A28" s="10">
        <v>25</v>
      </c>
      <c r="B28" s="10" t="s">
        <v>656</v>
      </c>
      <c r="C28" s="12" t="s">
        <v>674</v>
      </c>
      <c r="D28" s="10" t="s">
        <v>675</v>
      </c>
      <c r="E28" s="10">
        <v>310100031</v>
      </c>
      <c r="F28" s="10" t="s">
        <v>675</v>
      </c>
      <c r="G28" s="10"/>
      <c r="H28" s="10"/>
      <c r="I28" s="10" t="s">
        <v>19</v>
      </c>
      <c r="J28" s="10"/>
      <c r="K28" s="58">
        <f>_xlfn.XLOOKUP(E28,[1]测算表!T:T,[1]测算表!V:V,0,1)</f>
        <v>36</v>
      </c>
      <c r="L28" s="58">
        <f>_xlfn.XLOOKUP(E28,[1]测算表!T:T,[1]测算表!W:W,0,1)</f>
        <v>31</v>
      </c>
      <c r="M28" s="58">
        <f>_xlfn.XLOOKUP(E28,[1]测算表!T:T,[1]测算表!X:X,0,1)</f>
        <v>28</v>
      </c>
      <c r="N28" s="58">
        <f>_xlfn.XLOOKUP(E28,[1]测算表!T:T,[1]测算表!Y:Y,0,1)</f>
        <v>22</v>
      </c>
      <c r="O28" s="58"/>
    </row>
    <row r="29" s="1" customFormat="1" ht="382.5" spans="1:15">
      <c r="A29" s="10">
        <v>26</v>
      </c>
      <c r="B29" s="10" t="s">
        <v>656</v>
      </c>
      <c r="C29" s="12" t="s">
        <v>645</v>
      </c>
      <c r="D29" s="10" t="s">
        <v>646</v>
      </c>
      <c r="E29" s="10">
        <v>310100036</v>
      </c>
      <c r="F29" s="10" t="s">
        <v>676</v>
      </c>
      <c r="G29" s="96" t="s">
        <v>677</v>
      </c>
      <c r="H29" s="10"/>
      <c r="I29" s="10" t="s">
        <v>19</v>
      </c>
      <c r="J29" s="10"/>
      <c r="K29" s="58">
        <f>_xlfn.XLOOKUP(E29,[1]测算表!T:T,[1]测算表!V:V,0,1)</f>
        <v>93</v>
      </c>
      <c r="L29" s="58">
        <f>_xlfn.XLOOKUP(E29,[1]测算表!T:T,[1]测算表!W:W,0,1)</f>
        <v>80</v>
      </c>
      <c r="M29" s="58">
        <f>_xlfn.XLOOKUP(E29,[1]测算表!T:T,[1]测算表!X:X,0,1)</f>
        <v>72</v>
      </c>
      <c r="N29" s="58">
        <f>_xlfn.XLOOKUP(E29,[1]测算表!T:T,[1]测算表!Y:Y,0,1)</f>
        <v>58</v>
      </c>
      <c r="O29" s="58"/>
    </row>
    <row r="30" s="1" customFormat="1" ht="33.75" spans="1:15">
      <c r="A30" s="10">
        <v>27</v>
      </c>
      <c r="B30" s="10" t="s">
        <v>656</v>
      </c>
      <c r="C30" s="12" t="s">
        <v>678</v>
      </c>
      <c r="D30" s="10" t="s">
        <v>679</v>
      </c>
      <c r="E30" s="10">
        <v>320600003</v>
      </c>
      <c r="F30" s="10" t="s">
        <v>679</v>
      </c>
      <c r="G30" s="10"/>
      <c r="H30" s="10" t="s">
        <v>680</v>
      </c>
      <c r="I30" s="10" t="s">
        <v>19</v>
      </c>
      <c r="J30" s="10"/>
      <c r="K30" s="58">
        <f>_xlfn.XLOOKUP(E30,[1]测算表!T:T,[1]测算表!V:V,0,1)</f>
        <v>2232</v>
      </c>
      <c r="L30" s="58">
        <f>_xlfn.XLOOKUP(E30,[1]测算表!T:T,[1]测算表!W:W,0,1)</f>
        <v>1919</v>
      </c>
      <c r="M30" s="58">
        <f>_xlfn.XLOOKUP(E30,[1]测算表!T:T,[1]测算表!X:X,0,1)</f>
        <v>1727</v>
      </c>
      <c r="N30" s="58">
        <f>_xlfn.XLOOKUP(E30,[1]测算表!T:T,[1]测算表!Y:Y,0,1)</f>
        <v>1382</v>
      </c>
      <c r="O30" s="58"/>
    </row>
    <row r="31" s="1" customFormat="1" ht="56.25" spans="1:15">
      <c r="A31" s="10">
        <v>28</v>
      </c>
      <c r="B31" s="10" t="s">
        <v>656</v>
      </c>
      <c r="C31" s="12" t="s">
        <v>681</v>
      </c>
      <c r="D31" s="10" t="s">
        <v>682</v>
      </c>
      <c r="E31" s="10">
        <v>320600004</v>
      </c>
      <c r="F31" s="10" t="s">
        <v>682</v>
      </c>
      <c r="G31" s="10" t="s">
        <v>683</v>
      </c>
      <c r="H31" s="10" t="s">
        <v>684</v>
      </c>
      <c r="I31" s="10" t="s">
        <v>19</v>
      </c>
      <c r="J31" s="10"/>
      <c r="K31" s="58">
        <f>_xlfn.XLOOKUP(E31,[1]测算表!T:T,[1]测算表!V:V,0,1)</f>
        <v>3120</v>
      </c>
      <c r="L31" s="58">
        <f>_xlfn.XLOOKUP(E31,[1]测算表!T:T,[1]测算表!W:W,0,1)</f>
        <v>2683</v>
      </c>
      <c r="M31" s="58">
        <f>_xlfn.XLOOKUP(E31,[1]测算表!T:T,[1]测算表!X:X,0,1)</f>
        <v>2415</v>
      </c>
      <c r="N31" s="58">
        <f>_xlfn.XLOOKUP(E31,[1]测算表!T:T,[1]测算表!Y:Y,0,1)</f>
        <v>2147</v>
      </c>
      <c r="O31" s="58"/>
    </row>
    <row r="32" s="1" customFormat="1" ht="33.75" spans="1:15">
      <c r="A32" s="10">
        <v>29</v>
      </c>
      <c r="B32" s="10" t="s">
        <v>656</v>
      </c>
      <c r="C32" s="12" t="s">
        <v>685</v>
      </c>
      <c r="D32" s="10" t="s">
        <v>686</v>
      </c>
      <c r="E32" s="10">
        <v>320600005</v>
      </c>
      <c r="F32" s="10" t="s">
        <v>686</v>
      </c>
      <c r="G32" s="10"/>
      <c r="H32" s="10" t="s">
        <v>687</v>
      </c>
      <c r="I32" s="10" t="s">
        <v>19</v>
      </c>
      <c r="J32" s="10"/>
      <c r="K32" s="58">
        <f>_xlfn.XLOOKUP(E32,[1]测算表!T:T,[1]测算表!V:V,0,1)</f>
        <v>2232</v>
      </c>
      <c r="L32" s="58">
        <f>_xlfn.XLOOKUP(E32,[1]测算表!T:T,[1]测算表!W:W,0,1)</f>
        <v>1919</v>
      </c>
      <c r="M32" s="58">
        <f>_xlfn.XLOOKUP(E32,[1]测算表!T:T,[1]测算表!X:X,0,1)</f>
        <v>1727</v>
      </c>
      <c r="N32" s="58">
        <f>_xlfn.XLOOKUP(E32,[1]测算表!T:T,[1]测算表!Y:Y,0,1)</f>
        <v>1382</v>
      </c>
      <c r="O32" s="58"/>
    </row>
    <row r="33" s="1" customFormat="1" ht="33.75" spans="1:15">
      <c r="A33" s="10">
        <v>30</v>
      </c>
      <c r="B33" s="10" t="s">
        <v>656</v>
      </c>
      <c r="C33" s="12" t="s">
        <v>688</v>
      </c>
      <c r="D33" s="10" t="s">
        <v>689</v>
      </c>
      <c r="E33" s="10">
        <v>320600006</v>
      </c>
      <c r="F33" s="10" t="s">
        <v>689</v>
      </c>
      <c r="G33" s="10"/>
      <c r="H33" s="10" t="s">
        <v>669</v>
      </c>
      <c r="I33" s="10" t="s">
        <v>19</v>
      </c>
      <c r="J33" s="10"/>
      <c r="K33" s="58">
        <f>_xlfn.XLOOKUP(E33,[1]测算表!T:T,[1]测算表!V:V,0,1)</f>
        <v>1674</v>
      </c>
      <c r="L33" s="58">
        <f>_xlfn.XLOOKUP(E33,[1]测算表!T:T,[1]测算表!W:W,0,1)</f>
        <v>1439</v>
      </c>
      <c r="M33" s="58">
        <f>_xlfn.XLOOKUP(E33,[1]测算表!T:T,[1]测算表!X:X,0,1)</f>
        <v>1295</v>
      </c>
      <c r="N33" s="58">
        <f>_xlfn.XLOOKUP(E33,[1]测算表!T:T,[1]测算表!Y:Y,0,1)</f>
        <v>1036</v>
      </c>
      <c r="O33" s="58"/>
    </row>
    <row r="34" s="1" customFormat="1" ht="22.5" spans="1:15">
      <c r="A34" s="10">
        <v>31</v>
      </c>
      <c r="B34" s="10" t="s">
        <v>656</v>
      </c>
      <c r="C34" s="12" t="s">
        <v>690</v>
      </c>
      <c r="D34" s="10" t="s">
        <v>691</v>
      </c>
      <c r="E34" s="10">
        <v>320600002</v>
      </c>
      <c r="F34" s="10" t="s">
        <v>691</v>
      </c>
      <c r="G34" s="10"/>
      <c r="H34" s="10" t="s">
        <v>673</v>
      </c>
      <c r="I34" s="10" t="s">
        <v>19</v>
      </c>
      <c r="J34" s="10"/>
      <c r="K34" s="58">
        <f>_xlfn.XLOOKUP(E34,[1]测算表!T:T,[1]测算表!V:V,0,1)</f>
        <v>3125</v>
      </c>
      <c r="L34" s="58">
        <f>_xlfn.XLOOKUP(E34,[1]测算表!T:T,[1]测算表!W:W,0,1)</f>
        <v>2687</v>
      </c>
      <c r="M34" s="58">
        <f>_xlfn.XLOOKUP(E34,[1]测算表!T:T,[1]测算表!X:X,0,1)</f>
        <v>2418</v>
      </c>
      <c r="N34" s="58">
        <f>_xlfn.XLOOKUP(E34,[1]测算表!T:T,[1]测算表!Y:Y,0,1)</f>
        <v>1934</v>
      </c>
      <c r="O34" s="58"/>
    </row>
    <row r="35" s="1" customFormat="1" ht="33.75" spans="1:15">
      <c r="A35" s="10">
        <v>32</v>
      </c>
      <c r="B35" s="10" t="s">
        <v>656</v>
      </c>
      <c r="C35" s="12" t="s">
        <v>692</v>
      </c>
      <c r="D35" s="10" t="s">
        <v>693</v>
      </c>
      <c r="E35" s="10">
        <v>320600009</v>
      </c>
      <c r="F35" s="10" t="s">
        <v>693</v>
      </c>
      <c r="G35" s="10"/>
      <c r="H35" s="10" t="s">
        <v>673</v>
      </c>
      <c r="I35" s="10" t="s">
        <v>19</v>
      </c>
      <c r="J35" s="10"/>
      <c r="K35" s="58">
        <f>_xlfn.XLOOKUP(E35,[1]测算表!T:T,[1]测算表!V:V,0,1)</f>
        <v>2009</v>
      </c>
      <c r="L35" s="58">
        <f>_xlfn.XLOOKUP(E35,[1]测算表!T:T,[1]测算表!W:W,0,1)</f>
        <v>1728</v>
      </c>
      <c r="M35" s="58">
        <f>_xlfn.XLOOKUP(E35,[1]测算表!T:T,[1]测算表!X:X,0,1)</f>
        <v>1555</v>
      </c>
      <c r="N35" s="58">
        <f>_xlfn.XLOOKUP(E35,[1]测算表!T:T,[1]测算表!Y:Y,0,1)</f>
        <v>1244</v>
      </c>
      <c r="O35" s="58"/>
    </row>
    <row r="36" s="1" customFormat="1" ht="33.75" spans="1:15">
      <c r="A36" s="10">
        <v>33</v>
      </c>
      <c r="B36" s="10" t="s">
        <v>656</v>
      </c>
      <c r="C36" s="12" t="s">
        <v>694</v>
      </c>
      <c r="D36" s="10" t="s">
        <v>695</v>
      </c>
      <c r="E36" s="10">
        <v>320600007</v>
      </c>
      <c r="F36" s="10" t="s">
        <v>695</v>
      </c>
      <c r="G36" s="10"/>
      <c r="H36" s="10" t="s">
        <v>673</v>
      </c>
      <c r="I36" s="10" t="s">
        <v>19</v>
      </c>
      <c r="J36" s="10"/>
      <c r="K36" s="58">
        <f>_xlfn.XLOOKUP(E36,[1]测算表!T:T,[1]测算表!V:V,0,1)</f>
        <v>2678</v>
      </c>
      <c r="L36" s="58">
        <f>_xlfn.XLOOKUP(E36,[1]测算表!T:T,[1]测算表!W:W,0,1)</f>
        <v>2303</v>
      </c>
      <c r="M36" s="58">
        <f>_xlfn.XLOOKUP(E36,[1]测算表!T:T,[1]测算表!X:X,0,1)</f>
        <v>2073</v>
      </c>
      <c r="N36" s="58">
        <f>_xlfn.XLOOKUP(E36,[1]测算表!T:T,[1]测算表!Y:Y,0,1)</f>
        <v>1658</v>
      </c>
      <c r="O36" s="58"/>
    </row>
    <row r="37" s="1" customFormat="1" ht="22.5" spans="1:15">
      <c r="A37" s="10">
        <v>34</v>
      </c>
      <c r="B37" s="10" t="s">
        <v>656</v>
      </c>
      <c r="C37" s="12" t="s">
        <v>696</v>
      </c>
      <c r="D37" s="10" t="s">
        <v>697</v>
      </c>
      <c r="E37" s="10">
        <v>320600008</v>
      </c>
      <c r="F37" s="96" t="s">
        <v>697</v>
      </c>
      <c r="G37" s="96"/>
      <c r="H37" s="10" t="s">
        <v>673</v>
      </c>
      <c r="I37" s="96" t="s">
        <v>19</v>
      </c>
      <c r="J37" s="96"/>
      <c r="K37" s="58">
        <f>_xlfn.XLOOKUP(E37,[1]测算表!T:T,[1]测算表!V:V,0,1)</f>
        <v>3392</v>
      </c>
      <c r="L37" s="58">
        <f>_xlfn.XLOOKUP(E37,[1]测算表!T:T,[1]测算表!W:W,0,1)</f>
        <v>2988</v>
      </c>
      <c r="M37" s="58">
        <f>_xlfn.XLOOKUP(E37,[1]测算表!T:T,[1]测算表!X:X,0,1)</f>
        <v>2689</v>
      </c>
      <c r="N37" s="58">
        <f>_xlfn.XLOOKUP(E37,[1]测算表!T:T,[1]测算表!Y:Y,0,1)</f>
        <v>2151</v>
      </c>
      <c r="O37" s="58"/>
    </row>
    <row r="38" s="1" customFormat="1" ht="56.25" spans="1:15">
      <c r="A38" s="10">
        <v>35</v>
      </c>
      <c r="B38" s="10" t="s">
        <v>698</v>
      </c>
      <c r="C38" s="12" t="s">
        <v>699</v>
      </c>
      <c r="D38" s="10" t="s">
        <v>700</v>
      </c>
      <c r="E38" s="10">
        <v>330203003</v>
      </c>
      <c r="F38" s="96" t="s">
        <v>700</v>
      </c>
      <c r="G38" s="96" t="s">
        <v>701</v>
      </c>
      <c r="H38" s="10" t="s">
        <v>702</v>
      </c>
      <c r="I38" s="10" t="s">
        <v>19</v>
      </c>
      <c r="J38" s="96" t="s">
        <v>703</v>
      </c>
      <c r="K38" s="58">
        <f>_xlfn.XLOOKUP(E38,[1]测算表!T:T,[1]测算表!V:V,0,1)</f>
        <v>3476</v>
      </c>
      <c r="L38" s="58">
        <f>_xlfn.XLOOKUP(E38,[1]测算表!T:T,[1]测算表!W:W,0,1)</f>
        <v>2989</v>
      </c>
      <c r="M38" s="58">
        <f>_xlfn.XLOOKUP(E38,[1]测算表!T:T,[1]测算表!X:X,0,1)</f>
        <v>2690</v>
      </c>
      <c r="N38" s="58">
        <f>_xlfn.XLOOKUP(E38,[1]测算表!T:T,[1]测算表!Y:Y,0,1)</f>
        <v>2152</v>
      </c>
      <c r="O38" s="58"/>
    </row>
    <row r="39" s="1" customFormat="1" ht="22.5" spans="1:15">
      <c r="A39" s="10">
        <v>36</v>
      </c>
      <c r="B39" s="10" t="s">
        <v>656</v>
      </c>
      <c r="C39" s="12" t="s">
        <v>704</v>
      </c>
      <c r="D39" s="10" t="s">
        <v>705</v>
      </c>
      <c r="E39" s="10">
        <v>320600011</v>
      </c>
      <c r="F39" s="10" t="s">
        <v>705</v>
      </c>
      <c r="G39" s="10"/>
      <c r="H39" s="10" t="s">
        <v>673</v>
      </c>
      <c r="I39" s="10" t="s">
        <v>19</v>
      </c>
      <c r="J39" s="10"/>
      <c r="K39" s="58">
        <f>_xlfn.XLOOKUP(E39,[1]测算表!T:T,[1]测算表!V:V,0,1)</f>
        <v>3125</v>
      </c>
      <c r="L39" s="58">
        <f>_xlfn.XLOOKUP(E39,[1]测算表!T:T,[1]测算表!W:W,0,1)</f>
        <v>2687</v>
      </c>
      <c r="M39" s="58">
        <f>_xlfn.XLOOKUP(E39,[1]测算表!T:T,[1]测算表!X:X,0,1)</f>
        <v>2418</v>
      </c>
      <c r="N39" s="58">
        <f>_xlfn.XLOOKUP(E39,[1]测算表!T:T,[1]测算表!Y:Y,0,1)</f>
        <v>1934</v>
      </c>
      <c r="O39" s="58"/>
    </row>
    <row r="40" s="1" customFormat="1" ht="56.25" spans="1:15">
      <c r="A40" s="10">
        <v>37</v>
      </c>
      <c r="B40" s="10" t="s">
        <v>698</v>
      </c>
      <c r="C40" s="12" t="s">
        <v>706</v>
      </c>
      <c r="D40" s="10" t="s">
        <v>707</v>
      </c>
      <c r="E40" s="10">
        <v>330201035</v>
      </c>
      <c r="F40" s="10" t="s">
        <v>708</v>
      </c>
      <c r="G40" s="10"/>
      <c r="H40" s="10"/>
      <c r="I40" s="96" t="s">
        <v>19</v>
      </c>
      <c r="J40" s="96" t="s">
        <v>709</v>
      </c>
      <c r="K40" s="58">
        <f>_xlfn.XLOOKUP(E40,[1]测算表!T:T,[1]测算表!V:V,0,1)</f>
        <v>2418</v>
      </c>
      <c r="L40" s="58">
        <f>_xlfn.XLOOKUP(E40,[1]测算表!T:T,[1]测算表!W:W,0,1)</f>
        <v>2079</v>
      </c>
      <c r="M40" s="58">
        <f>_xlfn.XLOOKUP(E40,[1]测算表!T:T,[1]测算表!X:X,0,1)</f>
        <v>1871</v>
      </c>
      <c r="N40" s="58">
        <f>_xlfn.XLOOKUP(E40,[1]测算表!T:T,[1]测算表!Y:Y,0,1)</f>
        <v>1497</v>
      </c>
      <c r="O40" s="58"/>
    </row>
    <row r="41" s="1" customFormat="1" ht="33.75" spans="1:15">
      <c r="A41" s="10">
        <v>38</v>
      </c>
      <c r="B41" s="10" t="s">
        <v>698</v>
      </c>
      <c r="C41" s="12" t="s">
        <v>706</v>
      </c>
      <c r="D41" s="10" t="s">
        <v>707</v>
      </c>
      <c r="E41" s="10">
        <v>330201035</v>
      </c>
      <c r="F41" s="96" t="s">
        <v>707</v>
      </c>
      <c r="G41" s="10" t="s">
        <v>710</v>
      </c>
      <c r="H41" s="10"/>
      <c r="I41" s="96" t="s">
        <v>19</v>
      </c>
      <c r="J41" s="96" t="s">
        <v>709</v>
      </c>
      <c r="K41" s="58">
        <f>_xlfn.XLOOKUP(E41,[1]测算表!T:T,[1]测算表!V:V,0,1)</f>
        <v>2418</v>
      </c>
      <c r="L41" s="58">
        <f>_xlfn.XLOOKUP(E41,[1]测算表!T:T,[1]测算表!W:W,0,1)</f>
        <v>2079</v>
      </c>
      <c r="M41" s="58">
        <f>_xlfn.XLOOKUP(E41,[1]测算表!T:T,[1]测算表!X:X,0,1)</f>
        <v>1871</v>
      </c>
      <c r="N41" s="58">
        <f>_xlfn.XLOOKUP(E41,[1]测算表!T:T,[1]测算表!Y:Y,0,1)</f>
        <v>1497</v>
      </c>
      <c r="O41" s="58"/>
    </row>
    <row r="42" s="1" customFormat="1" ht="146.25" spans="1:15">
      <c r="A42" s="10">
        <v>39</v>
      </c>
      <c r="B42" s="10" t="s">
        <v>698</v>
      </c>
      <c r="C42" s="12" t="s">
        <v>711</v>
      </c>
      <c r="D42" s="10" t="s">
        <v>712</v>
      </c>
      <c r="E42" s="10">
        <v>330100018</v>
      </c>
      <c r="F42" s="10" t="s">
        <v>712</v>
      </c>
      <c r="G42" s="10" t="s">
        <v>713</v>
      </c>
      <c r="H42" s="10" t="s">
        <v>714</v>
      </c>
      <c r="I42" s="10" t="s">
        <v>19</v>
      </c>
      <c r="J42" s="10"/>
      <c r="K42" s="58">
        <f>_xlfn.XLOOKUP(E42,[1]测算表!T:T,[1]测算表!V:V,0,1)</f>
        <v>1170</v>
      </c>
      <c r="L42" s="58">
        <f>_xlfn.XLOOKUP(E42,[1]测算表!T:T,[1]测算表!W:W,0,1)</f>
        <v>1006</v>
      </c>
      <c r="M42" s="58">
        <f>_xlfn.XLOOKUP(E42,[1]测算表!T:T,[1]测算表!X:X,0,1)</f>
        <v>905</v>
      </c>
      <c r="N42" s="58">
        <f>_xlfn.XLOOKUP(E42,[1]测算表!T:T,[1]测算表!Y:Y,0,1)</f>
        <v>724</v>
      </c>
      <c r="O42" s="58"/>
    </row>
    <row r="43" s="1" customFormat="1" ht="22.5" spans="1:15">
      <c r="A43" s="10">
        <v>40</v>
      </c>
      <c r="B43" s="10" t="s">
        <v>596</v>
      </c>
      <c r="C43" s="12" t="s">
        <v>715</v>
      </c>
      <c r="D43" s="10" t="s">
        <v>716</v>
      </c>
      <c r="E43" s="10">
        <v>310100013</v>
      </c>
      <c r="F43" s="10" t="s">
        <v>716</v>
      </c>
      <c r="G43" s="10"/>
      <c r="H43" s="10"/>
      <c r="I43" s="10" t="s">
        <v>110</v>
      </c>
      <c r="J43" s="10"/>
      <c r="K43" s="58">
        <f>_xlfn.XLOOKUP(E43,[1]测算表!T:T,[1]测算表!V:V,0,1)</f>
        <v>70</v>
      </c>
      <c r="L43" s="58">
        <f>_xlfn.XLOOKUP(E43,[1]测算表!T:T,[1]测算表!W:W,0,1)</f>
        <v>60</v>
      </c>
      <c r="M43" s="58">
        <f>_xlfn.XLOOKUP(E43,[1]测算表!T:T,[1]测算表!X:X,0,1)</f>
        <v>54</v>
      </c>
      <c r="N43" s="58">
        <f>_xlfn.XLOOKUP(E43,[1]测算表!T:T,[1]测算表!Y:Y,0,1)</f>
        <v>43</v>
      </c>
      <c r="O43" s="58"/>
    </row>
    <row r="44" s="1" customFormat="1" ht="22.5" spans="1:15">
      <c r="A44" s="10">
        <v>41</v>
      </c>
      <c r="B44" s="10" t="s">
        <v>596</v>
      </c>
      <c r="C44" s="12" t="s">
        <v>717</v>
      </c>
      <c r="D44" s="10" t="s">
        <v>718</v>
      </c>
      <c r="E44" s="10">
        <v>310100025</v>
      </c>
      <c r="F44" s="10" t="s">
        <v>718</v>
      </c>
      <c r="G44" s="10"/>
      <c r="H44" s="10"/>
      <c r="I44" s="10" t="s">
        <v>110</v>
      </c>
      <c r="J44" s="10"/>
      <c r="K44" s="58">
        <f>_xlfn.XLOOKUP(E44,[1]测算表!T:T,[1]测算表!V:V,0,1)</f>
        <v>20</v>
      </c>
      <c r="L44" s="58">
        <f>_xlfn.XLOOKUP(E44,[1]测算表!T:T,[1]测算表!W:W,0,1)</f>
        <v>17</v>
      </c>
      <c r="M44" s="58">
        <f>_xlfn.XLOOKUP(E44,[1]测算表!T:T,[1]测算表!X:X,0,1)</f>
        <v>15</v>
      </c>
      <c r="N44" s="58">
        <f>_xlfn.XLOOKUP(E44,[1]测算表!T:T,[1]测算表!Y:Y,0,1)</f>
        <v>12</v>
      </c>
      <c r="O44" s="58"/>
    </row>
    <row r="45" s="1" customFormat="1" ht="22.5" spans="1:15">
      <c r="A45" s="10">
        <v>42</v>
      </c>
      <c r="B45" s="10" t="s">
        <v>698</v>
      </c>
      <c r="C45" s="12" t="s">
        <v>719</v>
      </c>
      <c r="D45" s="10" t="s">
        <v>720</v>
      </c>
      <c r="E45" s="10">
        <v>330201010</v>
      </c>
      <c r="F45" s="10" t="s">
        <v>720</v>
      </c>
      <c r="G45" s="10"/>
      <c r="H45" s="10"/>
      <c r="I45" s="10" t="s">
        <v>19</v>
      </c>
      <c r="J45" s="10" t="s">
        <v>721</v>
      </c>
      <c r="K45" s="58">
        <f>_xlfn.XLOOKUP(E45,[1]测算表!T:T,[1]测算表!V:V,0,1)</f>
        <v>834</v>
      </c>
      <c r="L45" s="58">
        <f>_xlfn.XLOOKUP(E45,[1]测算表!T:T,[1]测算表!W:W,0,1)</f>
        <v>717</v>
      </c>
      <c r="M45" s="58">
        <f>_xlfn.XLOOKUP(E45,[1]测算表!T:T,[1]测算表!X:X,0,1)</f>
        <v>645</v>
      </c>
      <c r="N45" s="58">
        <f>_xlfn.XLOOKUP(E45,[1]测算表!T:T,[1]测算表!Y:Y,0,1)</f>
        <v>516</v>
      </c>
      <c r="O45" s="58"/>
    </row>
    <row r="46" s="1" customFormat="1" ht="78.75" spans="1:15">
      <c r="A46" s="10">
        <v>43</v>
      </c>
      <c r="B46" s="10" t="s">
        <v>656</v>
      </c>
      <c r="C46" s="12" t="s">
        <v>722</v>
      </c>
      <c r="D46" s="10" t="s">
        <v>723</v>
      </c>
      <c r="E46" s="10">
        <v>310100017</v>
      </c>
      <c r="F46" s="10" t="s">
        <v>723</v>
      </c>
      <c r="G46" s="10" t="s">
        <v>724</v>
      </c>
      <c r="H46" s="10"/>
      <c r="I46" s="10" t="s">
        <v>19</v>
      </c>
      <c r="J46" s="10" t="s">
        <v>725</v>
      </c>
      <c r="K46" s="58">
        <f>_xlfn.XLOOKUP(E46,[1]测算表!T:T,[1]测算表!V:V,0,1)</f>
        <v>245</v>
      </c>
      <c r="L46" s="58">
        <f>_xlfn.XLOOKUP(E46,[1]测算表!T:T,[1]测算表!W:W,0,1)</f>
        <v>211</v>
      </c>
      <c r="M46" s="58">
        <f>_xlfn.XLOOKUP(E46,[1]测算表!T:T,[1]测算表!X:X,0,1)</f>
        <v>190</v>
      </c>
      <c r="N46" s="58">
        <f>_xlfn.XLOOKUP(E46,[1]测算表!T:T,[1]测算表!Y:Y,0,1)</f>
        <v>152</v>
      </c>
      <c r="O46" s="58"/>
    </row>
    <row r="47" s="1" customFormat="1" ht="56.25" spans="1:15">
      <c r="A47" s="10">
        <v>44</v>
      </c>
      <c r="B47" s="10" t="s">
        <v>656</v>
      </c>
      <c r="C47" s="12" t="s">
        <v>726</v>
      </c>
      <c r="D47" s="10" t="s">
        <v>727</v>
      </c>
      <c r="E47" s="10">
        <v>310100018</v>
      </c>
      <c r="F47" s="10" t="s">
        <v>727</v>
      </c>
      <c r="G47" s="10"/>
      <c r="H47" s="10"/>
      <c r="I47" s="10" t="s">
        <v>19</v>
      </c>
      <c r="J47" s="10" t="s">
        <v>670</v>
      </c>
      <c r="K47" s="58">
        <f>_xlfn.XLOOKUP(E47,[1]测算表!T:T,[1]测算表!V:V,0,1)</f>
        <v>223</v>
      </c>
      <c r="L47" s="58">
        <f>_xlfn.XLOOKUP(E47,[1]测算表!T:T,[1]测算表!W:W,0,1)</f>
        <v>192</v>
      </c>
      <c r="M47" s="58">
        <f>_xlfn.XLOOKUP(E47,[1]测算表!T:T,[1]测算表!X:X,0,1)</f>
        <v>173</v>
      </c>
      <c r="N47" s="58">
        <f>_xlfn.XLOOKUP(E47,[1]测算表!T:T,[1]测算表!Y:Y,0,1)</f>
        <v>138</v>
      </c>
      <c r="O47" s="58"/>
    </row>
    <row r="48" s="1" customFormat="1" ht="56.25" spans="1:15">
      <c r="A48" s="10">
        <v>45</v>
      </c>
      <c r="B48" s="10" t="s">
        <v>656</v>
      </c>
      <c r="C48" s="12" t="s">
        <v>728</v>
      </c>
      <c r="D48" s="10" t="s">
        <v>729</v>
      </c>
      <c r="E48" s="10">
        <v>310100019</v>
      </c>
      <c r="F48" s="10" t="s">
        <v>729</v>
      </c>
      <c r="G48" s="10"/>
      <c r="H48" s="10"/>
      <c r="I48" s="10" t="s">
        <v>19</v>
      </c>
      <c r="J48" s="10" t="s">
        <v>670</v>
      </c>
      <c r="K48" s="58">
        <f>_xlfn.XLOOKUP(E48,[1]测算表!T:T,[1]测算表!V:V,0,1)</f>
        <v>177</v>
      </c>
      <c r="L48" s="58">
        <f>_xlfn.XLOOKUP(E48,[1]测算表!T:T,[1]测算表!W:W,0,1)</f>
        <v>152</v>
      </c>
      <c r="M48" s="58">
        <f>_xlfn.XLOOKUP(E48,[1]测算表!T:T,[1]测算表!X:X,0,1)</f>
        <v>137</v>
      </c>
      <c r="N48" s="58">
        <f>_xlfn.XLOOKUP(E48,[1]测算表!T:T,[1]测算表!Y:Y,0,1)</f>
        <v>110</v>
      </c>
      <c r="O48" s="58"/>
    </row>
    <row r="49" s="1" customFormat="1" ht="33.75" spans="1:15">
      <c r="A49" s="10">
        <v>46</v>
      </c>
      <c r="B49" s="10" t="s">
        <v>698</v>
      </c>
      <c r="C49" s="12" t="s">
        <v>730</v>
      </c>
      <c r="D49" s="10" t="s">
        <v>731</v>
      </c>
      <c r="E49" s="10">
        <v>330204018</v>
      </c>
      <c r="F49" s="10" t="s">
        <v>731</v>
      </c>
      <c r="G49" s="10"/>
      <c r="H49" s="10"/>
      <c r="I49" s="10" t="s">
        <v>19</v>
      </c>
      <c r="J49" s="10"/>
      <c r="K49" s="58">
        <f>_xlfn.XLOOKUP(E49,[1]测算表!T:T,[1]测算表!V:V,0,1)</f>
        <v>605</v>
      </c>
      <c r="L49" s="58">
        <f>_xlfn.XLOOKUP(E49,[1]测算表!T:T,[1]测算表!W:W,0,1)</f>
        <v>520</v>
      </c>
      <c r="M49" s="58">
        <f>_xlfn.XLOOKUP(E49,[1]测算表!T:T,[1]测算表!X:X,0,1)</f>
        <v>468</v>
      </c>
      <c r="N49" s="58">
        <f>_xlfn.XLOOKUP(E49,[1]测算表!T:T,[1]测算表!Y:Y,0,1)</f>
        <v>374</v>
      </c>
      <c r="O49" s="58"/>
    </row>
    <row r="50" s="1" customFormat="1" ht="22.5" spans="1:15">
      <c r="A50" s="10">
        <v>47</v>
      </c>
      <c r="B50" s="10" t="s">
        <v>698</v>
      </c>
      <c r="C50" s="12" t="s">
        <v>732</v>
      </c>
      <c r="D50" s="10" t="s">
        <v>733</v>
      </c>
      <c r="E50" s="10">
        <v>330201004</v>
      </c>
      <c r="F50" s="10" t="s">
        <v>733</v>
      </c>
      <c r="G50" s="10" t="s">
        <v>734</v>
      </c>
      <c r="H50" s="10"/>
      <c r="I50" s="10" t="s">
        <v>19</v>
      </c>
      <c r="J50" s="10"/>
      <c r="K50" s="58">
        <f>_xlfn.XLOOKUP(E50,[1]测算表!T:T,[1]测算表!V:V,0,1)</f>
        <v>846</v>
      </c>
      <c r="L50" s="58">
        <f>_xlfn.XLOOKUP(E50,[1]测算表!T:T,[1]测算表!W:W,0,1)</f>
        <v>727</v>
      </c>
      <c r="M50" s="58">
        <f>_xlfn.XLOOKUP(E50,[1]测算表!T:T,[1]测算表!X:X,0,1)</f>
        <v>654</v>
      </c>
      <c r="N50" s="58">
        <f>_xlfn.XLOOKUP(E50,[1]测算表!T:T,[1]测算表!Y:Y,0,1)</f>
        <v>523</v>
      </c>
      <c r="O50" s="58"/>
    </row>
    <row r="51" s="1" customFormat="1" ht="22.5" spans="1:15">
      <c r="A51" s="10">
        <v>48</v>
      </c>
      <c r="B51" s="10" t="s">
        <v>698</v>
      </c>
      <c r="C51" s="12" t="s">
        <v>735</v>
      </c>
      <c r="D51" s="10" t="s">
        <v>736</v>
      </c>
      <c r="E51" s="10">
        <v>330201005</v>
      </c>
      <c r="F51" s="10" t="s">
        <v>736</v>
      </c>
      <c r="G51" s="10" t="s">
        <v>737</v>
      </c>
      <c r="H51" s="10"/>
      <c r="I51" s="10" t="s">
        <v>19</v>
      </c>
      <c r="J51" s="10"/>
      <c r="K51" s="58">
        <f>_xlfn.XLOOKUP(E51,[1]测算表!T:T,[1]测算表!V:V,0,1)</f>
        <v>846</v>
      </c>
      <c r="L51" s="58">
        <f>_xlfn.XLOOKUP(E51,[1]测算表!T:T,[1]测算表!W:W,0,1)</f>
        <v>727</v>
      </c>
      <c r="M51" s="58">
        <f>_xlfn.XLOOKUP(E51,[1]测算表!T:T,[1]测算表!X:X,0,1)</f>
        <v>654</v>
      </c>
      <c r="N51" s="58">
        <f>_xlfn.XLOOKUP(E51,[1]测算表!T:T,[1]测算表!Y:Y,0,1)</f>
        <v>523</v>
      </c>
      <c r="O51" s="58"/>
    </row>
    <row r="52" s="1" customFormat="1" ht="33.75" spans="1:15">
      <c r="A52" s="10">
        <v>49</v>
      </c>
      <c r="B52" s="10" t="s">
        <v>698</v>
      </c>
      <c r="C52" s="12" t="s">
        <v>738</v>
      </c>
      <c r="D52" s="10" t="s">
        <v>739</v>
      </c>
      <c r="E52" s="10">
        <v>330201013</v>
      </c>
      <c r="F52" s="10" t="s">
        <v>739</v>
      </c>
      <c r="G52" s="10" t="s">
        <v>740</v>
      </c>
      <c r="H52" s="10"/>
      <c r="I52" s="10" t="s">
        <v>19</v>
      </c>
      <c r="J52" s="10"/>
      <c r="K52" s="58">
        <f>_xlfn.XLOOKUP(E52,[1]测算表!T:T,[1]测算表!V:V,0,1)</f>
        <v>1814</v>
      </c>
      <c r="L52" s="58">
        <f>_xlfn.XLOOKUP(E52,[1]测算表!T:T,[1]测算表!W:W,0,1)</f>
        <v>1560</v>
      </c>
      <c r="M52" s="58">
        <f>_xlfn.XLOOKUP(E52,[1]测算表!T:T,[1]测算表!X:X,0,1)</f>
        <v>1404</v>
      </c>
      <c r="N52" s="58">
        <f>_xlfn.XLOOKUP(E52,[1]测算表!T:T,[1]测算表!Y:Y,0,1)</f>
        <v>1123</v>
      </c>
      <c r="O52" s="58"/>
    </row>
    <row r="53" s="1" customFormat="1" ht="22.5" spans="1:15">
      <c r="A53" s="10">
        <v>50</v>
      </c>
      <c r="B53" s="10" t="s">
        <v>698</v>
      </c>
      <c r="C53" s="12" t="s">
        <v>741</v>
      </c>
      <c r="D53" s="10" t="s">
        <v>742</v>
      </c>
      <c r="E53" s="10">
        <v>330201020</v>
      </c>
      <c r="F53" s="10" t="s">
        <v>742</v>
      </c>
      <c r="G53" s="96"/>
      <c r="H53" s="10"/>
      <c r="I53" s="96" t="s">
        <v>19</v>
      </c>
      <c r="J53" s="96"/>
      <c r="K53" s="58">
        <f>_xlfn.XLOOKUP(E53,[1]测算表!T:T,[1]测算表!V:V,0,1)</f>
        <v>1515</v>
      </c>
      <c r="L53" s="58">
        <f>_xlfn.XLOOKUP(E53,[1]测算表!T:T,[1]测算表!W:W,0,1)</f>
        <v>1288</v>
      </c>
      <c r="M53" s="58">
        <f>_xlfn.XLOOKUP(E53,[1]测算表!T:T,[1]测算表!X:X,0,1)</f>
        <v>1095</v>
      </c>
      <c r="N53" s="58">
        <f>_xlfn.XLOOKUP(E53,[1]测算表!T:T,[1]测算表!Y:Y,0,1)</f>
        <v>876</v>
      </c>
      <c r="O53" s="58"/>
    </row>
    <row r="54" s="1" customFormat="1" ht="22.5" spans="1:15">
      <c r="A54" s="10">
        <v>51</v>
      </c>
      <c r="B54" s="10" t="s">
        <v>698</v>
      </c>
      <c r="C54" s="12" t="s">
        <v>743</v>
      </c>
      <c r="D54" s="10" t="s">
        <v>744</v>
      </c>
      <c r="E54" s="10">
        <v>330201021</v>
      </c>
      <c r="F54" s="10" t="s">
        <v>744</v>
      </c>
      <c r="G54" s="10" t="s">
        <v>745</v>
      </c>
      <c r="H54" s="10"/>
      <c r="I54" s="10" t="s">
        <v>19</v>
      </c>
      <c r="J54" s="10" t="s">
        <v>709</v>
      </c>
      <c r="K54" s="58">
        <f>_xlfn.XLOOKUP(E54,[1]测算表!T:T,[1]测算表!V:V,0,1)</f>
        <v>2781</v>
      </c>
      <c r="L54" s="58">
        <f>_xlfn.XLOOKUP(E54,[1]测算表!T:T,[1]测算表!W:W,0,1)</f>
        <v>2392</v>
      </c>
      <c r="M54" s="58">
        <f>_xlfn.XLOOKUP(E54,[1]测算表!T:T,[1]测算表!X:X,0,1)</f>
        <v>2153</v>
      </c>
      <c r="N54" s="58">
        <f>_xlfn.XLOOKUP(E54,[1]测算表!T:T,[1]测算表!Y:Y,0,1)</f>
        <v>1722</v>
      </c>
      <c r="O54" s="58"/>
    </row>
    <row r="55" s="1" customFormat="1" ht="22.5" spans="1:15">
      <c r="A55" s="10">
        <v>52</v>
      </c>
      <c r="B55" s="10" t="s">
        <v>698</v>
      </c>
      <c r="C55" s="12" t="s">
        <v>746</v>
      </c>
      <c r="D55" s="10" t="s">
        <v>747</v>
      </c>
      <c r="E55" s="10">
        <v>330204020</v>
      </c>
      <c r="F55" s="96" t="s">
        <v>747</v>
      </c>
      <c r="G55" s="96"/>
      <c r="H55" s="10"/>
      <c r="I55" s="96" t="s">
        <v>19</v>
      </c>
      <c r="J55" s="96"/>
      <c r="K55" s="58">
        <f>_xlfn.XLOOKUP(E55,[1]测算表!T:T,[1]测算表!V:V,0,1)</f>
        <v>278</v>
      </c>
      <c r="L55" s="58">
        <f>_xlfn.XLOOKUP(E55,[1]测算表!T:T,[1]测算表!W:W,0,1)</f>
        <v>239</v>
      </c>
      <c r="M55" s="58">
        <f>_xlfn.XLOOKUP(E55,[1]测算表!T:T,[1]测算表!X:X,0,1)</f>
        <v>215</v>
      </c>
      <c r="N55" s="58">
        <f>_xlfn.XLOOKUP(E55,[1]测算表!T:T,[1]测算表!Y:Y,0,1)</f>
        <v>172</v>
      </c>
      <c r="O55" s="58"/>
    </row>
    <row r="56" s="1" customFormat="1" ht="33.75" spans="1:15">
      <c r="A56" s="10">
        <v>53</v>
      </c>
      <c r="B56" s="10" t="s">
        <v>698</v>
      </c>
      <c r="C56" s="12" t="s">
        <v>748</v>
      </c>
      <c r="D56" s="10" t="s">
        <v>749</v>
      </c>
      <c r="E56" s="10">
        <v>330204021</v>
      </c>
      <c r="F56" s="10" t="s">
        <v>750</v>
      </c>
      <c r="G56" s="10"/>
      <c r="H56" s="10"/>
      <c r="I56" s="10" t="s">
        <v>19</v>
      </c>
      <c r="J56" s="10"/>
      <c r="K56" s="58" t="str">
        <f>_xlfn.XLOOKUP(E56,[1]测算表!T:T,[1]测算表!V:V,0,1)</f>
        <v>未定</v>
      </c>
      <c r="L56" s="58" t="str">
        <f>_xlfn.XLOOKUP(E56,[1]测算表!T:T,[1]测算表!W:W,0,1)</f>
        <v>未定</v>
      </c>
      <c r="M56" s="58" t="str">
        <f>_xlfn.XLOOKUP(E56,[1]测算表!T:T,[1]测算表!X:X,0,1)</f>
        <v>未定</v>
      </c>
      <c r="N56" s="58" t="str">
        <f>_xlfn.XLOOKUP(E56,[1]测算表!T:T,[1]测算表!Y:Y,0,1)</f>
        <v>未定</v>
      </c>
      <c r="O56" s="58"/>
    </row>
    <row r="57" s="1" customFormat="1" ht="247.5" spans="1:15">
      <c r="A57" s="10">
        <v>54</v>
      </c>
      <c r="B57" s="10" t="s">
        <v>698</v>
      </c>
      <c r="C57" s="12" t="s">
        <v>751</v>
      </c>
      <c r="D57" s="10" t="s">
        <v>752</v>
      </c>
      <c r="E57" s="10">
        <v>330201061</v>
      </c>
      <c r="F57" s="10" t="s">
        <v>753</v>
      </c>
      <c r="G57" s="10" t="s">
        <v>754</v>
      </c>
      <c r="H57" s="10" t="s">
        <v>755</v>
      </c>
      <c r="I57" s="10" t="s">
        <v>19</v>
      </c>
      <c r="J57" s="10"/>
      <c r="K57" s="58">
        <f>_xlfn.XLOOKUP(E57,[1]测算表!T:T,[1]测算表!V:V,0,1)</f>
        <v>1116</v>
      </c>
      <c r="L57" s="58">
        <f>_xlfn.XLOOKUP(E57,[1]测算表!T:T,[1]测算表!W:W,0,1)</f>
        <v>960</v>
      </c>
      <c r="M57" s="58">
        <f>_xlfn.XLOOKUP(E57,[1]测算表!T:T,[1]测算表!X:X,0,1)</f>
        <v>864</v>
      </c>
      <c r="N57" s="58">
        <f>_xlfn.XLOOKUP(E57,[1]测算表!T:T,[1]测算表!Y:Y,0,1)</f>
        <v>691</v>
      </c>
      <c r="O57" s="58"/>
    </row>
    <row r="58" s="1" customFormat="1" ht="22.5" spans="1:15">
      <c r="A58" s="10">
        <v>55</v>
      </c>
      <c r="B58" s="10" t="s">
        <v>698</v>
      </c>
      <c r="C58" s="12" t="s">
        <v>756</v>
      </c>
      <c r="D58" s="10" t="s">
        <v>757</v>
      </c>
      <c r="E58" s="10">
        <v>330201008</v>
      </c>
      <c r="F58" s="10" t="s">
        <v>757</v>
      </c>
      <c r="G58" s="10"/>
      <c r="H58" s="10"/>
      <c r="I58" s="10" t="s">
        <v>19</v>
      </c>
      <c r="J58" s="10"/>
      <c r="K58" s="58">
        <f>_xlfn.XLOOKUP(E58,[1]测算表!T:T,[1]测算表!V:V,0,1)</f>
        <v>1814</v>
      </c>
      <c r="L58" s="58">
        <f>_xlfn.XLOOKUP(E58,[1]测算表!T:T,[1]测算表!W:W,0,1)</f>
        <v>1560</v>
      </c>
      <c r="M58" s="58">
        <f>_xlfn.XLOOKUP(E58,[1]测算表!T:T,[1]测算表!X:X,0,1)</f>
        <v>1404</v>
      </c>
      <c r="N58" s="58">
        <f>_xlfn.XLOOKUP(E58,[1]测算表!T:T,[1]测算表!Y:Y,0,1)</f>
        <v>1123</v>
      </c>
      <c r="O58" s="58"/>
    </row>
    <row r="59" s="1" customFormat="1" ht="56.25" spans="1:15">
      <c r="A59" s="10">
        <v>56</v>
      </c>
      <c r="B59" s="10" t="s">
        <v>698</v>
      </c>
      <c r="C59" s="12" t="s">
        <v>758</v>
      </c>
      <c r="D59" s="10" t="s">
        <v>759</v>
      </c>
      <c r="E59" s="10">
        <v>330201016</v>
      </c>
      <c r="F59" s="10" t="s">
        <v>759</v>
      </c>
      <c r="G59" s="10" t="s">
        <v>760</v>
      </c>
      <c r="H59" s="10"/>
      <c r="I59" s="10" t="s">
        <v>19</v>
      </c>
      <c r="J59" s="10"/>
      <c r="K59" s="58">
        <f>_xlfn.XLOOKUP(E59,[1]测算表!T:T,[1]测算表!V:V,0,1)</f>
        <v>2600</v>
      </c>
      <c r="L59" s="58">
        <f>_xlfn.XLOOKUP(E59,[1]测算表!T:T,[1]测算表!W:W,0,1)</f>
        <v>2236</v>
      </c>
      <c r="M59" s="58">
        <f>_xlfn.XLOOKUP(E59,[1]测算表!T:T,[1]测算表!X:X,0,1)</f>
        <v>2012</v>
      </c>
      <c r="N59" s="58">
        <f>_xlfn.XLOOKUP(E59,[1]测算表!T:T,[1]测算表!Y:Y,0,1)</f>
        <v>1610</v>
      </c>
      <c r="O59" s="58"/>
    </row>
    <row r="60" s="1" customFormat="1" ht="56.25" spans="1:15">
      <c r="A60" s="10">
        <v>57</v>
      </c>
      <c r="B60" s="10" t="s">
        <v>698</v>
      </c>
      <c r="C60" s="12" t="s">
        <v>761</v>
      </c>
      <c r="D60" s="10" t="s">
        <v>762</v>
      </c>
      <c r="E60" s="10">
        <v>330201053</v>
      </c>
      <c r="F60" s="10" t="s">
        <v>762</v>
      </c>
      <c r="G60" s="10" t="s">
        <v>763</v>
      </c>
      <c r="H60" s="10"/>
      <c r="I60" s="10" t="s">
        <v>19</v>
      </c>
      <c r="J60" s="10" t="s">
        <v>709</v>
      </c>
      <c r="K60" s="58">
        <f>_xlfn.XLOOKUP(E60,[1]测算表!T:T,[1]测算表!V:V,0,1)</f>
        <v>3476</v>
      </c>
      <c r="L60" s="58">
        <f>_xlfn.XLOOKUP(E60,[1]测算表!T:T,[1]测算表!W:W,0,1)</f>
        <v>2989</v>
      </c>
      <c r="M60" s="58">
        <f>_xlfn.XLOOKUP(E60,[1]测算表!T:T,[1]测算表!X:X,0,1)</f>
        <v>2690</v>
      </c>
      <c r="N60" s="58">
        <f>_xlfn.XLOOKUP(E60,[1]测算表!T:T,[1]测算表!Y:Y,0,1)</f>
        <v>2152</v>
      </c>
      <c r="O60" s="58"/>
    </row>
    <row r="61" s="1" customFormat="1" ht="45" spans="1:15">
      <c r="A61" s="10">
        <v>58</v>
      </c>
      <c r="B61" s="10" t="s">
        <v>698</v>
      </c>
      <c r="C61" s="12" t="s">
        <v>764</v>
      </c>
      <c r="D61" s="10" t="s">
        <v>765</v>
      </c>
      <c r="E61" s="10">
        <v>330201014</v>
      </c>
      <c r="F61" s="10" t="s">
        <v>765</v>
      </c>
      <c r="G61" s="10" t="s">
        <v>766</v>
      </c>
      <c r="H61" s="10"/>
      <c r="I61" s="10" t="s">
        <v>19</v>
      </c>
      <c r="J61" s="10" t="s">
        <v>767</v>
      </c>
      <c r="K61" s="58">
        <f>_xlfn.XLOOKUP(E61,[1]测算表!T:T,[1]测算表!V:V,0,1)</f>
        <v>2781</v>
      </c>
      <c r="L61" s="58">
        <f>_xlfn.XLOOKUP(E61,[1]测算表!T:T,[1]测算表!W:W,0,1)</f>
        <v>2392</v>
      </c>
      <c r="M61" s="58">
        <f>_xlfn.XLOOKUP(E61,[1]测算表!T:T,[1]测算表!X:X,0,1)</f>
        <v>2153</v>
      </c>
      <c r="N61" s="58">
        <f>_xlfn.XLOOKUP(E61,[1]测算表!T:T,[1]测算表!Y:Y,0,1)</f>
        <v>1722</v>
      </c>
      <c r="O61" s="58"/>
    </row>
    <row r="62" s="1" customFormat="1" ht="56.25" spans="1:15">
      <c r="A62" s="10">
        <v>59</v>
      </c>
      <c r="B62" s="10" t="s">
        <v>698</v>
      </c>
      <c r="C62" s="12" t="s">
        <v>768</v>
      </c>
      <c r="D62" s="10" t="s">
        <v>769</v>
      </c>
      <c r="E62" s="10">
        <v>330201015</v>
      </c>
      <c r="F62" s="96" t="s">
        <v>769</v>
      </c>
      <c r="G62" s="96" t="s">
        <v>770</v>
      </c>
      <c r="H62" s="10"/>
      <c r="I62" s="96" t="s">
        <v>19</v>
      </c>
      <c r="J62" s="96" t="s">
        <v>709</v>
      </c>
      <c r="K62" s="58">
        <f>_xlfn.XLOOKUP(E62,[1]测算表!T:T,[1]测算表!V:V,0,1)</f>
        <v>2502</v>
      </c>
      <c r="L62" s="58">
        <f>_xlfn.XLOOKUP(E62,[1]测算表!T:T,[1]测算表!W:W,0,1)</f>
        <v>2152</v>
      </c>
      <c r="M62" s="58">
        <f>_xlfn.XLOOKUP(E62,[1]测算表!T:T,[1]测算表!X:X,0,1)</f>
        <v>1937</v>
      </c>
      <c r="N62" s="58">
        <f>_xlfn.XLOOKUP(E62,[1]测算表!T:T,[1]测算表!Y:Y,0,1)</f>
        <v>1550</v>
      </c>
      <c r="O62" s="58"/>
    </row>
    <row r="63" s="1" customFormat="1" ht="123.75" spans="1:15">
      <c r="A63" s="10">
        <v>60</v>
      </c>
      <c r="B63" s="10" t="s">
        <v>698</v>
      </c>
      <c r="C63" s="12" t="s">
        <v>771</v>
      </c>
      <c r="D63" s="10" t="s">
        <v>772</v>
      </c>
      <c r="E63" s="10">
        <v>330201022</v>
      </c>
      <c r="F63" s="96" t="s">
        <v>772</v>
      </c>
      <c r="G63" s="96" t="s">
        <v>773</v>
      </c>
      <c r="H63" s="10"/>
      <c r="I63" s="96" t="s">
        <v>19</v>
      </c>
      <c r="J63" s="96"/>
      <c r="K63" s="58">
        <f>_xlfn.XLOOKUP(E63,[1]测算表!T:T,[1]测算表!V:V,0,1)</f>
        <v>3524</v>
      </c>
      <c r="L63" s="58">
        <f>_xlfn.XLOOKUP(E63,[1]测算表!T:T,[1]测算表!W:W,0,1)</f>
        <v>2995</v>
      </c>
      <c r="M63" s="58">
        <f>_xlfn.XLOOKUP(E63,[1]测算表!T:T,[1]测算表!X:X,0,1)</f>
        <v>2650</v>
      </c>
      <c r="N63" s="58">
        <f>_xlfn.XLOOKUP(E63,[1]测算表!T:T,[1]测算表!Y:Y,0,1)</f>
        <v>2120</v>
      </c>
      <c r="O63" s="58"/>
    </row>
    <row r="64" s="1" customFormat="1" ht="33.75" spans="1:15">
      <c r="A64" s="10">
        <v>61</v>
      </c>
      <c r="B64" s="10" t="s">
        <v>698</v>
      </c>
      <c r="C64" s="12" t="s">
        <v>774</v>
      </c>
      <c r="D64" s="10" t="s">
        <v>775</v>
      </c>
      <c r="E64" s="10">
        <v>330201046</v>
      </c>
      <c r="F64" s="10" t="s">
        <v>775</v>
      </c>
      <c r="G64" s="10"/>
      <c r="H64" s="10"/>
      <c r="I64" s="10" t="s">
        <v>19</v>
      </c>
      <c r="J64" s="10" t="s">
        <v>709</v>
      </c>
      <c r="K64" s="58">
        <f>_xlfn.XLOOKUP(E64,[1]测算表!T:T,[1]测算表!V:V,0,1)</f>
        <v>2781</v>
      </c>
      <c r="L64" s="58">
        <f>_xlfn.XLOOKUP(E64,[1]测算表!T:T,[1]测算表!W:W,0,1)</f>
        <v>2392</v>
      </c>
      <c r="M64" s="58">
        <f>_xlfn.XLOOKUP(E64,[1]测算表!T:T,[1]测算表!X:X,0,1)</f>
        <v>2153</v>
      </c>
      <c r="N64" s="58">
        <f>_xlfn.XLOOKUP(E64,[1]测算表!T:T,[1]测算表!Y:Y,0,1)</f>
        <v>1722</v>
      </c>
      <c r="O64" s="58"/>
    </row>
    <row r="65" s="1" customFormat="1" ht="22.5" spans="1:15">
      <c r="A65" s="10">
        <v>62</v>
      </c>
      <c r="B65" s="10" t="s">
        <v>698</v>
      </c>
      <c r="C65" s="12" t="s">
        <v>776</v>
      </c>
      <c r="D65" s="10" t="s">
        <v>777</v>
      </c>
      <c r="E65" s="10">
        <v>330201028</v>
      </c>
      <c r="F65" s="10" t="s">
        <v>777</v>
      </c>
      <c r="G65" s="10"/>
      <c r="H65" s="10"/>
      <c r="I65" s="10" t="s">
        <v>19</v>
      </c>
      <c r="J65" s="10" t="s">
        <v>703</v>
      </c>
      <c r="K65" s="58">
        <f>_xlfn.XLOOKUP(E65,[1]测算表!T:T,[1]测算表!V:V,0,1)</f>
        <v>3385</v>
      </c>
      <c r="L65" s="58">
        <f>_xlfn.XLOOKUP(E65,[1]测算表!T:T,[1]测算表!W:W,0,1)</f>
        <v>2911</v>
      </c>
      <c r="M65" s="58">
        <f>_xlfn.XLOOKUP(E65,[1]测算表!T:T,[1]测算表!X:X,0,1)</f>
        <v>2620</v>
      </c>
      <c r="N65" s="58">
        <f>_xlfn.XLOOKUP(E65,[1]测算表!T:T,[1]测算表!Y:Y,0,1)</f>
        <v>2096</v>
      </c>
      <c r="O65" s="58"/>
    </row>
    <row r="66" s="1" customFormat="1" ht="22.5" spans="1:15">
      <c r="A66" s="10">
        <v>63</v>
      </c>
      <c r="B66" s="10" t="s">
        <v>698</v>
      </c>
      <c r="C66" s="12" t="s">
        <v>778</v>
      </c>
      <c r="D66" s="10" t="s">
        <v>779</v>
      </c>
      <c r="E66" s="10">
        <v>330201029</v>
      </c>
      <c r="F66" s="10" t="s">
        <v>779</v>
      </c>
      <c r="G66" s="10" t="s">
        <v>780</v>
      </c>
      <c r="H66" s="10"/>
      <c r="I66" s="10" t="s">
        <v>19</v>
      </c>
      <c r="J66" s="10" t="s">
        <v>703</v>
      </c>
      <c r="K66" s="58">
        <f>_xlfn.XLOOKUP(E66,[1]测算表!T:T,[1]测算表!V:V,0,1)</f>
        <v>3385</v>
      </c>
      <c r="L66" s="58">
        <f>_xlfn.XLOOKUP(E66,[1]测算表!T:T,[1]测算表!W:W,0,1)</f>
        <v>2911</v>
      </c>
      <c r="M66" s="58">
        <f>_xlfn.XLOOKUP(E66,[1]测算表!T:T,[1]测算表!X:X,0,1)</f>
        <v>2620</v>
      </c>
      <c r="N66" s="58">
        <f>_xlfn.XLOOKUP(E66,[1]测算表!T:T,[1]测算表!Y:Y,0,1)</f>
        <v>2096</v>
      </c>
      <c r="O66" s="58"/>
    </row>
    <row r="67" s="1" customFormat="1" ht="78.75" spans="1:15">
      <c r="A67" s="10">
        <v>64</v>
      </c>
      <c r="B67" s="10" t="s">
        <v>698</v>
      </c>
      <c r="C67" s="12" t="s">
        <v>781</v>
      </c>
      <c r="D67" s="10" t="s">
        <v>782</v>
      </c>
      <c r="E67" s="10">
        <v>330201033</v>
      </c>
      <c r="F67" s="10" t="s">
        <v>782</v>
      </c>
      <c r="G67" s="10" t="s">
        <v>783</v>
      </c>
      <c r="H67" s="10"/>
      <c r="I67" s="10" t="s">
        <v>19</v>
      </c>
      <c r="J67" s="10" t="s">
        <v>784</v>
      </c>
      <c r="K67" s="58">
        <f>_xlfn.XLOOKUP(E67,[1]测算表!T:T,[1]测算表!V:V,0,1)</f>
        <v>3023</v>
      </c>
      <c r="L67" s="58">
        <f>_xlfn.XLOOKUP(E67,[1]测算表!T:T,[1]测算表!W:W,0,1)</f>
        <v>2600</v>
      </c>
      <c r="M67" s="58">
        <f>_xlfn.XLOOKUP(E67,[1]测算表!T:T,[1]测算表!X:X,0,1)</f>
        <v>2340</v>
      </c>
      <c r="N67" s="58">
        <f>_xlfn.XLOOKUP(E67,[1]测算表!T:T,[1]测算表!Y:Y,0,1)</f>
        <v>1872</v>
      </c>
      <c r="O67" s="58"/>
    </row>
    <row r="68" s="1" customFormat="1" ht="33.75" spans="1:15">
      <c r="A68" s="10">
        <v>65</v>
      </c>
      <c r="B68" s="10" t="s">
        <v>698</v>
      </c>
      <c r="C68" s="12" t="s">
        <v>785</v>
      </c>
      <c r="D68" s="10" t="s">
        <v>786</v>
      </c>
      <c r="E68" s="10">
        <v>330201032</v>
      </c>
      <c r="F68" s="10" t="s">
        <v>786</v>
      </c>
      <c r="G68" s="10" t="s">
        <v>780</v>
      </c>
      <c r="H68" s="10"/>
      <c r="I68" s="10" t="s">
        <v>19</v>
      </c>
      <c r="J68" s="10" t="s">
        <v>703</v>
      </c>
      <c r="K68" s="58">
        <f>_xlfn.XLOOKUP(E68,[1]测算表!T:T,[1]测算表!V:V,0,1)</f>
        <v>3023</v>
      </c>
      <c r="L68" s="58">
        <f>_xlfn.XLOOKUP(E68,[1]测算表!T:T,[1]测算表!W:W,0,1)</f>
        <v>2600</v>
      </c>
      <c r="M68" s="58">
        <f>_xlfn.XLOOKUP(E68,[1]测算表!T:T,[1]测算表!X:X,0,1)</f>
        <v>2340</v>
      </c>
      <c r="N68" s="58">
        <f>_xlfn.XLOOKUP(E68,[1]测算表!T:T,[1]测算表!Y:Y,0,1)</f>
        <v>1872</v>
      </c>
      <c r="O68" s="58"/>
    </row>
    <row r="69" s="1" customFormat="1" ht="45" spans="1:15">
      <c r="A69" s="10">
        <v>66</v>
      </c>
      <c r="B69" s="10" t="s">
        <v>698</v>
      </c>
      <c r="C69" s="12" t="s">
        <v>787</v>
      </c>
      <c r="D69" s="10" t="s">
        <v>788</v>
      </c>
      <c r="E69" s="10">
        <v>330201031</v>
      </c>
      <c r="F69" s="10" t="s">
        <v>788</v>
      </c>
      <c r="G69" s="10" t="s">
        <v>789</v>
      </c>
      <c r="H69" s="10"/>
      <c r="I69" s="10" t="s">
        <v>19</v>
      </c>
      <c r="J69" s="10" t="s">
        <v>703</v>
      </c>
      <c r="K69" s="58">
        <f>_xlfn.XLOOKUP(E69,[1]测算表!T:T,[1]测算表!V:V,0,1)</f>
        <v>3385</v>
      </c>
      <c r="L69" s="58">
        <f>_xlfn.XLOOKUP(E69,[1]测算表!T:T,[1]测算表!W:W,0,1)</f>
        <v>2911</v>
      </c>
      <c r="M69" s="58">
        <f>_xlfn.XLOOKUP(E69,[1]测算表!T:T,[1]测算表!X:X,0,1)</f>
        <v>2620</v>
      </c>
      <c r="N69" s="58">
        <f>_xlfn.XLOOKUP(E69,[1]测算表!T:T,[1]测算表!Y:Y,0,1)</f>
        <v>2096</v>
      </c>
      <c r="O69" s="58"/>
    </row>
    <row r="70" s="1" customFormat="1" ht="33.75" spans="1:15">
      <c r="A70" s="10">
        <v>67</v>
      </c>
      <c r="B70" s="10" t="s">
        <v>698</v>
      </c>
      <c r="C70" s="12" t="s">
        <v>790</v>
      </c>
      <c r="D70" s="10" t="s">
        <v>791</v>
      </c>
      <c r="E70" s="10">
        <v>330201043</v>
      </c>
      <c r="F70" s="10" t="s">
        <v>791</v>
      </c>
      <c r="G70" s="10"/>
      <c r="H70" s="10"/>
      <c r="I70" s="10" t="s">
        <v>19</v>
      </c>
      <c r="J70" s="10" t="s">
        <v>703</v>
      </c>
      <c r="K70" s="58">
        <f>_xlfn.XLOOKUP(E70,[1]测算表!T:T,[1]测算表!V:V,0,1)</f>
        <v>3627</v>
      </c>
      <c r="L70" s="58">
        <f>_xlfn.XLOOKUP(E70,[1]测算表!T:T,[1]测算表!W:W,0,1)</f>
        <v>3119</v>
      </c>
      <c r="M70" s="58">
        <f>_xlfn.XLOOKUP(E70,[1]测算表!T:T,[1]测算表!X:X,0,1)</f>
        <v>2807</v>
      </c>
      <c r="N70" s="58">
        <f>_xlfn.XLOOKUP(E70,[1]测算表!T:T,[1]测算表!Y:Y,0,1)</f>
        <v>2246</v>
      </c>
      <c r="O70" s="58"/>
    </row>
    <row r="71" s="1" customFormat="1" ht="22.5" spans="1:15">
      <c r="A71" s="10">
        <v>68</v>
      </c>
      <c r="B71" s="10" t="s">
        <v>698</v>
      </c>
      <c r="C71" s="12" t="s">
        <v>792</v>
      </c>
      <c r="D71" s="10" t="s">
        <v>793</v>
      </c>
      <c r="E71" s="10">
        <v>330201044</v>
      </c>
      <c r="F71" s="10" t="s">
        <v>793</v>
      </c>
      <c r="G71" s="10"/>
      <c r="H71" s="10"/>
      <c r="I71" s="10" t="s">
        <v>19</v>
      </c>
      <c r="J71" s="10"/>
      <c r="K71" s="58">
        <f>_xlfn.XLOOKUP(E71,[1]测算表!T:T,[1]测算表!V:V,0,1)</f>
        <v>3023</v>
      </c>
      <c r="L71" s="58">
        <f>_xlfn.XLOOKUP(E71,[1]测算表!T:T,[1]测算表!W:W,0,1)</f>
        <v>2600</v>
      </c>
      <c r="M71" s="58">
        <f>_xlfn.XLOOKUP(E71,[1]测算表!T:T,[1]测算表!X:X,0,1)</f>
        <v>2340</v>
      </c>
      <c r="N71" s="58">
        <f>_xlfn.XLOOKUP(E71,[1]测算表!T:T,[1]测算表!Y:Y,0,1)</f>
        <v>1872</v>
      </c>
      <c r="O71" s="58"/>
    </row>
    <row r="72" s="1" customFormat="1" ht="33.75" spans="1:15">
      <c r="A72" s="10">
        <v>69</v>
      </c>
      <c r="B72" s="10" t="s">
        <v>698</v>
      </c>
      <c r="C72" s="12" t="s">
        <v>794</v>
      </c>
      <c r="D72" s="10" t="s">
        <v>795</v>
      </c>
      <c r="E72" s="10">
        <v>330201026</v>
      </c>
      <c r="F72" s="10" t="s">
        <v>795</v>
      </c>
      <c r="G72" s="10"/>
      <c r="H72" s="10"/>
      <c r="I72" s="10" t="s">
        <v>19</v>
      </c>
      <c r="J72" s="10" t="s">
        <v>703</v>
      </c>
      <c r="K72" s="58">
        <f>_xlfn.XLOOKUP(E72,[1]测算表!T:T,[1]测算表!V:V,0,1)</f>
        <v>3627</v>
      </c>
      <c r="L72" s="58">
        <f>_xlfn.XLOOKUP(E72,[1]测算表!T:T,[1]测算表!W:W,0,1)</f>
        <v>3119</v>
      </c>
      <c r="M72" s="58">
        <f>_xlfn.XLOOKUP(E72,[1]测算表!T:T,[1]测算表!X:X,0,1)</f>
        <v>2807</v>
      </c>
      <c r="N72" s="58">
        <f>_xlfn.XLOOKUP(E72,[1]测算表!T:T,[1]测算表!Y:Y,0,1)</f>
        <v>2246</v>
      </c>
      <c r="O72" s="58"/>
    </row>
    <row r="73" s="1" customFormat="1" ht="33.75" spans="1:15">
      <c r="A73" s="10">
        <v>70</v>
      </c>
      <c r="B73" s="10" t="s">
        <v>698</v>
      </c>
      <c r="C73" s="12" t="s">
        <v>796</v>
      </c>
      <c r="D73" s="10" t="s">
        <v>797</v>
      </c>
      <c r="E73" s="10">
        <v>330201030</v>
      </c>
      <c r="F73" s="10" t="s">
        <v>797</v>
      </c>
      <c r="G73" s="10" t="s">
        <v>780</v>
      </c>
      <c r="H73" s="10"/>
      <c r="I73" s="10" t="s">
        <v>19</v>
      </c>
      <c r="J73" s="10" t="s">
        <v>703</v>
      </c>
      <c r="K73" s="58">
        <f>_xlfn.XLOOKUP(E73,[1]测算表!T:T,[1]测算表!V:V,0,1)</f>
        <v>3385</v>
      </c>
      <c r="L73" s="58">
        <f>_xlfn.XLOOKUP(E73,[1]测算表!T:T,[1]测算表!W:W,0,1)</f>
        <v>2911</v>
      </c>
      <c r="M73" s="58">
        <f>_xlfn.XLOOKUP(E73,[1]测算表!T:T,[1]测算表!X:X,0,1)</f>
        <v>2620</v>
      </c>
      <c r="N73" s="58">
        <f>_xlfn.XLOOKUP(E73,[1]测算表!T:T,[1]测算表!Y:Y,0,1)</f>
        <v>2096</v>
      </c>
      <c r="O73" s="58"/>
    </row>
    <row r="74" s="1" customFormat="1" ht="56.25" spans="1:15">
      <c r="A74" s="10">
        <v>71</v>
      </c>
      <c r="B74" s="10" t="s">
        <v>698</v>
      </c>
      <c r="C74" s="12" t="s">
        <v>798</v>
      </c>
      <c r="D74" s="10" t="s">
        <v>799</v>
      </c>
      <c r="E74" s="10">
        <v>330201059</v>
      </c>
      <c r="F74" s="10" t="s">
        <v>799</v>
      </c>
      <c r="G74" s="96" t="s">
        <v>800</v>
      </c>
      <c r="H74" s="10" t="s">
        <v>801</v>
      </c>
      <c r="I74" s="96" t="s">
        <v>19</v>
      </c>
      <c r="J74" s="96" t="s">
        <v>709</v>
      </c>
      <c r="K74" s="58">
        <f>_xlfn.XLOOKUP(E74,[1]测算表!T:T,[1]测算表!V:V,0,1)</f>
        <v>4174</v>
      </c>
      <c r="L74" s="58">
        <f>_xlfn.XLOOKUP(E74,[1]测算表!T:T,[1]测算表!W:W,0,1)</f>
        <v>3545</v>
      </c>
      <c r="M74" s="58">
        <f>_xlfn.XLOOKUP(E74,[1]测算表!T:T,[1]测算表!X:X,0,1)</f>
        <v>3016</v>
      </c>
      <c r="N74" s="58">
        <f>_xlfn.XLOOKUP(E74,[1]测算表!T:T,[1]测算表!Y:Y,0,1)</f>
        <v>2413</v>
      </c>
      <c r="O74" s="58"/>
    </row>
    <row r="75" s="1" customFormat="1" ht="78.75" spans="1:15">
      <c r="A75" s="10">
        <v>72</v>
      </c>
      <c r="B75" s="10" t="s">
        <v>698</v>
      </c>
      <c r="C75" s="12" t="s">
        <v>802</v>
      </c>
      <c r="D75" s="10" t="s">
        <v>803</v>
      </c>
      <c r="E75" s="10">
        <v>330201060</v>
      </c>
      <c r="F75" s="10" t="s">
        <v>803</v>
      </c>
      <c r="G75" s="10" t="s">
        <v>804</v>
      </c>
      <c r="H75" s="10"/>
      <c r="I75" s="10" t="s">
        <v>805</v>
      </c>
      <c r="J75" s="10" t="s">
        <v>806</v>
      </c>
      <c r="K75" s="58">
        <f>_xlfn.XLOOKUP(E75,[1]测算表!T:T,[1]测算表!V:V,0,1)</f>
        <v>3023</v>
      </c>
      <c r="L75" s="58">
        <f>_xlfn.XLOOKUP(E75,[1]测算表!T:T,[1]测算表!W:W,0,1)</f>
        <v>2600</v>
      </c>
      <c r="M75" s="58">
        <f>_xlfn.XLOOKUP(E75,[1]测算表!T:T,[1]测算表!X:X,0,1)</f>
        <v>2340</v>
      </c>
      <c r="N75" s="58">
        <f>_xlfn.XLOOKUP(E75,[1]测算表!T:T,[1]测算表!Y:Y,0,1)</f>
        <v>1872</v>
      </c>
      <c r="O75" s="58"/>
    </row>
    <row r="76" s="1" customFormat="1" ht="67.5" spans="1:15">
      <c r="A76" s="10">
        <v>73</v>
      </c>
      <c r="B76" s="10" t="s">
        <v>698</v>
      </c>
      <c r="C76" s="12" t="s">
        <v>807</v>
      </c>
      <c r="D76" s="10" t="s">
        <v>808</v>
      </c>
      <c r="E76" s="10">
        <v>330201034</v>
      </c>
      <c r="F76" s="10" t="s">
        <v>808</v>
      </c>
      <c r="G76" s="10" t="s">
        <v>809</v>
      </c>
      <c r="H76" s="10"/>
      <c r="I76" s="10" t="s">
        <v>19</v>
      </c>
      <c r="J76" s="10" t="s">
        <v>810</v>
      </c>
      <c r="K76" s="58">
        <f>_xlfn.XLOOKUP(E76,[1]测算表!T:T,[1]测算表!V:V,0,1)</f>
        <v>4836</v>
      </c>
      <c r="L76" s="58">
        <f>_xlfn.XLOOKUP(E76,[1]测算表!T:T,[1]测算表!W:W,0,1)</f>
        <v>4159</v>
      </c>
      <c r="M76" s="58">
        <f>_xlfn.XLOOKUP(E76,[1]测算表!T:T,[1]测算表!X:X,0,1)</f>
        <v>3743</v>
      </c>
      <c r="N76" s="58">
        <f>_xlfn.XLOOKUP(E76,[1]测算表!T:T,[1]测算表!Y:Y,0,1)</f>
        <v>2994</v>
      </c>
      <c r="O76" s="58"/>
    </row>
    <row r="77" s="1" customFormat="1" ht="78.75" spans="1:15">
      <c r="A77" s="10">
        <v>74</v>
      </c>
      <c r="B77" s="10" t="s">
        <v>698</v>
      </c>
      <c r="C77" s="12" t="s">
        <v>811</v>
      </c>
      <c r="D77" s="10" t="s">
        <v>812</v>
      </c>
      <c r="E77" s="10">
        <v>330201036</v>
      </c>
      <c r="F77" s="10" t="s">
        <v>812</v>
      </c>
      <c r="G77" s="10" t="s">
        <v>813</v>
      </c>
      <c r="H77" s="10"/>
      <c r="I77" s="10" t="s">
        <v>19</v>
      </c>
      <c r="J77" s="10" t="s">
        <v>709</v>
      </c>
      <c r="K77" s="58">
        <f>_xlfn.XLOOKUP(E77,[1]测算表!T:T,[1]测算表!V:V,0,1)</f>
        <v>3614</v>
      </c>
      <c r="L77" s="58">
        <f>_xlfn.XLOOKUP(E77,[1]测算表!T:T,[1]测算表!W:W,0,1)</f>
        <v>3108</v>
      </c>
      <c r="M77" s="58">
        <f>_xlfn.XLOOKUP(E77,[1]测算表!T:T,[1]测算表!X:X,0,1)</f>
        <v>2797</v>
      </c>
      <c r="N77" s="58">
        <f>_xlfn.XLOOKUP(E77,[1]测算表!T:T,[1]测算表!Y:Y,0,1)</f>
        <v>2238</v>
      </c>
      <c r="O77" s="58"/>
    </row>
    <row r="78" s="1" customFormat="1" ht="101.25" spans="1:15">
      <c r="A78" s="10">
        <v>75</v>
      </c>
      <c r="B78" s="10" t="s">
        <v>698</v>
      </c>
      <c r="C78" s="12" t="s">
        <v>814</v>
      </c>
      <c r="D78" s="10" t="s">
        <v>815</v>
      </c>
      <c r="E78" s="10">
        <v>330201025</v>
      </c>
      <c r="F78" s="10" t="s">
        <v>815</v>
      </c>
      <c r="G78" s="10" t="s">
        <v>816</v>
      </c>
      <c r="H78" s="10"/>
      <c r="I78" s="10" t="s">
        <v>19</v>
      </c>
      <c r="J78" s="10" t="s">
        <v>703</v>
      </c>
      <c r="K78" s="58">
        <f>_xlfn.XLOOKUP(E78,[1]测算表!T:T,[1]测算表!V:V,0,1)</f>
        <v>4867</v>
      </c>
      <c r="L78" s="58">
        <f>_xlfn.XLOOKUP(E78,[1]测算表!T:T,[1]测算表!W:W,0,1)</f>
        <v>4185</v>
      </c>
      <c r="M78" s="58">
        <f>_xlfn.XLOOKUP(E78,[1]测算表!T:T,[1]测算表!X:X,0,1)</f>
        <v>3767</v>
      </c>
      <c r="N78" s="58">
        <f>_xlfn.XLOOKUP(E78,[1]测算表!T:T,[1]测算表!Y:Y,0,1)</f>
        <v>3014</v>
      </c>
      <c r="O78" s="58"/>
    </row>
    <row r="79" s="1" customFormat="1" ht="135" spans="1:15">
      <c r="A79" s="10">
        <v>76</v>
      </c>
      <c r="B79" s="10" t="s">
        <v>698</v>
      </c>
      <c r="C79" s="12" t="s">
        <v>817</v>
      </c>
      <c r="D79" s="10" t="s">
        <v>818</v>
      </c>
      <c r="E79" s="10">
        <v>330201038</v>
      </c>
      <c r="F79" s="10" t="s">
        <v>818</v>
      </c>
      <c r="G79" s="10" t="s">
        <v>819</v>
      </c>
      <c r="H79" s="10"/>
      <c r="I79" s="10" t="s">
        <v>19</v>
      </c>
      <c r="J79" s="10" t="s">
        <v>703</v>
      </c>
      <c r="K79" s="58">
        <f>_xlfn.XLOOKUP(E79,[1]测算表!T:T,[1]测算表!V:V,0,1)</f>
        <v>5561</v>
      </c>
      <c r="L79" s="58">
        <f>_xlfn.XLOOKUP(E79,[1]测算表!T:T,[1]测算表!W:W,0,1)</f>
        <v>4782</v>
      </c>
      <c r="M79" s="58">
        <f>_xlfn.XLOOKUP(E79,[1]测算表!T:T,[1]测算表!X:X,0,1)</f>
        <v>4304</v>
      </c>
      <c r="N79" s="58">
        <f>_xlfn.XLOOKUP(E79,[1]测算表!T:T,[1]测算表!Y:Y,0,1)</f>
        <v>3443</v>
      </c>
      <c r="O79" s="58"/>
    </row>
    <row r="80" s="1" customFormat="1" ht="45" spans="1:15">
      <c r="A80" s="10">
        <v>77</v>
      </c>
      <c r="B80" s="10" t="s">
        <v>698</v>
      </c>
      <c r="C80" s="12" t="s">
        <v>820</v>
      </c>
      <c r="D80" s="10" t="s">
        <v>821</v>
      </c>
      <c r="E80" s="10">
        <v>330201039</v>
      </c>
      <c r="F80" s="10" t="s">
        <v>821</v>
      </c>
      <c r="G80" s="10" t="s">
        <v>822</v>
      </c>
      <c r="H80" s="10" t="s">
        <v>702</v>
      </c>
      <c r="I80" s="10" t="s">
        <v>19</v>
      </c>
      <c r="J80" s="10" t="s">
        <v>703</v>
      </c>
      <c r="K80" s="58">
        <f>_xlfn.XLOOKUP(E80,[1]测算表!T:T,[1]测算表!V:V,0,1)</f>
        <v>3893</v>
      </c>
      <c r="L80" s="58">
        <f>_xlfn.XLOOKUP(E80,[1]测算表!T:T,[1]测算表!W:W,0,1)</f>
        <v>3348</v>
      </c>
      <c r="M80" s="58">
        <f>_xlfn.XLOOKUP(E80,[1]测算表!T:T,[1]测算表!X:X,0,1)</f>
        <v>3013</v>
      </c>
      <c r="N80" s="58">
        <f>_xlfn.XLOOKUP(E80,[1]测算表!T:T,[1]测算表!Y:Y,0,1)</f>
        <v>2410</v>
      </c>
      <c r="O80" s="58"/>
    </row>
    <row r="81" s="1" customFormat="1" ht="33.75" spans="1:15">
      <c r="A81" s="10">
        <v>78</v>
      </c>
      <c r="B81" s="10" t="s">
        <v>698</v>
      </c>
      <c r="C81" s="12" t="s">
        <v>823</v>
      </c>
      <c r="D81" s="10" t="s">
        <v>824</v>
      </c>
      <c r="E81" s="10">
        <v>330201045</v>
      </c>
      <c r="F81" s="96" t="s">
        <v>824</v>
      </c>
      <c r="G81" s="96"/>
      <c r="H81" s="10"/>
      <c r="I81" s="96" t="s">
        <v>19</v>
      </c>
      <c r="J81" s="96" t="s">
        <v>703</v>
      </c>
      <c r="K81" s="58">
        <f>_xlfn.XLOOKUP(E81,[1]测算表!T:T,[1]测算表!V:V,0,1)</f>
        <v>5299</v>
      </c>
      <c r="L81" s="58">
        <f>_xlfn.XLOOKUP(E81,[1]测算表!T:T,[1]测算表!W:W,0,1)</f>
        <v>4505</v>
      </c>
      <c r="M81" s="58">
        <f>_xlfn.XLOOKUP(E81,[1]测算表!T:T,[1]测算表!X:X,0,1)</f>
        <v>3829</v>
      </c>
      <c r="N81" s="58">
        <f>_xlfn.XLOOKUP(E81,[1]测算表!T:T,[1]测算表!Y:Y,0,1)</f>
        <v>3063</v>
      </c>
      <c r="O81" s="58"/>
    </row>
    <row r="82" s="1" customFormat="1" ht="33.75" spans="1:15">
      <c r="A82" s="10">
        <v>79</v>
      </c>
      <c r="B82" s="10" t="s">
        <v>698</v>
      </c>
      <c r="C82" s="12" t="s">
        <v>825</v>
      </c>
      <c r="D82" s="10" t="s">
        <v>826</v>
      </c>
      <c r="E82" s="10">
        <v>330201047</v>
      </c>
      <c r="F82" s="10" t="s">
        <v>826</v>
      </c>
      <c r="G82" s="10"/>
      <c r="H82" s="10"/>
      <c r="I82" s="10" t="s">
        <v>19</v>
      </c>
      <c r="J82" s="10" t="s">
        <v>703</v>
      </c>
      <c r="K82" s="58">
        <f>_xlfn.XLOOKUP(E82,[1]测算表!T:T,[1]测算表!V:V,0,1)</f>
        <v>2418</v>
      </c>
      <c r="L82" s="58">
        <f>_xlfn.XLOOKUP(E82,[1]测算表!T:T,[1]测算表!W:W,0,1)</f>
        <v>2079</v>
      </c>
      <c r="M82" s="58">
        <f>_xlfn.XLOOKUP(E82,[1]测算表!T:T,[1]测算表!X:X,0,1)</f>
        <v>1871</v>
      </c>
      <c r="N82" s="58">
        <f>_xlfn.XLOOKUP(E82,[1]测算表!T:T,[1]测算表!Y:Y,0,1)</f>
        <v>1497</v>
      </c>
      <c r="O82" s="58"/>
    </row>
    <row r="83" s="1" customFormat="1" ht="33.75" spans="1:15">
      <c r="A83" s="10">
        <v>80</v>
      </c>
      <c r="B83" s="10" t="s">
        <v>698</v>
      </c>
      <c r="C83" s="12" t="s">
        <v>827</v>
      </c>
      <c r="D83" s="10" t="s">
        <v>828</v>
      </c>
      <c r="E83" s="10">
        <v>330201048</v>
      </c>
      <c r="F83" s="10" t="s">
        <v>828</v>
      </c>
      <c r="G83" s="10"/>
      <c r="H83" s="10"/>
      <c r="I83" s="10" t="s">
        <v>19</v>
      </c>
      <c r="J83" s="10"/>
      <c r="K83" s="58">
        <f>_xlfn.XLOOKUP(E83,[1]测算表!T:T,[1]测算表!V:V,0,1)</f>
        <v>2418</v>
      </c>
      <c r="L83" s="58">
        <f>_xlfn.XLOOKUP(E83,[1]测算表!T:T,[1]测算表!W:W,0,1)</f>
        <v>2079</v>
      </c>
      <c r="M83" s="58">
        <f>_xlfn.XLOOKUP(E83,[1]测算表!T:T,[1]测算表!X:X,0,1)</f>
        <v>1871</v>
      </c>
      <c r="N83" s="58">
        <f>_xlfn.XLOOKUP(E83,[1]测算表!T:T,[1]测算表!Y:Y,0,1)</f>
        <v>1497</v>
      </c>
      <c r="O83" s="58"/>
    </row>
    <row r="84" s="1" customFormat="1" ht="45" spans="1:15">
      <c r="A84" s="10">
        <v>81</v>
      </c>
      <c r="B84" s="10" t="s">
        <v>698</v>
      </c>
      <c r="C84" s="12" t="s">
        <v>829</v>
      </c>
      <c r="D84" s="10" t="s">
        <v>830</v>
      </c>
      <c r="E84" s="10">
        <v>330201023</v>
      </c>
      <c r="F84" s="10" t="s">
        <v>830</v>
      </c>
      <c r="G84" s="10" t="s">
        <v>831</v>
      </c>
      <c r="H84" s="10" t="s">
        <v>832</v>
      </c>
      <c r="I84" s="10" t="s">
        <v>19</v>
      </c>
      <c r="J84" s="10"/>
      <c r="K84" s="58">
        <f>_xlfn.XLOOKUP(E84,[1]测算表!T:T,[1]测算表!V:V,0,1)</f>
        <v>3385</v>
      </c>
      <c r="L84" s="58">
        <f>_xlfn.XLOOKUP(E84,[1]测算表!T:T,[1]测算表!W:W,0,1)</f>
        <v>2911</v>
      </c>
      <c r="M84" s="58">
        <f>_xlfn.XLOOKUP(E84,[1]测算表!T:T,[1]测算表!X:X,0,1)</f>
        <v>2620</v>
      </c>
      <c r="N84" s="58">
        <f>_xlfn.XLOOKUP(E84,[1]测算表!T:T,[1]测算表!Y:Y,0,1)</f>
        <v>2096</v>
      </c>
      <c r="O84" s="58"/>
    </row>
    <row r="85" s="1" customFormat="1" ht="146.25" spans="1:15">
      <c r="A85" s="10">
        <v>82</v>
      </c>
      <c r="B85" s="10" t="s">
        <v>698</v>
      </c>
      <c r="C85" s="12" t="s">
        <v>833</v>
      </c>
      <c r="D85" s="10" t="s">
        <v>834</v>
      </c>
      <c r="E85" s="10">
        <v>330201024</v>
      </c>
      <c r="F85" s="10" t="s">
        <v>834</v>
      </c>
      <c r="G85" s="10" t="s">
        <v>835</v>
      </c>
      <c r="H85" s="10"/>
      <c r="I85" s="10" t="s">
        <v>19</v>
      </c>
      <c r="J85" s="10" t="s">
        <v>703</v>
      </c>
      <c r="K85" s="58">
        <f>_xlfn.XLOOKUP(E85,[1]测算表!T:T,[1]测算表!V:V,0,1)</f>
        <v>4867</v>
      </c>
      <c r="L85" s="58">
        <f>_xlfn.XLOOKUP(E85,[1]测算表!T:T,[1]测算表!W:W,0,1)</f>
        <v>4185</v>
      </c>
      <c r="M85" s="58">
        <f>_xlfn.XLOOKUP(E85,[1]测算表!T:T,[1]测算表!X:X,0,1)</f>
        <v>3767</v>
      </c>
      <c r="N85" s="58">
        <f>_xlfn.XLOOKUP(E85,[1]测算表!T:T,[1]测算表!Y:Y,0,1)</f>
        <v>3014</v>
      </c>
      <c r="O85" s="58"/>
    </row>
    <row r="86" s="1" customFormat="1" ht="67.5" spans="1:15">
      <c r="A86" s="10">
        <v>83</v>
      </c>
      <c r="B86" s="10" t="s">
        <v>698</v>
      </c>
      <c r="C86" s="12" t="s">
        <v>836</v>
      </c>
      <c r="D86" s="10" t="s">
        <v>837</v>
      </c>
      <c r="E86" s="10">
        <v>330203006</v>
      </c>
      <c r="F86" s="10" t="s">
        <v>837</v>
      </c>
      <c r="G86" s="10" t="s">
        <v>838</v>
      </c>
      <c r="H86" s="10"/>
      <c r="I86" s="10" t="s">
        <v>19</v>
      </c>
      <c r="J86" s="10" t="s">
        <v>839</v>
      </c>
      <c r="K86" s="58">
        <f>_xlfn.XLOOKUP(E86,[1]测算表!T:T,[1]测算表!V:V,0,1)</f>
        <v>3627</v>
      </c>
      <c r="L86" s="58">
        <f>_xlfn.XLOOKUP(E86,[1]测算表!T:T,[1]测算表!W:W,0,1)</f>
        <v>3119</v>
      </c>
      <c r="M86" s="58">
        <f>_xlfn.XLOOKUP(E86,[1]测算表!T:T,[1]测算表!X:X,0,1)</f>
        <v>2807</v>
      </c>
      <c r="N86" s="58">
        <f>_xlfn.XLOOKUP(E86,[1]测算表!T:T,[1]测算表!Y:Y,0,1)</f>
        <v>2246</v>
      </c>
      <c r="O86" s="58"/>
    </row>
    <row r="87" s="1" customFormat="1" ht="45" spans="1:15">
      <c r="A87" s="10">
        <v>84</v>
      </c>
      <c r="B87" s="10" t="s">
        <v>698</v>
      </c>
      <c r="C87" s="12" t="s">
        <v>840</v>
      </c>
      <c r="D87" s="10" t="s">
        <v>841</v>
      </c>
      <c r="E87" s="10">
        <v>330203005</v>
      </c>
      <c r="F87" s="10" t="s">
        <v>841</v>
      </c>
      <c r="G87" s="10" t="s">
        <v>842</v>
      </c>
      <c r="H87" s="10"/>
      <c r="I87" s="10" t="s">
        <v>19</v>
      </c>
      <c r="J87" s="10" t="s">
        <v>703</v>
      </c>
      <c r="K87" s="58">
        <f>_xlfn.XLOOKUP(E87,[1]测算表!T:T,[1]测算表!V:V,0,1)</f>
        <v>4171</v>
      </c>
      <c r="L87" s="58">
        <f>_xlfn.XLOOKUP(E87,[1]测算表!T:T,[1]测算表!W:W,0,1)</f>
        <v>3587</v>
      </c>
      <c r="M87" s="58">
        <f>_xlfn.XLOOKUP(E87,[1]测算表!T:T,[1]测算表!X:X,0,1)</f>
        <v>3228</v>
      </c>
      <c r="N87" s="58">
        <f>_xlfn.XLOOKUP(E87,[1]测算表!T:T,[1]测算表!Y:Y,0,1)</f>
        <v>2582</v>
      </c>
      <c r="O87" s="58"/>
    </row>
    <row r="88" s="1" customFormat="1" ht="90" spans="1:15">
      <c r="A88" s="10">
        <v>85</v>
      </c>
      <c r="B88" s="10" t="s">
        <v>698</v>
      </c>
      <c r="C88" s="12" t="s">
        <v>843</v>
      </c>
      <c r="D88" s="10" t="s">
        <v>844</v>
      </c>
      <c r="E88" s="10">
        <v>330201037</v>
      </c>
      <c r="F88" s="10" t="s">
        <v>844</v>
      </c>
      <c r="G88" s="10" t="s">
        <v>845</v>
      </c>
      <c r="H88" s="10"/>
      <c r="I88" s="10" t="s">
        <v>19</v>
      </c>
      <c r="J88" s="10" t="s">
        <v>703</v>
      </c>
      <c r="K88" s="58">
        <f>_xlfn.XLOOKUP(E88,[1]测算表!T:T,[1]测算表!V:V,0,1)</f>
        <v>6257</v>
      </c>
      <c r="L88" s="58">
        <f>_xlfn.XLOOKUP(E88,[1]测算表!T:T,[1]测算表!W:W,0,1)</f>
        <v>5381</v>
      </c>
      <c r="M88" s="58">
        <f>_xlfn.XLOOKUP(E88,[1]测算表!T:T,[1]测算表!X:X,0,1)</f>
        <v>4843</v>
      </c>
      <c r="N88" s="58">
        <f>_xlfn.XLOOKUP(E88,[1]测算表!T:T,[1]测算表!Y:Y,0,1)</f>
        <v>3874</v>
      </c>
      <c r="O88" s="58"/>
    </row>
    <row r="89" s="1" customFormat="1" ht="90" spans="1:15">
      <c r="A89" s="10">
        <v>86</v>
      </c>
      <c r="B89" s="10" t="s">
        <v>698</v>
      </c>
      <c r="C89" s="12" t="s">
        <v>846</v>
      </c>
      <c r="D89" s="10" t="s">
        <v>847</v>
      </c>
      <c r="E89" s="10">
        <v>330203004</v>
      </c>
      <c r="F89" s="10" t="s">
        <v>847</v>
      </c>
      <c r="G89" s="10" t="s">
        <v>848</v>
      </c>
      <c r="H89" s="10" t="s">
        <v>849</v>
      </c>
      <c r="I89" s="10" t="s">
        <v>19</v>
      </c>
      <c r="J89" s="10" t="s">
        <v>703</v>
      </c>
      <c r="K89" s="58">
        <f>_xlfn.XLOOKUP(E89,[1]测算表!T:T,[1]测算表!V:V,0,1)</f>
        <v>4836</v>
      </c>
      <c r="L89" s="58">
        <f>_xlfn.XLOOKUP(E89,[1]测算表!T:T,[1]测算表!W:W,0,1)</f>
        <v>4159</v>
      </c>
      <c r="M89" s="58">
        <f>_xlfn.XLOOKUP(E89,[1]测算表!T:T,[1]测算表!X:X,0,1)</f>
        <v>3743</v>
      </c>
      <c r="N89" s="58">
        <f>_xlfn.XLOOKUP(E89,[1]测算表!T:T,[1]测算表!Y:Y,0,1)</f>
        <v>2994</v>
      </c>
      <c r="O89" s="58"/>
    </row>
    <row r="90" s="1" customFormat="1" ht="101.25" spans="1:15">
      <c r="A90" s="10">
        <v>87</v>
      </c>
      <c r="B90" s="10" t="s">
        <v>698</v>
      </c>
      <c r="C90" s="12" t="s">
        <v>850</v>
      </c>
      <c r="D90" s="10" t="s">
        <v>851</v>
      </c>
      <c r="E90" s="10">
        <v>330201027</v>
      </c>
      <c r="F90" s="10" t="s">
        <v>851</v>
      </c>
      <c r="G90" s="10" t="s">
        <v>852</v>
      </c>
      <c r="H90" s="10"/>
      <c r="I90" s="10" t="s">
        <v>19</v>
      </c>
      <c r="J90" s="10" t="s">
        <v>703</v>
      </c>
      <c r="K90" s="58">
        <f>_xlfn.XLOOKUP(E90,[1]测算表!T:T,[1]测算表!V:V,0,1)</f>
        <v>5500</v>
      </c>
      <c r="L90" s="58">
        <f>_xlfn.XLOOKUP(E90,[1]测算表!T:T,[1]测算表!W:W,0,1)</f>
        <v>4730</v>
      </c>
      <c r="M90" s="58">
        <f>_xlfn.XLOOKUP(E90,[1]测算表!T:T,[1]测算表!X:X,0,1)</f>
        <v>4257</v>
      </c>
      <c r="N90" s="58">
        <f>_xlfn.XLOOKUP(E90,[1]测算表!T:T,[1]测算表!Y:Y,0,1)</f>
        <v>3406</v>
      </c>
      <c r="O90" s="58"/>
    </row>
    <row r="91" s="1" customFormat="1" ht="191.25" spans="1:15">
      <c r="A91" s="10">
        <v>88</v>
      </c>
      <c r="B91" s="10" t="s">
        <v>698</v>
      </c>
      <c r="C91" s="12" t="s">
        <v>853</v>
      </c>
      <c r="D91" s="10" t="s">
        <v>854</v>
      </c>
      <c r="E91" s="10">
        <v>330201041</v>
      </c>
      <c r="F91" s="10" t="s">
        <v>854</v>
      </c>
      <c r="G91" s="10" t="s">
        <v>855</v>
      </c>
      <c r="H91" s="10"/>
      <c r="I91" s="10" t="s">
        <v>19</v>
      </c>
      <c r="J91" s="10" t="s">
        <v>856</v>
      </c>
      <c r="K91" s="58">
        <f>_xlfn.XLOOKUP(E91,[1]测算表!T:T,[1]测算表!V:V,0,1)</f>
        <v>5561</v>
      </c>
      <c r="L91" s="58">
        <f>_xlfn.XLOOKUP(E91,[1]测算表!T:T,[1]测算表!W:W,0,1)</f>
        <v>4782</v>
      </c>
      <c r="M91" s="58">
        <f>_xlfn.XLOOKUP(E91,[1]测算表!T:T,[1]测算表!X:X,0,1)</f>
        <v>4304</v>
      </c>
      <c r="N91" s="58">
        <f>_xlfn.XLOOKUP(E91,[1]测算表!T:T,[1]测算表!Y:Y,0,1)</f>
        <v>3443</v>
      </c>
      <c r="O91" s="58"/>
    </row>
    <row r="92" s="1" customFormat="1" ht="22.5" spans="1:15">
      <c r="A92" s="10">
        <v>89</v>
      </c>
      <c r="B92" s="10" t="s">
        <v>698</v>
      </c>
      <c r="C92" s="12" t="s">
        <v>857</v>
      </c>
      <c r="D92" s="10" t="s">
        <v>858</v>
      </c>
      <c r="E92" s="10">
        <v>330201054</v>
      </c>
      <c r="F92" s="10" t="s">
        <v>858</v>
      </c>
      <c r="G92" s="10"/>
      <c r="H92" s="10"/>
      <c r="I92" s="10" t="s">
        <v>19</v>
      </c>
      <c r="J92" s="10" t="s">
        <v>703</v>
      </c>
      <c r="K92" s="58">
        <f>_xlfn.XLOOKUP(E92,[1]测算表!T:T,[1]测算表!V:V,0,1)</f>
        <v>3627</v>
      </c>
      <c r="L92" s="58">
        <f>_xlfn.XLOOKUP(E92,[1]测算表!T:T,[1]测算表!W:W,0,1)</f>
        <v>3119</v>
      </c>
      <c r="M92" s="58">
        <f>_xlfn.XLOOKUP(E92,[1]测算表!T:T,[1]测算表!X:X,0,1)</f>
        <v>2807</v>
      </c>
      <c r="N92" s="58">
        <f>_xlfn.XLOOKUP(E92,[1]测算表!T:T,[1]测算表!Y:Y,0,1)</f>
        <v>2246</v>
      </c>
      <c r="O92" s="58"/>
    </row>
    <row r="93" s="1" customFormat="1" ht="33.75" spans="1:15">
      <c r="A93" s="10">
        <v>90</v>
      </c>
      <c r="B93" s="10" t="s">
        <v>698</v>
      </c>
      <c r="C93" s="12" t="s">
        <v>859</v>
      </c>
      <c r="D93" s="10" t="s">
        <v>860</v>
      </c>
      <c r="E93" s="10">
        <v>330201056</v>
      </c>
      <c r="F93" s="10" t="s">
        <v>860</v>
      </c>
      <c r="G93" s="10"/>
      <c r="H93" s="10"/>
      <c r="I93" s="10" t="s">
        <v>19</v>
      </c>
      <c r="J93" s="10" t="s">
        <v>709</v>
      </c>
      <c r="K93" s="58">
        <f>_xlfn.XLOOKUP(E93,[1]测算表!T:T,[1]测算表!V:V,0,1)</f>
        <v>3023</v>
      </c>
      <c r="L93" s="58">
        <f>_xlfn.XLOOKUP(E93,[1]测算表!T:T,[1]测算表!W:W,0,1)</f>
        <v>2600</v>
      </c>
      <c r="M93" s="58">
        <f>_xlfn.XLOOKUP(E93,[1]测算表!T:T,[1]测算表!X:X,0,1)</f>
        <v>2340</v>
      </c>
      <c r="N93" s="58">
        <f>_xlfn.XLOOKUP(E93,[1]测算表!T:T,[1]测算表!Y:Y,0,1)</f>
        <v>1872</v>
      </c>
      <c r="O93" s="58"/>
    </row>
    <row r="94" s="1" customFormat="1" ht="45" spans="1:15">
      <c r="A94" s="10">
        <v>91</v>
      </c>
      <c r="B94" s="10" t="s">
        <v>698</v>
      </c>
      <c r="C94" s="12" t="s">
        <v>861</v>
      </c>
      <c r="D94" s="10" t="s">
        <v>862</v>
      </c>
      <c r="E94" s="10">
        <v>330201040</v>
      </c>
      <c r="F94" s="10" t="s">
        <v>862</v>
      </c>
      <c r="G94" s="10" t="s">
        <v>863</v>
      </c>
      <c r="H94" s="10"/>
      <c r="I94" s="10" t="s">
        <v>19</v>
      </c>
      <c r="J94" s="10" t="s">
        <v>703</v>
      </c>
      <c r="K94" s="58">
        <f>_xlfn.XLOOKUP(E94,[1]测算表!T:T,[1]测算表!V:V,0,1)</f>
        <v>4836</v>
      </c>
      <c r="L94" s="58">
        <f>_xlfn.XLOOKUP(E94,[1]测算表!T:T,[1]测算表!W:W,0,1)</f>
        <v>4159</v>
      </c>
      <c r="M94" s="58">
        <f>_xlfn.XLOOKUP(E94,[1]测算表!T:T,[1]测算表!X:X,0,1)</f>
        <v>3743</v>
      </c>
      <c r="N94" s="58">
        <f>_xlfn.XLOOKUP(E94,[1]测算表!T:T,[1]测算表!Y:Y,0,1)</f>
        <v>2994</v>
      </c>
      <c r="O94" s="58"/>
    </row>
    <row r="95" s="1" customFormat="1" ht="22.5" spans="1:15">
      <c r="A95" s="10">
        <v>92</v>
      </c>
      <c r="B95" s="10" t="s">
        <v>698</v>
      </c>
      <c r="C95" s="12" t="s">
        <v>864</v>
      </c>
      <c r="D95" s="10" t="s">
        <v>865</v>
      </c>
      <c r="E95" s="10">
        <v>330201002</v>
      </c>
      <c r="F95" s="10" t="s">
        <v>865</v>
      </c>
      <c r="G95" s="10"/>
      <c r="H95" s="10" t="s">
        <v>866</v>
      </c>
      <c r="I95" s="10" t="s">
        <v>19</v>
      </c>
      <c r="J95" s="10"/>
      <c r="K95" s="58">
        <f>_xlfn.XLOOKUP(E95,[1]测算表!T:T,[1]测算表!V:V,0,1)</f>
        <v>834</v>
      </c>
      <c r="L95" s="58">
        <f>_xlfn.XLOOKUP(E95,[1]测算表!T:T,[1]测算表!W:W,0,1)</f>
        <v>717</v>
      </c>
      <c r="M95" s="58">
        <f>_xlfn.XLOOKUP(E95,[1]测算表!T:T,[1]测算表!X:X,0,1)</f>
        <v>645</v>
      </c>
      <c r="N95" s="58">
        <f>_xlfn.XLOOKUP(E95,[1]测算表!T:T,[1]测算表!Y:Y,0,1)</f>
        <v>516</v>
      </c>
      <c r="O95" s="58"/>
    </row>
    <row r="96" s="1" customFormat="1" ht="22.5" spans="1:15">
      <c r="A96" s="10">
        <v>93</v>
      </c>
      <c r="B96" s="10" t="s">
        <v>698</v>
      </c>
      <c r="C96" s="12" t="s">
        <v>867</v>
      </c>
      <c r="D96" s="10" t="s">
        <v>868</v>
      </c>
      <c r="E96" s="10">
        <v>330201007</v>
      </c>
      <c r="F96" s="10" t="s">
        <v>868</v>
      </c>
      <c r="G96" s="10" t="s">
        <v>869</v>
      </c>
      <c r="H96" s="10"/>
      <c r="I96" s="10" t="s">
        <v>19</v>
      </c>
      <c r="J96" s="10"/>
      <c r="K96" s="58">
        <f>_xlfn.XLOOKUP(E96,[1]测算表!T:T,[1]测算表!V:V,0,1)</f>
        <v>1814</v>
      </c>
      <c r="L96" s="58">
        <f>_xlfn.XLOOKUP(E96,[1]测算表!T:T,[1]测算表!W:W,0,1)</f>
        <v>1560</v>
      </c>
      <c r="M96" s="58">
        <f>_xlfn.XLOOKUP(E96,[1]测算表!T:T,[1]测算表!X:X,0,1)</f>
        <v>1404</v>
      </c>
      <c r="N96" s="58">
        <f>_xlfn.XLOOKUP(E96,[1]测算表!T:T,[1]测算表!Y:Y,0,1)</f>
        <v>1123</v>
      </c>
      <c r="O96" s="58"/>
    </row>
    <row r="97" s="1" customFormat="1" ht="22.5" spans="1:15">
      <c r="A97" s="10">
        <v>94</v>
      </c>
      <c r="B97" s="10" t="s">
        <v>698</v>
      </c>
      <c r="C97" s="12" t="s">
        <v>870</v>
      </c>
      <c r="D97" s="10" t="s">
        <v>871</v>
      </c>
      <c r="E97" s="10">
        <v>330201009</v>
      </c>
      <c r="F97" s="96" t="s">
        <v>871</v>
      </c>
      <c r="G97" s="96" t="s">
        <v>872</v>
      </c>
      <c r="H97" s="10" t="s">
        <v>873</v>
      </c>
      <c r="I97" s="96" t="s">
        <v>19</v>
      </c>
      <c r="J97" s="96"/>
      <c r="K97" s="58">
        <f>_xlfn.XLOOKUP(E97,[1]测算表!T:T,[1]测算表!V:V,0,1)</f>
        <v>2158</v>
      </c>
      <c r="L97" s="58">
        <f>_xlfn.XLOOKUP(E97,[1]测算表!T:T,[1]测算表!W:W,0,1)</f>
        <v>1834</v>
      </c>
      <c r="M97" s="58">
        <f>_xlfn.XLOOKUP(E97,[1]测算表!T:T,[1]测算表!X:X,0,1)</f>
        <v>1560</v>
      </c>
      <c r="N97" s="58">
        <f>_xlfn.XLOOKUP(E97,[1]测算表!T:T,[1]测算表!Y:Y,0,1)</f>
        <v>1248</v>
      </c>
      <c r="O97" s="58"/>
    </row>
    <row r="98" s="1" customFormat="1" ht="22.5" spans="1:15">
      <c r="A98" s="10">
        <v>95</v>
      </c>
      <c r="B98" s="10" t="s">
        <v>698</v>
      </c>
      <c r="C98" s="12" t="s">
        <v>874</v>
      </c>
      <c r="D98" s="10" t="s">
        <v>875</v>
      </c>
      <c r="E98" s="10">
        <v>330201055</v>
      </c>
      <c r="F98" s="96" t="s">
        <v>875</v>
      </c>
      <c r="G98" s="96"/>
      <c r="H98" s="10" t="s">
        <v>876</v>
      </c>
      <c r="I98" s="96" t="s">
        <v>19</v>
      </c>
      <c r="J98" s="96"/>
      <c r="K98" s="58">
        <f>_xlfn.XLOOKUP(E98,[1]测算表!T:T,[1]测算表!V:V,0,1)</f>
        <v>2418</v>
      </c>
      <c r="L98" s="58">
        <f>_xlfn.XLOOKUP(E98,[1]测算表!T:T,[1]测算表!W:W,0,1)</f>
        <v>2079</v>
      </c>
      <c r="M98" s="58">
        <f>_xlfn.XLOOKUP(E98,[1]测算表!T:T,[1]测算表!X:X,0,1)</f>
        <v>1871</v>
      </c>
      <c r="N98" s="58">
        <f>_xlfn.XLOOKUP(E98,[1]测算表!T:T,[1]测算表!Y:Y,0,1)</f>
        <v>1497</v>
      </c>
      <c r="O98" s="58"/>
    </row>
    <row r="99" s="1" customFormat="1" ht="22.5" spans="1:15">
      <c r="A99" s="10">
        <v>96</v>
      </c>
      <c r="B99" s="10" t="s">
        <v>698</v>
      </c>
      <c r="C99" s="12" t="s">
        <v>877</v>
      </c>
      <c r="D99" s="10" t="s">
        <v>878</v>
      </c>
      <c r="E99" s="10">
        <v>330201057</v>
      </c>
      <c r="F99" s="10" t="s">
        <v>878</v>
      </c>
      <c r="G99" s="10"/>
      <c r="H99" s="10"/>
      <c r="I99" s="10" t="s">
        <v>19</v>
      </c>
      <c r="J99" s="10"/>
      <c r="K99" s="58">
        <f>_xlfn.XLOOKUP(E99,[1]测算表!T:T,[1]测算表!V:V,0,1)</f>
        <v>2418</v>
      </c>
      <c r="L99" s="58">
        <f>_xlfn.XLOOKUP(E99,[1]测算表!T:T,[1]测算表!W:W,0,1)</f>
        <v>2079</v>
      </c>
      <c r="M99" s="58">
        <f>_xlfn.XLOOKUP(E99,[1]测算表!T:T,[1]测算表!X:X,0,1)</f>
        <v>1871</v>
      </c>
      <c r="N99" s="58">
        <f>_xlfn.XLOOKUP(E99,[1]测算表!T:T,[1]测算表!Y:Y,0,1)</f>
        <v>1497</v>
      </c>
      <c r="O99" s="58"/>
    </row>
    <row r="100" s="1" customFormat="1" ht="33.75" spans="1:15">
      <c r="A100" s="10">
        <v>97</v>
      </c>
      <c r="B100" s="10" t="s">
        <v>698</v>
      </c>
      <c r="C100" s="12" t="s">
        <v>879</v>
      </c>
      <c r="D100" s="10" t="s">
        <v>880</v>
      </c>
      <c r="E100" s="10">
        <v>330603001</v>
      </c>
      <c r="F100" s="10" t="s">
        <v>880</v>
      </c>
      <c r="G100" s="10"/>
      <c r="H100" s="10"/>
      <c r="I100" s="10" t="s">
        <v>19</v>
      </c>
      <c r="J100" s="10"/>
      <c r="K100" s="58">
        <f>_xlfn.XLOOKUP(E100,[1]测算表!T:T,[1]测算表!V:V,0,1)</f>
        <v>1451</v>
      </c>
      <c r="L100" s="58">
        <f>_xlfn.XLOOKUP(E100,[1]测算表!T:T,[1]测算表!W:W,0,1)</f>
        <v>1248</v>
      </c>
      <c r="M100" s="58">
        <f>_xlfn.XLOOKUP(E100,[1]测算表!T:T,[1]测算表!X:X,0,1)</f>
        <v>1123</v>
      </c>
      <c r="N100" s="58">
        <f>_xlfn.XLOOKUP(E100,[1]测算表!T:T,[1]测算表!Y:Y,0,1)</f>
        <v>898</v>
      </c>
      <c r="O100" s="58"/>
    </row>
    <row r="101" s="1" customFormat="1" ht="33.75" spans="1:15">
      <c r="A101" s="10">
        <v>98</v>
      </c>
      <c r="B101" s="10" t="s">
        <v>698</v>
      </c>
      <c r="C101" s="12" t="s">
        <v>881</v>
      </c>
      <c r="D101" s="10" t="s">
        <v>882</v>
      </c>
      <c r="E101" s="10">
        <v>330603002</v>
      </c>
      <c r="F101" s="10" t="s">
        <v>882</v>
      </c>
      <c r="G101" s="10"/>
      <c r="H101" s="10"/>
      <c r="I101" s="10"/>
      <c r="J101" s="10"/>
      <c r="K101" s="58">
        <f>_xlfn.XLOOKUP(E101,[1]测算表!T:T,[1]测算表!V:V,0,1)</f>
        <v>1451</v>
      </c>
      <c r="L101" s="58">
        <f>_xlfn.XLOOKUP(E101,[1]测算表!T:T,[1]测算表!W:W,0,1)</f>
        <v>1248</v>
      </c>
      <c r="M101" s="58">
        <f>_xlfn.XLOOKUP(E101,[1]测算表!T:T,[1]测算表!X:X,0,1)</f>
        <v>1123</v>
      </c>
      <c r="N101" s="58">
        <f>_xlfn.XLOOKUP(E101,[1]测算表!T:T,[1]测算表!Y:Y,0,1)</f>
        <v>898</v>
      </c>
      <c r="O101" s="58"/>
    </row>
    <row r="102" s="1" customFormat="1" ht="56.25" spans="1:15">
      <c r="A102" s="10">
        <v>99</v>
      </c>
      <c r="B102" s="10" t="s">
        <v>698</v>
      </c>
      <c r="C102" s="12" t="s">
        <v>883</v>
      </c>
      <c r="D102" s="10" t="s">
        <v>884</v>
      </c>
      <c r="E102" s="10">
        <v>330201051</v>
      </c>
      <c r="F102" s="96" t="s">
        <v>884</v>
      </c>
      <c r="G102" s="96" t="s">
        <v>885</v>
      </c>
      <c r="H102" s="10" t="s">
        <v>886</v>
      </c>
      <c r="I102" s="96" t="s">
        <v>19</v>
      </c>
      <c r="J102" s="96" t="s">
        <v>709</v>
      </c>
      <c r="K102" s="58">
        <f>_xlfn.XLOOKUP(E102,[1]测算表!T:T,[1]测算表!V:V,0,1)</f>
        <v>4417</v>
      </c>
      <c r="L102" s="58">
        <f>_xlfn.XLOOKUP(E102,[1]测算表!T:T,[1]测算表!W:W,0,1)</f>
        <v>3755</v>
      </c>
      <c r="M102" s="58">
        <f>_xlfn.XLOOKUP(E102,[1]测算表!T:T,[1]测算表!X:X,0,1)</f>
        <v>3191</v>
      </c>
      <c r="N102" s="58">
        <f>_xlfn.XLOOKUP(E102,[1]测算表!T:T,[1]测算表!Y:Y,0,1)</f>
        <v>2553</v>
      </c>
      <c r="O102" s="58"/>
    </row>
    <row r="103" s="1" customFormat="1" ht="33.75" spans="1:15">
      <c r="A103" s="10">
        <v>100</v>
      </c>
      <c r="B103" s="10" t="s">
        <v>698</v>
      </c>
      <c r="C103" s="12" t="s">
        <v>887</v>
      </c>
      <c r="D103" s="10" t="s">
        <v>888</v>
      </c>
      <c r="E103" s="10">
        <v>330201042</v>
      </c>
      <c r="F103" s="10" t="s">
        <v>888</v>
      </c>
      <c r="G103" s="10"/>
      <c r="H103" s="10"/>
      <c r="I103" s="10" t="s">
        <v>19</v>
      </c>
      <c r="J103" s="10" t="s">
        <v>709</v>
      </c>
      <c r="K103" s="58">
        <f>_xlfn.XLOOKUP(E103,[1]测算表!T:T,[1]测算表!V:V,0,1)</f>
        <v>3023</v>
      </c>
      <c r="L103" s="58">
        <f>_xlfn.XLOOKUP(E103,[1]测算表!T:T,[1]测算表!W:W,0,1)</f>
        <v>2600</v>
      </c>
      <c r="M103" s="58">
        <f>_xlfn.XLOOKUP(E103,[1]测算表!T:T,[1]测算表!X:X,0,1)</f>
        <v>2340</v>
      </c>
      <c r="N103" s="58">
        <f>_xlfn.XLOOKUP(E103,[1]测算表!T:T,[1]测算表!Y:Y,0,1)</f>
        <v>1872</v>
      </c>
      <c r="O103" s="58"/>
    </row>
    <row r="104" s="1" customFormat="1" ht="22.5" spans="1:15">
      <c r="A104" s="10">
        <v>101</v>
      </c>
      <c r="B104" s="10" t="s">
        <v>698</v>
      </c>
      <c r="C104" s="12" t="s">
        <v>889</v>
      </c>
      <c r="D104" s="10" t="s">
        <v>890</v>
      </c>
      <c r="E104" s="10">
        <v>330201049</v>
      </c>
      <c r="F104" s="10" t="s">
        <v>890</v>
      </c>
      <c r="G104" s="10"/>
      <c r="H104" s="10"/>
      <c r="I104" s="10" t="s">
        <v>19</v>
      </c>
      <c r="J104" s="10" t="s">
        <v>703</v>
      </c>
      <c r="K104" s="58">
        <f>_xlfn.XLOOKUP(E104,[1]测算表!T:T,[1]测算表!V:V,0,1)</f>
        <v>2781</v>
      </c>
      <c r="L104" s="58">
        <f>_xlfn.XLOOKUP(E104,[1]测算表!T:T,[1]测算表!W:W,0,1)</f>
        <v>2392</v>
      </c>
      <c r="M104" s="58">
        <f>_xlfn.XLOOKUP(E104,[1]测算表!T:T,[1]测算表!X:X,0,1)</f>
        <v>2153</v>
      </c>
      <c r="N104" s="58">
        <f>_xlfn.XLOOKUP(E104,[1]测算表!T:T,[1]测算表!Y:Y,0,1)</f>
        <v>1722</v>
      </c>
      <c r="O104" s="58"/>
    </row>
    <row r="105" s="1" customFormat="1" ht="22.5" spans="1:15">
      <c r="A105" s="10">
        <v>102</v>
      </c>
      <c r="B105" s="10" t="s">
        <v>698</v>
      </c>
      <c r="C105" s="12" t="s">
        <v>891</v>
      </c>
      <c r="D105" s="10" t="s">
        <v>892</v>
      </c>
      <c r="E105" s="10">
        <v>330201052</v>
      </c>
      <c r="F105" s="10" t="s">
        <v>892</v>
      </c>
      <c r="G105" s="10" t="s">
        <v>893</v>
      </c>
      <c r="H105" s="10" t="s">
        <v>894</v>
      </c>
      <c r="I105" s="10" t="s">
        <v>19</v>
      </c>
      <c r="J105" s="10"/>
      <c r="K105" s="58">
        <f>_xlfn.XLOOKUP(E105,[1]测算表!T:T,[1]测算表!V:V,0,1)</f>
        <v>2600</v>
      </c>
      <c r="L105" s="58">
        <f>_xlfn.XLOOKUP(E105,[1]测算表!T:T,[1]测算表!W:W,0,1)</f>
        <v>2236</v>
      </c>
      <c r="M105" s="58">
        <f>_xlfn.XLOOKUP(E105,[1]测算表!T:T,[1]测算表!X:X,0,1)</f>
        <v>2012</v>
      </c>
      <c r="N105" s="58">
        <f>_xlfn.XLOOKUP(E105,[1]测算表!T:T,[1]测算表!Y:Y,0,1)</f>
        <v>1610</v>
      </c>
      <c r="O105" s="58"/>
    </row>
    <row r="106" s="1" customFormat="1" ht="67.5" spans="1:15">
      <c r="A106" s="10">
        <v>103</v>
      </c>
      <c r="B106" s="10" t="s">
        <v>698</v>
      </c>
      <c r="C106" s="12" t="s">
        <v>895</v>
      </c>
      <c r="D106" s="10" t="s">
        <v>896</v>
      </c>
      <c r="E106" s="10">
        <v>330203002</v>
      </c>
      <c r="F106" s="10" t="s">
        <v>896</v>
      </c>
      <c r="G106" s="10" t="s">
        <v>897</v>
      </c>
      <c r="H106" s="10" t="s">
        <v>898</v>
      </c>
      <c r="I106" s="10" t="s">
        <v>19</v>
      </c>
      <c r="J106" s="10" t="s">
        <v>899</v>
      </c>
      <c r="K106" s="58">
        <f>_xlfn.XLOOKUP(E106,[1]测算表!T:T,[1]测算表!V:V,0,1)</f>
        <v>6000</v>
      </c>
      <c r="L106" s="58">
        <f>_xlfn.XLOOKUP(E106,[1]测算表!T:T,[1]测算表!W:W,0,1)</f>
        <v>5160</v>
      </c>
      <c r="M106" s="58">
        <f>_xlfn.XLOOKUP(E106,[1]测算表!T:T,[1]测算表!X:X,0,1)</f>
        <v>4644</v>
      </c>
      <c r="N106" s="58">
        <f>_xlfn.XLOOKUP(E106,[1]测算表!T:T,[1]测算表!Y:Y,0,1)</f>
        <v>3715</v>
      </c>
      <c r="O106" s="58"/>
    </row>
    <row r="107" s="1" customFormat="1" ht="67.5" spans="1:15">
      <c r="A107" s="10">
        <v>104</v>
      </c>
      <c r="B107" s="10" t="s">
        <v>698</v>
      </c>
      <c r="C107" s="12" t="s">
        <v>900</v>
      </c>
      <c r="D107" s="10" t="s">
        <v>901</v>
      </c>
      <c r="E107" s="10">
        <v>330203001</v>
      </c>
      <c r="F107" s="10" t="s">
        <v>901</v>
      </c>
      <c r="G107" s="10" t="s">
        <v>902</v>
      </c>
      <c r="H107" s="10" t="s">
        <v>898</v>
      </c>
      <c r="I107" s="10" t="s">
        <v>19</v>
      </c>
      <c r="J107" s="10" t="s">
        <v>903</v>
      </c>
      <c r="K107" s="58">
        <f>_xlfn.XLOOKUP(E107,[1]测算表!T:T,[1]测算表!V:V,0,1)</f>
        <v>5561</v>
      </c>
      <c r="L107" s="58">
        <f>_xlfn.XLOOKUP(E107,[1]测算表!T:T,[1]测算表!W:W,0,1)</f>
        <v>4782</v>
      </c>
      <c r="M107" s="58">
        <f>_xlfn.XLOOKUP(E107,[1]测算表!T:T,[1]测算表!X:X,0,1)</f>
        <v>4304</v>
      </c>
      <c r="N107" s="58">
        <f>_xlfn.XLOOKUP(E107,[1]测算表!T:T,[1]测算表!Y:Y,0,1)</f>
        <v>3443</v>
      </c>
      <c r="O107" s="58"/>
    </row>
    <row r="108" s="1" customFormat="1" ht="45" spans="1:15">
      <c r="A108" s="10">
        <v>105</v>
      </c>
      <c r="B108" s="10" t="s">
        <v>698</v>
      </c>
      <c r="C108" s="12" t="s">
        <v>904</v>
      </c>
      <c r="D108" s="10" t="s">
        <v>905</v>
      </c>
      <c r="E108" s="10">
        <v>330203011</v>
      </c>
      <c r="F108" s="10" t="s">
        <v>905</v>
      </c>
      <c r="G108" s="10" t="s">
        <v>906</v>
      </c>
      <c r="H108" s="10"/>
      <c r="I108" s="10" t="s">
        <v>19</v>
      </c>
      <c r="J108" s="10" t="s">
        <v>907</v>
      </c>
      <c r="K108" s="58">
        <f>_xlfn.XLOOKUP(E108,[1]测算表!T:T,[1]测算表!V:V,0,1)</f>
        <v>3476</v>
      </c>
      <c r="L108" s="58">
        <f>_xlfn.XLOOKUP(E108,[1]测算表!T:T,[1]测算表!W:W,0,1)</f>
        <v>2989</v>
      </c>
      <c r="M108" s="58">
        <f>_xlfn.XLOOKUP(E108,[1]测算表!T:T,[1]测算表!X:X,0,1)</f>
        <v>2690</v>
      </c>
      <c r="N108" s="58">
        <f>_xlfn.XLOOKUP(E108,[1]测算表!T:T,[1]测算表!Y:Y,0,1)</f>
        <v>2152</v>
      </c>
      <c r="O108" s="58"/>
    </row>
    <row r="109" s="1" customFormat="1" ht="22.5" spans="1:15">
      <c r="A109" s="10">
        <v>106</v>
      </c>
      <c r="B109" s="10" t="s">
        <v>698</v>
      </c>
      <c r="C109" s="12" t="s">
        <v>908</v>
      </c>
      <c r="D109" s="10" t="s">
        <v>909</v>
      </c>
      <c r="E109" s="10">
        <v>330203012</v>
      </c>
      <c r="F109" s="10" t="s">
        <v>909</v>
      </c>
      <c r="G109" s="10"/>
      <c r="H109" s="10"/>
      <c r="I109" s="10" t="s">
        <v>19</v>
      </c>
      <c r="J109" s="10" t="s">
        <v>703</v>
      </c>
      <c r="K109" s="58">
        <f>_xlfn.XLOOKUP(E109,[1]测算表!T:T,[1]测算表!V:V,0,1)</f>
        <v>3023</v>
      </c>
      <c r="L109" s="58">
        <f>_xlfn.XLOOKUP(E109,[1]测算表!T:T,[1]测算表!W:W,0,1)</f>
        <v>2600</v>
      </c>
      <c r="M109" s="58">
        <f>_xlfn.XLOOKUP(E109,[1]测算表!T:T,[1]测算表!X:X,0,1)</f>
        <v>2340</v>
      </c>
      <c r="N109" s="58">
        <f>_xlfn.XLOOKUP(E109,[1]测算表!T:T,[1]测算表!Y:Y,0,1)</f>
        <v>1872</v>
      </c>
      <c r="O109" s="58"/>
    </row>
    <row r="110" s="1" customFormat="1" ht="22.5" spans="1:15">
      <c r="A110" s="10">
        <v>107</v>
      </c>
      <c r="B110" s="10" t="s">
        <v>698</v>
      </c>
      <c r="C110" s="12" t="s">
        <v>910</v>
      </c>
      <c r="D110" s="10" t="s">
        <v>911</v>
      </c>
      <c r="E110" s="10">
        <v>330201058</v>
      </c>
      <c r="F110" s="10" t="s">
        <v>911</v>
      </c>
      <c r="G110" s="10" t="s">
        <v>912</v>
      </c>
      <c r="H110" s="10"/>
      <c r="I110" s="10" t="s">
        <v>19</v>
      </c>
      <c r="J110" s="10" t="s">
        <v>709</v>
      </c>
      <c r="K110" s="58">
        <f>_xlfn.XLOOKUP(E110,[1]测算表!T:T,[1]测算表!V:V,0,1)</f>
        <v>2418</v>
      </c>
      <c r="L110" s="58">
        <f>_xlfn.XLOOKUP(E110,[1]测算表!T:T,[1]测算表!W:W,0,1)</f>
        <v>2079</v>
      </c>
      <c r="M110" s="58">
        <f>_xlfn.XLOOKUP(E110,[1]测算表!T:T,[1]测算表!X:X,0,1)</f>
        <v>1871</v>
      </c>
      <c r="N110" s="58">
        <f>_xlfn.XLOOKUP(E110,[1]测算表!T:T,[1]测算表!Y:Y,0,1)</f>
        <v>1497</v>
      </c>
      <c r="O110" s="58"/>
    </row>
    <row r="111" s="1" customFormat="1" ht="22.5" spans="1:15">
      <c r="A111" s="10">
        <v>108</v>
      </c>
      <c r="B111" s="10" t="s">
        <v>698</v>
      </c>
      <c r="C111" s="12" t="s">
        <v>913</v>
      </c>
      <c r="D111" s="10" t="s">
        <v>914</v>
      </c>
      <c r="E111" s="10">
        <v>330203015</v>
      </c>
      <c r="F111" s="10" t="s">
        <v>914</v>
      </c>
      <c r="G111" s="10"/>
      <c r="H111" s="10"/>
      <c r="I111" s="10" t="s">
        <v>19</v>
      </c>
      <c r="J111" s="10" t="s">
        <v>703</v>
      </c>
      <c r="K111" s="58">
        <f>_xlfn.XLOOKUP(E111,[1]测算表!T:T,[1]测算表!V:V,0,1)</f>
        <v>4836</v>
      </c>
      <c r="L111" s="58">
        <f>_xlfn.XLOOKUP(E111,[1]测算表!T:T,[1]测算表!W:W,0,1)</f>
        <v>4159</v>
      </c>
      <c r="M111" s="58">
        <f>_xlfn.XLOOKUP(E111,[1]测算表!T:T,[1]测算表!X:X,0,1)</f>
        <v>3743</v>
      </c>
      <c r="N111" s="58">
        <f>_xlfn.XLOOKUP(E111,[1]测算表!T:T,[1]测算表!Y:Y,0,1)</f>
        <v>2994</v>
      </c>
      <c r="O111" s="58"/>
    </row>
    <row r="112" s="1" customFormat="1" ht="22.5" spans="1:15">
      <c r="A112" s="10">
        <v>109</v>
      </c>
      <c r="B112" s="10" t="s">
        <v>698</v>
      </c>
      <c r="C112" s="12" t="s">
        <v>915</v>
      </c>
      <c r="D112" s="10" t="s">
        <v>916</v>
      </c>
      <c r="E112" s="10">
        <v>330201050</v>
      </c>
      <c r="F112" s="10" t="s">
        <v>916</v>
      </c>
      <c r="G112" s="10"/>
      <c r="H112" s="10" t="s">
        <v>673</v>
      </c>
      <c r="I112" s="10" t="s">
        <v>19</v>
      </c>
      <c r="J112" s="10"/>
      <c r="K112" s="58">
        <f>_xlfn.XLOOKUP(E112,[1]测算表!T:T,[1]测算表!V:V,0,1)</f>
        <v>4836</v>
      </c>
      <c r="L112" s="58">
        <f>_xlfn.XLOOKUP(E112,[1]测算表!T:T,[1]测算表!W:W,0,1)</f>
        <v>4159</v>
      </c>
      <c r="M112" s="58">
        <f>_xlfn.XLOOKUP(E112,[1]测算表!T:T,[1]测算表!X:X,0,1)</f>
        <v>3743</v>
      </c>
      <c r="N112" s="58">
        <f>_xlfn.XLOOKUP(E112,[1]测算表!T:T,[1]测算表!Y:Y,0,1)</f>
        <v>2994</v>
      </c>
      <c r="O112" s="58"/>
    </row>
    <row r="113" s="1" customFormat="1" ht="101.25" spans="1:15">
      <c r="A113" s="10">
        <v>110</v>
      </c>
      <c r="B113" s="10" t="s">
        <v>698</v>
      </c>
      <c r="C113" s="12" t="s">
        <v>917</v>
      </c>
      <c r="D113" s="10" t="s">
        <v>918</v>
      </c>
      <c r="E113" s="10">
        <v>330201019</v>
      </c>
      <c r="F113" s="96" t="s">
        <v>918</v>
      </c>
      <c r="G113" s="96" t="s">
        <v>919</v>
      </c>
      <c r="H113" s="10" t="s">
        <v>920</v>
      </c>
      <c r="I113" s="96" t="s">
        <v>19</v>
      </c>
      <c r="J113" s="96" t="s">
        <v>709</v>
      </c>
      <c r="K113" s="58">
        <f>_xlfn.XLOOKUP(E113,[1]测算表!T:T,[1]测算表!V:V,0,1)</f>
        <v>2940</v>
      </c>
      <c r="L113" s="58">
        <f>_xlfn.XLOOKUP(E113,[1]测算表!T:T,[1]测算表!W:W,0,1)</f>
        <v>2499</v>
      </c>
      <c r="M113" s="58">
        <f>_xlfn.XLOOKUP(E113,[1]测算表!T:T,[1]测算表!X:X,0,1)</f>
        <v>2124</v>
      </c>
      <c r="N113" s="58">
        <f>_xlfn.XLOOKUP(E113,[1]测算表!T:T,[1]测算表!Y:Y,0,1)</f>
        <v>1699</v>
      </c>
      <c r="O113" s="58"/>
    </row>
    <row r="114" s="1" customFormat="1" ht="33.75" spans="1:15">
      <c r="A114" s="10">
        <v>111</v>
      </c>
      <c r="B114" s="10" t="s">
        <v>698</v>
      </c>
      <c r="C114" s="12" t="s">
        <v>921</v>
      </c>
      <c r="D114" s="10" t="s">
        <v>922</v>
      </c>
      <c r="E114" s="10">
        <v>330204012</v>
      </c>
      <c r="F114" s="10" t="s">
        <v>922</v>
      </c>
      <c r="G114" s="10"/>
      <c r="H114" s="10"/>
      <c r="I114" s="10" t="s">
        <v>19</v>
      </c>
      <c r="J114" s="10"/>
      <c r="K114" s="58">
        <f>_xlfn.XLOOKUP(E114,[1]测算表!T:T,[1]测算表!V:V,0,1)</f>
        <v>2176</v>
      </c>
      <c r="L114" s="58">
        <f>_xlfn.XLOOKUP(E114,[1]测算表!T:T,[1]测算表!W:W,0,1)</f>
        <v>1871</v>
      </c>
      <c r="M114" s="58">
        <f>_xlfn.XLOOKUP(E114,[1]测算表!T:T,[1]测算表!X:X,0,1)</f>
        <v>1684</v>
      </c>
      <c r="N114" s="58">
        <f>_xlfn.XLOOKUP(E114,[1]测算表!T:T,[1]测算表!Y:Y,0,1)</f>
        <v>1347</v>
      </c>
      <c r="O114" s="58"/>
    </row>
    <row r="115" s="1" customFormat="1" ht="33.75" spans="1:15">
      <c r="A115" s="10">
        <v>112</v>
      </c>
      <c r="B115" s="10" t="s">
        <v>698</v>
      </c>
      <c r="C115" s="12" t="s">
        <v>923</v>
      </c>
      <c r="D115" s="10" t="s">
        <v>924</v>
      </c>
      <c r="E115" s="10">
        <v>330204013</v>
      </c>
      <c r="F115" s="10" t="s">
        <v>924</v>
      </c>
      <c r="G115" s="10"/>
      <c r="H115" s="10"/>
      <c r="I115" s="10" t="s">
        <v>19</v>
      </c>
      <c r="J115" s="10"/>
      <c r="K115" s="58" t="str">
        <f>_xlfn.XLOOKUP(E115,[1]测算表!T:T,[1]测算表!V:V,0,1)</f>
        <v>未定</v>
      </c>
      <c r="L115" s="58" t="str">
        <f>_xlfn.XLOOKUP(E115,[1]测算表!T:T,[1]测算表!W:W,0,1)</f>
        <v>未定</v>
      </c>
      <c r="M115" s="58" t="str">
        <f>_xlfn.XLOOKUP(E115,[1]测算表!T:T,[1]测算表!X:X,0,1)</f>
        <v>未定</v>
      </c>
      <c r="N115" s="58" t="str">
        <f>_xlfn.XLOOKUP(E115,[1]测算表!T:T,[1]测算表!Y:Y,0,1)</f>
        <v>未定</v>
      </c>
      <c r="O115" s="58"/>
    </row>
    <row r="116" s="1" customFormat="1" ht="56.25" spans="1:15">
      <c r="A116" s="10">
        <v>113</v>
      </c>
      <c r="B116" s="10" t="s">
        <v>698</v>
      </c>
      <c r="C116" s="12" t="s">
        <v>925</v>
      </c>
      <c r="D116" s="10" t="s">
        <v>926</v>
      </c>
      <c r="E116" s="10">
        <v>330201018</v>
      </c>
      <c r="F116" s="10" t="s">
        <v>926</v>
      </c>
      <c r="G116" s="10" t="s">
        <v>927</v>
      </c>
      <c r="H116" s="10" t="s">
        <v>928</v>
      </c>
      <c r="I116" s="10" t="s">
        <v>19</v>
      </c>
      <c r="J116" s="10"/>
      <c r="K116" s="58">
        <f>_xlfn.XLOOKUP(E116,[1]测算表!T:T,[1]测算表!V:V,0,1)</f>
        <v>967</v>
      </c>
      <c r="L116" s="58">
        <f>_xlfn.XLOOKUP(E116,[1]测算表!T:T,[1]测算表!W:W,0,1)</f>
        <v>831</v>
      </c>
      <c r="M116" s="58">
        <f>_xlfn.XLOOKUP(E116,[1]测算表!T:T,[1]测算表!X:X,0,1)</f>
        <v>748</v>
      </c>
      <c r="N116" s="58">
        <f>_xlfn.XLOOKUP(E116,[1]测算表!T:T,[1]测算表!Y:Y,0,1)</f>
        <v>598</v>
      </c>
      <c r="O116" s="58"/>
    </row>
    <row r="117" s="1" customFormat="1" ht="22.5" spans="1:15">
      <c r="A117" s="10">
        <v>114</v>
      </c>
      <c r="B117" s="10" t="s">
        <v>698</v>
      </c>
      <c r="C117" s="12" t="s">
        <v>929</v>
      </c>
      <c r="D117" s="10" t="s">
        <v>930</v>
      </c>
      <c r="E117" s="10">
        <v>330204006</v>
      </c>
      <c r="F117" s="10" t="s">
        <v>930</v>
      </c>
      <c r="G117" s="10" t="s">
        <v>931</v>
      </c>
      <c r="H117" s="10"/>
      <c r="I117" s="10" t="s">
        <v>19</v>
      </c>
      <c r="J117" s="10"/>
      <c r="K117" s="58">
        <f>_xlfn.XLOOKUP(E117,[1]测算表!T:T,[1]测算表!V:V,0,1)</f>
        <v>2600</v>
      </c>
      <c r="L117" s="58">
        <f>_xlfn.XLOOKUP(E117,[1]测算表!T:T,[1]测算表!W:W,0,1)</f>
        <v>2236</v>
      </c>
      <c r="M117" s="58">
        <f>_xlfn.XLOOKUP(E117,[1]测算表!T:T,[1]测算表!X:X,0,1)</f>
        <v>2012</v>
      </c>
      <c r="N117" s="58">
        <f>_xlfn.XLOOKUP(E117,[1]测算表!T:T,[1]测算表!Y:Y,0,1)</f>
        <v>1610</v>
      </c>
      <c r="O117" s="58"/>
    </row>
    <row r="118" s="1" customFormat="1" ht="22.5" spans="1:15">
      <c r="A118" s="10">
        <v>115</v>
      </c>
      <c r="B118" s="10" t="s">
        <v>698</v>
      </c>
      <c r="C118" s="12" t="s">
        <v>932</v>
      </c>
      <c r="D118" s="10" t="s">
        <v>933</v>
      </c>
      <c r="E118" s="10">
        <v>330204002</v>
      </c>
      <c r="F118" s="10" t="s">
        <v>933</v>
      </c>
      <c r="G118" s="10"/>
      <c r="H118" s="10" t="s">
        <v>920</v>
      </c>
      <c r="I118" s="10" t="s">
        <v>19</v>
      </c>
      <c r="J118" s="10" t="s">
        <v>709</v>
      </c>
      <c r="K118" s="58">
        <f>_xlfn.XLOOKUP(E118,[1]测算表!T:T,[1]测算表!V:V,0,1)</f>
        <v>2418</v>
      </c>
      <c r="L118" s="58">
        <f>_xlfn.XLOOKUP(E118,[1]测算表!T:T,[1]测算表!W:W,0,1)</f>
        <v>2079</v>
      </c>
      <c r="M118" s="58">
        <f>_xlfn.XLOOKUP(E118,[1]测算表!T:T,[1]测算表!X:X,0,1)</f>
        <v>1871</v>
      </c>
      <c r="N118" s="58">
        <f>_xlfn.XLOOKUP(E118,[1]测算表!T:T,[1]测算表!Y:Y,0,1)</f>
        <v>1497</v>
      </c>
      <c r="O118" s="58"/>
    </row>
    <row r="119" s="1" customFormat="1" ht="45" spans="1:15">
      <c r="A119" s="10">
        <v>116</v>
      </c>
      <c r="B119" s="10" t="s">
        <v>698</v>
      </c>
      <c r="C119" s="12" t="s">
        <v>934</v>
      </c>
      <c r="D119" s="10" t="s">
        <v>935</v>
      </c>
      <c r="E119" s="10">
        <v>330204007</v>
      </c>
      <c r="F119" s="10" t="s">
        <v>935</v>
      </c>
      <c r="G119" s="10" t="s">
        <v>936</v>
      </c>
      <c r="H119" s="10"/>
      <c r="I119" s="10" t="s">
        <v>19</v>
      </c>
      <c r="J119" s="10" t="s">
        <v>937</v>
      </c>
      <c r="K119" s="58">
        <f>_xlfn.XLOOKUP(E119,[1]测算表!T:T,[1]测算表!V:V,0,1)</f>
        <v>4867</v>
      </c>
      <c r="L119" s="58">
        <f>_xlfn.XLOOKUP(E119,[1]测算表!T:T,[1]测算表!W:W,0,1)</f>
        <v>4185</v>
      </c>
      <c r="M119" s="58">
        <f>_xlfn.XLOOKUP(E119,[1]测算表!T:T,[1]测算表!X:X,0,1)</f>
        <v>3767</v>
      </c>
      <c r="N119" s="58">
        <f>_xlfn.XLOOKUP(E119,[1]测算表!T:T,[1]测算表!Y:Y,0,1)</f>
        <v>3014</v>
      </c>
      <c r="O119" s="58"/>
    </row>
    <row r="120" s="1" customFormat="1" ht="22.5" spans="1:15">
      <c r="A120" s="10">
        <v>117</v>
      </c>
      <c r="B120" s="10" t="s">
        <v>698</v>
      </c>
      <c r="C120" s="12" t="s">
        <v>938</v>
      </c>
      <c r="D120" s="10" t="s">
        <v>939</v>
      </c>
      <c r="E120" s="10">
        <v>330204010</v>
      </c>
      <c r="F120" s="10" t="s">
        <v>939</v>
      </c>
      <c r="G120" s="10"/>
      <c r="H120" s="10"/>
      <c r="I120" s="10" t="s">
        <v>19</v>
      </c>
      <c r="J120" s="10" t="s">
        <v>703</v>
      </c>
      <c r="K120" s="58">
        <f>_xlfn.XLOOKUP(E120,[1]测算表!T:T,[1]测算表!V:V,0,1)</f>
        <v>2418</v>
      </c>
      <c r="L120" s="58">
        <f>_xlfn.XLOOKUP(E120,[1]测算表!T:T,[1]测算表!W:W,0,1)</f>
        <v>2079</v>
      </c>
      <c r="M120" s="58">
        <f>_xlfn.XLOOKUP(E120,[1]测算表!T:T,[1]测算表!X:X,0,1)</f>
        <v>1871</v>
      </c>
      <c r="N120" s="58">
        <f>_xlfn.XLOOKUP(E120,[1]测算表!T:T,[1]测算表!Y:Y,0,1)</f>
        <v>1497</v>
      </c>
      <c r="O120" s="58"/>
    </row>
    <row r="121" s="1" customFormat="1" ht="22.5" spans="1:15">
      <c r="A121" s="10">
        <v>118</v>
      </c>
      <c r="B121" s="10" t="s">
        <v>698</v>
      </c>
      <c r="C121" s="12" t="s">
        <v>940</v>
      </c>
      <c r="D121" s="10" t="s">
        <v>941</v>
      </c>
      <c r="E121" s="10">
        <v>330204011</v>
      </c>
      <c r="F121" s="10" t="s">
        <v>941</v>
      </c>
      <c r="G121" s="10"/>
      <c r="H121" s="10" t="s">
        <v>942</v>
      </c>
      <c r="I121" s="10" t="s">
        <v>19</v>
      </c>
      <c r="J121" s="10" t="s">
        <v>703</v>
      </c>
      <c r="K121" s="58">
        <f>_xlfn.XLOOKUP(E121,[1]测算表!T:T,[1]测算表!V:V,0,1)</f>
        <v>4232</v>
      </c>
      <c r="L121" s="58">
        <f>_xlfn.XLOOKUP(E121,[1]测算表!T:T,[1]测算表!W:W,0,1)</f>
        <v>3639</v>
      </c>
      <c r="M121" s="58">
        <f>_xlfn.XLOOKUP(E121,[1]测算表!T:T,[1]测算表!X:X,0,1)</f>
        <v>3275</v>
      </c>
      <c r="N121" s="58">
        <f>_xlfn.XLOOKUP(E121,[1]测算表!T:T,[1]测算表!Y:Y,0,1)</f>
        <v>2620</v>
      </c>
      <c r="O121" s="58"/>
    </row>
    <row r="122" s="1" customFormat="1" ht="112.5" spans="1:15">
      <c r="A122" s="10">
        <v>119</v>
      </c>
      <c r="B122" s="10" t="s">
        <v>698</v>
      </c>
      <c r="C122" s="12" t="s">
        <v>943</v>
      </c>
      <c r="D122" s="10" t="s">
        <v>944</v>
      </c>
      <c r="E122" s="10">
        <v>330204008</v>
      </c>
      <c r="F122" s="10" t="s">
        <v>944</v>
      </c>
      <c r="G122" s="10" t="s">
        <v>945</v>
      </c>
      <c r="H122" s="10"/>
      <c r="I122" s="10" t="s">
        <v>19</v>
      </c>
      <c r="J122" s="10" t="s">
        <v>703</v>
      </c>
      <c r="K122" s="58">
        <f>_xlfn.XLOOKUP(E122,[1]测算表!T:T,[1]测算表!V:V,0,1)</f>
        <v>3476</v>
      </c>
      <c r="L122" s="58">
        <f>_xlfn.XLOOKUP(E122,[1]测算表!T:T,[1]测算表!W:W,0,1)</f>
        <v>2989</v>
      </c>
      <c r="M122" s="58">
        <f>_xlfn.XLOOKUP(E122,[1]测算表!T:T,[1]测算表!X:X,0,1)</f>
        <v>2690</v>
      </c>
      <c r="N122" s="58">
        <f>_xlfn.XLOOKUP(E122,[1]测算表!T:T,[1]测算表!Y:Y,0,1)</f>
        <v>2152</v>
      </c>
      <c r="O122" s="58"/>
    </row>
    <row r="123" s="1" customFormat="1" ht="56.25" spans="1:15">
      <c r="A123" s="10">
        <v>120</v>
      </c>
      <c r="B123" s="10" t="s">
        <v>698</v>
      </c>
      <c r="C123" s="12" t="s">
        <v>946</v>
      </c>
      <c r="D123" s="10" t="s">
        <v>947</v>
      </c>
      <c r="E123" s="10">
        <v>330204009</v>
      </c>
      <c r="F123" s="10" t="s">
        <v>947</v>
      </c>
      <c r="G123" s="10" t="s">
        <v>948</v>
      </c>
      <c r="H123" s="10"/>
      <c r="I123" s="10" t="s">
        <v>19</v>
      </c>
      <c r="J123" s="10" t="s">
        <v>937</v>
      </c>
      <c r="K123" s="58">
        <f>_xlfn.XLOOKUP(E123,[1]测算表!T:T,[1]测算表!V:V,0,1)</f>
        <v>3476</v>
      </c>
      <c r="L123" s="58">
        <f>_xlfn.XLOOKUP(E123,[1]测算表!T:T,[1]测算表!W:W,0,1)</f>
        <v>2989</v>
      </c>
      <c r="M123" s="58">
        <f>_xlfn.XLOOKUP(E123,[1]测算表!T:T,[1]测算表!X:X,0,1)</f>
        <v>2690</v>
      </c>
      <c r="N123" s="58">
        <f>_xlfn.XLOOKUP(E123,[1]测算表!T:T,[1]测算表!Y:Y,0,1)</f>
        <v>2152</v>
      </c>
      <c r="O123" s="58"/>
    </row>
    <row r="124" s="1" customFormat="1" ht="22.5" spans="1:15">
      <c r="A124" s="10">
        <v>121</v>
      </c>
      <c r="B124" s="10" t="s">
        <v>698</v>
      </c>
      <c r="C124" s="12" t="s">
        <v>949</v>
      </c>
      <c r="D124" s="10" t="s">
        <v>950</v>
      </c>
      <c r="E124" s="10">
        <v>330203007</v>
      </c>
      <c r="F124" s="10" t="s">
        <v>950</v>
      </c>
      <c r="G124" s="10" t="s">
        <v>951</v>
      </c>
      <c r="H124" s="10"/>
      <c r="I124" s="10" t="s">
        <v>19</v>
      </c>
      <c r="J124" s="10" t="s">
        <v>952</v>
      </c>
      <c r="K124" s="58">
        <f>_xlfn.XLOOKUP(E124,[1]测算表!T:T,[1]测算表!V:V,0,1)</f>
        <v>3250</v>
      </c>
      <c r="L124" s="58">
        <f>_xlfn.XLOOKUP(E124,[1]测算表!T:T,[1]测算表!W:W,0,1)</f>
        <v>2795</v>
      </c>
      <c r="M124" s="58">
        <f>_xlfn.XLOOKUP(E124,[1]测算表!T:T,[1]测算表!X:X,0,1)</f>
        <v>2516</v>
      </c>
      <c r="N124" s="58">
        <f>_xlfn.XLOOKUP(E124,[1]测算表!T:T,[1]测算表!Y:Y,0,1)</f>
        <v>2013</v>
      </c>
      <c r="O124" s="58"/>
    </row>
    <row r="125" s="1" customFormat="1" ht="78.75" spans="1:15">
      <c r="A125" s="10">
        <v>122</v>
      </c>
      <c r="B125" s="10" t="s">
        <v>698</v>
      </c>
      <c r="C125" s="12" t="s">
        <v>953</v>
      </c>
      <c r="D125" s="10" t="s">
        <v>954</v>
      </c>
      <c r="E125" s="10">
        <v>330203010</v>
      </c>
      <c r="F125" s="10" t="s">
        <v>954</v>
      </c>
      <c r="G125" s="10" t="s">
        <v>955</v>
      </c>
      <c r="H125" s="10"/>
      <c r="I125" s="10" t="s">
        <v>54</v>
      </c>
      <c r="J125" s="10" t="s">
        <v>956</v>
      </c>
      <c r="K125" s="58">
        <f>_xlfn.XLOOKUP(E125,[1]测算表!T:T,[1]测算表!V:V,0,1)</f>
        <v>3476</v>
      </c>
      <c r="L125" s="58">
        <f>_xlfn.XLOOKUP(E125,[1]测算表!T:T,[1]测算表!W:W,0,1)</f>
        <v>2989</v>
      </c>
      <c r="M125" s="58">
        <f>_xlfn.XLOOKUP(E125,[1]测算表!T:T,[1]测算表!X:X,0,1)</f>
        <v>2690</v>
      </c>
      <c r="N125" s="58">
        <f>_xlfn.XLOOKUP(E125,[1]测算表!T:T,[1]测算表!Y:Y,0,1)</f>
        <v>2152</v>
      </c>
      <c r="O125" s="58"/>
    </row>
    <row r="126" s="1" customFormat="1" ht="22.5" spans="1:15">
      <c r="A126" s="10">
        <v>123</v>
      </c>
      <c r="B126" s="10" t="s">
        <v>698</v>
      </c>
      <c r="C126" s="12" t="s">
        <v>957</v>
      </c>
      <c r="D126" s="10" t="s">
        <v>958</v>
      </c>
      <c r="E126" s="10">
        <v>330203008</v>
      </c>
      <c r="F126" s="10" t="s">
        <v>958</v>
      </c>
      <c r="G126" s="10"/>
      <c r="H126" s="10"/>
      <c r="I126" s="10" t="s">
        <v>19</v>
      </c>
      <c r="J126" s="10" t="s">
        <v>952</v>
      </c>
      <c r="K126" s="58">
        <f>_xlfn.XLOOKUP(E126,[1]测算表!T:T,[1]测算表!V:V,0,1)</f>
        <v>3627</v>
      </c>
      <c r="L126" s="58">
        <f>_xlfn.XLOOKUP(E126,[1]测算表!T:T,[1]测算表!W:W,0,1)</f>
        <v>3119</v>
      </c>
      <c r="M126" s="58">
        <f>_xlfn.XLOOKUP(E126,[1]测算表!T:T,[1]测算表!X:X,0,1)</f>
        <v>2807</v>
      </c>
      <c r="N126" s="58">
        <f>_xlfn.XLOOKUP(E126,[1]测算表!T:T,[1]测算表!Y:Y,0,1)</f>
        <v>2246</v>
      </c>
      <c r="O126" s="58"/>
    </row>
    <row r="127" s="1" customFormat="1" ht="22.5" spans="1:15">
      <c r="A127" s="10">
        <v>124</v>
      </c>
      <c r="B127" s="10" t="s">
        <v>698</v>
      </c>
      <c r="C127" s="12" t="s">
        <v>959</v>
      </c>
      <c r="D127" s="10" t="s">
        <v>960</v>
      </c>
      <c r="E127" s="10">
        <v>330203009</v>
      </c>
      <c r="F127" s="10" t="s">
        <v>960</v>
      </c>
      <c r="G127" s="10"/>
      <c r="H127" s="10"/>
      <c r="I127" s="10" t="s">
        <v>19</v>
      </c>
      <c r="J127" s="10" t="s">
        <v>703</v>
      </c>
      <c r="K127" s="58">
        <f>_xlfn.XLOOKUP(E127,[1]测算表!T:T,[1]测算表!V:V,0,1)</f>
        <v>3023</v>
      </c>
      <c r="L127" s="58">
        <f>_xlfn.XLOOKUP(E127,[1]测算表!T:T,[1]测算表!W:W,0,1)</f>
        <v>2600</v>
      </c>
      <c r="M127" s="58">
        <f>_xlfn.XLOOKUP(E127,[1]测算表!T:T,[1]测算表!X:X,0,1)</f>
        <v>2340</v>
      </c>
      <c r="N127" s="58">
        <f>_xlfn.XLOOKUP(E127,[1]测算表!T:T,[1]测算表!Y:Y,0,1)</f>
        <v>1872</v>
      </c>
      <c r="O127" s="58"/>
    </row>
    <row r="128" s="1" customFormat="1" ht="22.5" spans="1:15">
      <c r="A128" s="10">
        <v>125</v>
      </c>
      <c r="B128" s="10" t="s">
        <v>698</v>
      </c>
      <c r="C128" s="12" t="s">
        <v>961</v>
      </c>
      <c r="D128" s="10" t="s">
        <v>962</v>
      </c>
      <c r="E128" s="10">
        <v>330203013</v>
      </c>
      <c r="F128" s="10" t="s">
        <v>962</v>
      </c>
      <c r="G128" s="10" t="s">
        <v>963</v>
      </c>
      <c r="H128" s="10"/>
      <c r="I128" s="10" t="s">
        <v>19</v>
      </c>
      <c r="J128" s="10" t="s">
        <v>709</v>
      </c>
      <c r="K128" s="58">
        <f>_xlfn.XLOOKUP(E128,[1]测算表!T:T,[1]测算表!V:V,0,1)</f>
        <v>2781</v>
      </c>
      <c r="L128" s="58">
        <f>_xlfn.XLOOKUP(E128,[1]测算表!T:T,[1]测算表!W:W,0,1)</f>
        <v>2392</v>
      </c>
      <c r="M128" s="58">
        <f>_xlfn.XLOOKUP(E128,[1]测算表!T:T,[1]测算表!X:X,0,1)</f>
        <v>2153</v>
      </c>
      <c r="N128" s="58">
        <f>_xlfn.XLOOKUP(E128,[1]测算表!T:T,[1]测算表!Y:Y,0,1)</f>
        <v>1722</v>
      </c>
      <c r="O128" s="58"/>
    </row>
    <row r="129" s="1" customFormat="1" ht="56.25" spans="1:15">
      <c r="A129" s="10">
        <v>126</v>
      </c>
      <c r="B129" s="10" t="s">
        <v>698</v>
      </c>
      <c r="C129" s="12" t="s">
        <v>964</v>
      </c>
      <c r="D129" s="10" t="s">
        <v>965</v>
      </c>
      <c r="E129" s="10">
        <v>330203014</v>
      </c>
      <c r="F129" s="10" t="s">
        <v>965</v>
      </c>
      <c r="G129" s="10" t="s">
        <v>966</v>
      </c>
      <c r="H129" s="10" t="s">
        <v>967</v>
      </c>
      <c r="I129" s="10" t="s">
        <v>19</v>
      </c>
      <c r="J129" s="10"/>
      <c r="K129" s="58">
        <f>_xlfn.XLOOKUP(E129,[1]测算表!T:T,[1]测算表!V:V,0,1)</f>
        <v>1209</v>
      </c>
      <c r="L129" s="58">
        <f>_xlfn.XLOOKUP(E129,[1]测算表!T:T,[1]测算表!W:W,0,1)</f>
        <v>1040</v>
      </c>
      <c r="M129" s="58">
        <f>_xlfn.XLOOKUP(E129,[1]测算表!T:T,[1]测算表!X:X,0,1)</f>
        <v>936</v>
      </c>
      <c r="N129" s="58">
        <f>_xlfn.XLOOKUP(E129,[1]测算表!T:T,[1]测算表!Y:Y,0,1)</f>
        <v>749</v>
      </c>
      <c r="O129" s="58"/>
    </row>
    <row r="130" s="1" customFormat="1" ht="22.5" spans="1:15">
      <c r="A130" s="10">
        <v>127</v>
      </c>
      <c r="B130" s="10" t="s">
        <v>656</v>
      </c>
      <c r="C130" s="12" t="s">
        <v>968</v>
      </c>
      <c r="D130" s="10" t="s">
        <v>969</v>
      </c>
      <c r="E130" s="10">
        <v>310100027</v>
      </c>
      <c r="F130" s="10" t="s">
        <v>969</v>
      </c>
      <c r="G130" s="10"/>
      <c r="H130" s="10"/>
      <c r="I130" s="10" t="s">
        <v>19</v>
      </c>
      <c r="J130" s="10"/>
      <c r="K130" s="58">
        <f>_xlfn.XLOOKUP(E130,[1]测算表!T:T,[1]测算表!V:V,0,1)</f>
        <v>61</v>
      </c>
      <c r="L130" s="58">
        <f>_xlfn.XLOOKUP(E130,[1]测算表!T:T,[1]测算表!W:W,0,1)</f>
        <v>52</v>
      </c>
      <c r="M130" s="58">
        <f>_xlfn.XLOOKUP(E130,[1]测算表!T:T,[1]测算表!X:X,0,1)</f>
        <v>48</v>
      </c>
      <c r="N130" s="58">
        <f>_xlfn.XLOOKUP(E130,[1]测算表!T:T,[1]测算表!Y:Y,0,1)</f>
        <v>38</v>
      </c>
      <c r="O130" s="58"/>
    </row>
    <row r="131" s="1" customFormat="1" ht="90" spans="1:15">
      <c r="A131" s="10">
        <v>128</v>
      </c>
      <c r="B131" s="10" t="s">
        <v>656</v>
      </c>
      <c r="C131" s="12" t="s">
        <v>970</v>
      </c>
      <c r="D131" s="10" t="s">
        <v>971</v>
      </c>
      <c r="E131" s="10">
        <v>310100028</v>
      </c>
      <c r="F131" s="10" t="s">
        <v>971</v>
      </c>
      <c r="G131" s="10" t="s">
        <v>972</v>
      </c>
      <c r="H131" s="10"/>
      <c r="I131" s="10" t="s">
        <v>19</v>
      </c>
      <c r="J131" s="10" t="s">
        <v>670</v>
      </c>
      <c r="K131" s="58">
        <f>_xlfn.XLOOKUP(E131,[1]测算表!T:T,[1]测算表!V:V,0,1)</f>
        <v>335</v>
      </c>
      <c r="L131" s="58">
        <f>_xlfn.XLOOKUP(E131,[1]测算表!T:T,[1]测算表!W:W,0,1)</f>
        <v>288</v>
      </c>
      <c r="M131" s="58">
        <f>_xlfn.XLOOKUP(E131,[1]测算表!T:T,[1]测算表!X:X,0,1)</f>
        <v>259</v>
      </c>
      <c r="N131" s="58">
        <f>_xlfn.XLOOKUP(E131,[1]测算表!T:T,[1]测算表!Y:Y,0,1)</f>
        <v>207</v>
      </c>
      <c r="O131" s="58"/>
    </row>
    <row r="132" s="1" customFormat="1" ht="135" spans="1:15">
      <c r="A132" s="10">
        <v>129</v>
      </c>
      <c r="B132" s="10" t="s">
        <v>656</v>
      </c>
      <c r="C132" s="12" t="s">
        <v>973</v>
      </c>
      <c r="D132" s="10" t="s">
        <v>974</v>
      </c>
      <c r="E132" s="10">
        <v>310100029</v>
      </c>
      <c r="F132" s="10" t="s">
        <v>974</v>
      </c>
      <c r="G132" s="10" t="s">
        <v>975</v>
      </c>
      <c r="H132" s="10"/>
      <c r="I132" s="10" t="s">
        <v>19</v>
      </c>
      <c r="J132" s="10" t="s">
        <v>670</v>
      </c>
      <c r="K132" s="58">
        <f>_xlfn.XLOOKUP(E132,[1]测算表!T:T,[1]测算表!V:V,0,1)</f>
        <v>424</v>
      </c>
      <c r="L132" s="58">
        <f>_xlfn.XLOOKUP(E132,[1]测算表!T:T,[1]测算表!W:W,0,1)</f>
        <v>364</v>
      </c>
      <c r="M132" s="58">
        <f>_xlfn.XLOOKUP(E132,[1]测算表!T:T,[1]测算表!X:X,0,1)</f>
        <v>328</v>
      </c>
      <c r="N132" s="58">
        <f>_xlfn.XLOOKUP(E132,[1]测算表!T:T,[1]测算表!Y:Y,0,1)</f>
        <v>262</v>
      </c>
      <c r="O132" s="58"/>
    </row>
    <row r="133" s="1" customFormat="1" ht="90" spans="1:15">
      <c r="A133" s="10">
        <v>130</v>
      </c>
      <c r="B133" s="10" t="s">
        <v>656</v>
      </c>
      <c r="C133" s="12" t="s">
        <v>976</v>
      </c>
      <c r="D133" s="10" t="s">
        <v>977</v>
      </c>
      <c r="E133" s="10">
        <v>310100030</v>
      </c>
      <c r="F133" s="10" t="s">
        <v>977</v>
      </c>
      <c r="G133" s="10" t="s">
        <v>972</v>
      </c>
      <c r="H133" s="10"/>
      <c r="I133" s="10" t="s">
        <v>19</v>
      </c>
      <c r="J133" s="10" t="s">
        <v>670</v>
      </c>
      <c r="K133" s="58">
        <f>_xlfn.XLOOKUP(E133,[1]测算表!T:T,[1]测算表!V:V,0,1)</f>
        <v>335</v>
      </c>
      <c r="L133" s="58">
        <f>_xlfn.XLOOKUP(E133,[1]测算表!T:T,[1]测算表!W:W,0,1)</f>
        <v>288</v>
      </c>
      <c r="M133" s="58">
        <f>_xlfn.XLOOKUP(E133,[1]测算表!T:T,[1]测算表!X:X,0,1)</f>
        <v>259</v>
      </c>
      <c r="N133" s="58">
        <f>_xlfn.XLOOKUP(E133,[1]测算表!T:T,[1]测算表!Y:Y,0,1)</f>
        <v>207</v>
      </c>
      <c r="O133" s="58"/>
    </row>
    <row r="134" s="1" customFormat="1" ht="22.5" spans="1:15">
      <c r="A134" s="10">
        <v>131</v>
      </c>
      <c r="B134" s="10" t="s">
        <v>656</v>
      </c>
      <c r="C134" s="12" t="s">
        <v>978</v>
      </c>
      <c r="D134" s="10" t="s">
        <v>979</v>
      </c>
      <c r="E134" s="10">
        <v>310100033</v>
      </c>
      <c r="F134" s="10" t="s">
        <v>979</v>
      </c>
      <c r="G134" s="10" t="s">
        <v>980</v>
      </c>
      <c r="H134" s="10"/>
      <c r="I134" s="10" t="s">
        <v>19</v>
      </c>
      <c r="J134" s="10"/>
      <c r="K134" s="58">
        <f>_xlfn.XLOOKUP(E134,[1]测算表!T:T,[1]测算表!V:V,0,1)</f>
        <v>335</v>
      </c>
      <c r="L134" s="58">
        <f>_xlfn.XLOOKUP(E134,[1]测算表!T:T,[1]测算表!W:W,0,1)</f>
        <v>288</v>
      </c>
      <c r="M134" s="58">
        <f>_xlfn.XLOOKUP(E134,[1]测算表!T:T,[1]测算表!X:X,0,1)</f>
        <v>259</v>
      </c>
      <c r="N134" s="58">
        <f>_xlfn.XLOOKUP(E134,[1]测算表!T:T,[1]测算表!Y:Y,0,1)</f>
        <v>207</v>
      </c>
      <c r="O134" s="58"/>
    </row>
    <row r="135" s="1" customFormat="1" ht="56.25" spans="1:15">
      <c r="A135" s="10">
        <v>132</v>
      </c>
      <c r="B135" s="10" t="s">
        <v>656</v>
      </c>
      <c r="C135" s="12" t="s">
        <v>981</v>
      </c>
      <c r="D135" s="10" t="s">
        <v>982</v>
      </c>
      <c r="E135" s="10">
        <v>310100034</v>
      </c>
      <c r="F135" s="10" t="s">
        <v>982</v>
      </c>
      <c r="G135" s="10" t="s">
        <v>983</v>
      </c>
      <c r="H135" s="10"/>
      <c r="I135" s="10" t="s">
        <v>19</v>
      </c>
      <c r="J135" s="10"/>
      <c r="K135" s="58">
        <f>_xlfn.XLOOKUP(E135,[1]测算表!T:T,[1]测算表!V:V,0,1)</f>
        <v>335</v>
      </c>
      <c r="L135" s="58">
        <f>_xlfn.XLOOKUP(E135,[1]测算表!T:T,[1]测算表!W:W,0,1)</f>
        <v>288</v>
      </c>
      <c r="M135" s="58">
        <f>_xlfn.XLOOKUP(E135,[1]测算表!T:T,[1]测算表!X:X,0,1)</f>
        <v>259</v>
      </c>
      <c r="N135" s="58">
        <f>_xlfn.XLOOKUP(E135,[1]测算表!T:T,[1]测算表!Y:Y,0,1)</f>
        <v>207</v>
      </c>
      <c r="O135" s="58"/>
    </row>
    <row r="136" s="1" customFormat="1" ht="33.75" spans="1:15">
      <c r="A136" s="10">
        <v>133</v>
      </c>
      <c r="B136" s="10" t="s">
        <v>698</v>
      </c>
      <c r="C136" s="12" t="s">
        <v>984</v>
      </c>
      <c r="D136" s="10" t="s">
        <v>985</v>
      </c>
      <c r="E136" s="10">
        <v>330202004</v>
      </c>
      <c r="F136" s="10" t="s">
        <v>985</v>
      </c>
      <c r="G136" s="10"/>
      <c r="H136" s="10"/>
      <c r="I136" s="10" t="s">
        <v>986</v>
      </c>
      <c r="J136" s="10"/>
      <c r="K136" s="58">
        <f>_xlfn.XLOOKUP(E136,[1]测算表!T:T,[1]测算表!V:V,0,1)</f>
        <v>967</v>
      </c>
      <c r="L136" s="58">
        <f>_xlfn.XLOOKUP(E136,[1]测算表!T:T,[1]测算表!W:W,0,1)</f>
        <v>831</v>
      </c>
      <c r="M136" s="58">
        <f>_xlfn.XLOOKUP(E136,[1]测算表!T:T,[1]测算表!X:X,0,1)</f>
        <v>748</v>
      </c>
      <c r="N136" s="58">
        <f>_xlfn.XLOOKUP(E136,[1]测算表!T:T,[1]测算表!Y:Y,0,1)</f>
        <v>598</v>
      </c>
      <c r="O136" s="58"/>
    </row>
    <row r="137" s="1" customFormat="1" ht="22.5" spans="1:15">
      <c r="A137" s="10">
        <v>134</v>
      </c>
      <c r="B137" s="10" t="s">
        <v>698</v>
      </c>
      <c r="C137" s="12" t="s">
        <v>987</v>
      </c>
      <c r="D137" s="10" t="s">
        <v>988</v>
      </c>
      <c r="E137" s="10">
        <v>330201017</v>
      </c>
      <c r="F137" s="10" t="s">
        <v>988</v>
      </c>
      <c r="G137" s="10"/>
      <c r="H137" s="10"/>
      <c r="I137" s="10" t="s">
        <v>19</v>
      </c>
      <c r="J137" s="10" t="s">
        <v>703</v>
      </c>
      <c r="K137" s="58">
        <f>_xlfn.XLOOKUP(E137,[1]测算表!T:T,[1]测算表!V:V,0,1)</f>
        <v>2781</v>
      </c>
      <c r="L137" s="58">
        <f>_xlfn.XLOOKUP(E137,[1]测算表!T:T,[1]测算表!W:W,0,1)</f>
        <v>2392</v>
      </c>
      <c r="M137" s="58">
        <f>_xlfn.XLOOKUP(E137,[1]测算表!T:T,[1]测算表!X:X,0,1)</f>
        <v>2153</v>
      </c>
      <c r="N137" s="58">
        <f>_xlfn.XLOOKUP(E137,[1]测算表!T:T,[1]测算表!Y:Y,0,1)</f>
        <v>1722</v>
      </c>
      <c r="O137" s="58"/>
    </row>
    <row r="138" s="1" customFormat="1" ht="33.75" spans="1:15">
      <c r="A138" s="10">
        <v>135</v>
      </c>
      <c r="B138" s="10" t="s">
        <v>698</v>
      </c>
      <c r="C138" s="12" t="s">
        <v>989</v>
      </c>
      <c r="D138" s="10" t="s">
        <v>990</v>
      </c>
      <c r="E138" s="10">
        <v>330202001</v>
      </c>
      <c r="F138" s="10" t="s">
        <v>990</v>
      </c>
      <c r="G138" s="10"/>
      <c r="H138" s="10"/>
      <c r="I138" s="10" t="s">
        <v>19</v>
      </c>
      <c r="J138" s="10" t="s">
        <v>709</v>
      </c>
      <c r="K138" s="58">
        <f>_xlfn.XLOOKUP(E138,[1]测算表!T:T,[1]测算表!V:V,0,1)</f>
        <v>3023</v>
      </c>
      <c r="L138" s="58">
        <f>_xlfn.XLOOKUP(E138,[1]测算表!T:T,[1]测算表!W:W,0,1)</f>
        <v>2600</v>
      </c>
      <c r="M138" s="58">
        <f>_xlfn.XLOOKUP(E138,[1]测算表!T:T,[1]测算表!X:X,0,1)</f>
        <v>2340</v>
      </c>
      <c r="N138" s="58">
        <f>_xlfn.XLOOKUP(E138,[1]测算表!T:T,[1]测算表!Y:Y,0,1)</f>
        <v>1872</v>
      </c>
      <c r="O138" s="58"/>
    </row>
    <row r="139" s="1" customFormat="1" ht="56.65" spans="1:15">
      <c r="A139" s="10">
        <v>136</v>
      </c>
      <c r="B139" s="10" t="s">
        <v>698</v>
      </c>
      <c r="C139" s="12" t="s">
        <v>991</v>
      </c>
      <c r="D139" s="10" t="s">
        <v>992</v>
      </c>
      <c r="E139" s="10">
        <v>330202002</v>
      </c>
      <c r="F139" s="10" t="s">
        <v>992</v>
      </c>
      <c r="G139" s="10"/>
      <c r="H139" s="10"/>
      <c r="I139" s="10" t="s">
        <v>986</v>
      </c>
      <c r="J139" s="10" t="s">
        <v>993</v>
      </c>
      <c r="K139" s="58">
        <f>_xlfn.XLOOKUP(E139,[1]测算表!T:T,[1]测算表!V:V,0,1)</f>
        <v>967</v>
      </c>
      <c r="L139" s="58">
        <f>_xlfn.XLOOKUP(E139,[1]测算表!T:T,[1]测算表!W:W,0,1)</f>
        <v>831</v>
      </c>
      <c r="M139" s="58">
        <f>_xlfn.XLOOKUP(E139,[1]测算表!T:T,[1]测算表!X:X,0,1)</f>
        <v>748</v>
      </c>
      <c r="N139" s="58">
        <f>_xlfn.XLOOKUP(E139,[1]测算表!T:T,[1]测算表!Y:Y,0,1)</f>
        <v>598</v>
      </c>
      <c r="O139" s="58"/>
    </row>
    <row r="140" s="1" customFormat="1" ht="33.75" spans="1:15">
      <c r="A140" s="10">
        <v>137</v>
      </c>
      <c r="B140" s="10" t="s">
        <v>698</v>
      </c>
      <c r="C140" s="12" t="s">
        <v>994</v>
      </c>
      <c r="D140" s="10" t="s">
        <v>995</v>
      </c>
      <c r="E140" s="10">
        <v>330202005</v>
      </c>
      <c r="F140" s="10" t="s">
        <v>995</v>
      </c>
      <c r="G140" s="10"/>
      <c r="H140" s="10"/>
      <c r="I140" s="10" t="s">
        <v>19</v>
      </c>
      <c r="J140" s="10"/>
      <c r="K140" s="58">
        <f>_xlfn.XLOOKUP(E140,[1]测算表!T:T,[1]测算表!V:V,0,1)</f>
        <v>3023</v>
      </c>
      <c r="L140" s="58">
        <f>_xlfn.XLOOKUP(E140,[1]测算表!T:T,[1]测算表!W:W,0,1)</f>
        <v>2600</v>
      </c>
      <c r="M140" s="58">
        <f>_xlfn.XLOOKUP(E140,[1]测算表!T:T,[1]测算表!X:X,0,1)</f>
        <v>2340</v>
      </c>
      <c r="N140" s="58">
        <f>_xlfn.XLOOKUP(E140,[1]测算表!T:T,[1]测算表!Y:Y,0,1)</f>
        <v>1872</v>
      </c>
      <c r="O140" s="58"/>
    </row>
    <row r="141" s="1" customFormat="1" ht="22.5" spans="1:15">
      <c r="A141" s="10">
        <v>138</v>
      </c>
      <c r="B141" s="10" t="s">
        <v>698</v>
      </c>
      <c r="C141" s="12" t="s">
        <v>996</v>
      </c>
      <c r="D141" s="10" t="s">
        <v>997</v>
      </c>
      <c r="E141" s="10">
        <v>330202006</v>
      </c>
      <c r="F141" s="10" t="s">
        <v>997</v>
      </c>
      <c r="G141" s="10"/>
      <c r="H141" s="10"/>
      <c r="I141" s="10" t="s">
        <v>19</v>
      </c>
      <c r="J141" s="10"/>
      <c r="K141" s="58">
        <f>_xlfn.XLOOKUP(E141,[1]测算表!T:T,[1]测算表!V:V,0,1)</f>
        <v>3385</v>
      </c>
      <c r="L141" s="58">
        <f>_xlfn.XLOOKUP(E141,[1]测算表!T:T,[1]测算表!W:W,0,1)</f>
        <v>2911</v>
      </c>
      <c r="M141" s="58">
        <f>_xlfn.XLOOKUP(E141,[1]测算表!T:T,[1]测算表!X:X,0,1)</f>
        <v>2620</v>
      </c>
      <c r="N141" s="58">
        <f>_xlfn.XLOOKUP(E141,[1]测算表!T:T,[1]测算表!Y:Y,0,1)</f>
        <v>2096</v>
      </c>
      <c r="O141" s="58"/>
    </row>
    <row r="142" s="1" customFormat="1" ht="22.5" spans="1:15">
      <c r="A142" s="10">
        <v>139</v>
      </c>
      <c r="B142" s="10" t="s">
        <v>698</v>
      </c>
      <c r="C142" s="12" t="s">
        <v>998</v>
      </c>
      <c r="D142" s="10" t="s">
        <v>999</v>
      </c>
      <c r="E142" s="10">
        <v>330202014</v>
      </c>
      <c r="F142" s="10" t="s">
        <v>999</v>
      </c>
      <c r="G142" s="10"/>
      <c r="H142" s="10"/>
      <c r="I142" s="10" t="s">
        <v>19</v>
      </c>
      <c r="J142" s="10" t="s">
        <v>703</v>
      </c>
      <c r="K142" s="58">
        <f>_xlfn.XLOOKUP(E142,[1]测算表!T:T,[1]测算表!V:V,0,1)</f>
        <v>3385</v>
      </c>
      <c r="L142" s="58">
        <f>_xlfn.XLOOKUP(E142,[1]测算表!T:T,[1]测算表!W:W,0,1)</f>
        <v>2911</v>
      </c>
      <c r="M142" s="58">
        <f>_xlfn.XLOOKUP(E142,[1]测算表!T:T,[1]测算表!X:X,0,1)</f>
        <v>2620</v>
      </c>
      <c r="N142" s="58">
        <f>_xlfn.XLOOKUP(E142,[1]测算表!T:T,[1]测算表!Y:Y,0,1)</f>
        <v>2096</v>
      </c>
      <c r="O142" s="58"/>
    </row>
    <row r="143" s="1" customFormat="1" ht="22.5" spans="1:15">
      <c r="A143" s="10">
        <v>140</v>
      </c>
      <c r="B143" s="10" t="s">
        <v>698</v>
      </c>
      <c r="C143" s="12" t="s">
        <v>1000</v>
      </c>
      <c r="D143" s="10" t="s">
        <v>1001</v>
      </c>
      <c r="E143" s="10">
        <v>330202015</v>
      </c>
      <c r="F143" s="10" t="s">
        <v>1001</v>
      </c>
      <c r="G143" s="10"/>
      <c r="H143" s="10"/>
      <c r="I143" s="10" t="s">
        <v>19</v>
      </c>
      <c r="J143" s="10" t="s">
        <v>703</v>
      </c>
      <c r="K143" s="58">
        <f>_xlfn.XLOOKUP(E143,[1]测算表!T:T,[1]测算表!V:V,0,1)</f>
        <v>2604</v>
      </c>
      <c r="L143" s="58">
        <f>_xlfn.XLOOKUP(E143,[1]测算表!T:T,[1]测算表!W:W,0,1)</f>
        <v>2239</v>
      </c>
      <c r="M143" s="58">
        <f>_xlfn.XLOOKUP(E143,[1]测算表!T:T,[1]测算表!X:X,0,1)</f>
        <v>2015</v>
      </c>
      <c r="N143" s="58">
        <f>_xlfn.XLOOKUP(E143,[1]测算表!T:T,[1]测算表!Y:Y,0,1)</f>
        <v>1612</v>
      </c>
      <c r="O143" s="58"/>
    </row>
    <row r="144" s="1" customFormat="1" ht="22.5" spans="1:15">
      <c r="A144" s="10">
        <v>141</v>
      </c>
      <c r="B144" s="10" t="s">
        <v>698</v>
      </c>
      <c r="C144" s="12" t="s">
        <v>1002</v>
      </c>
      <c r="D144" s="10" t="s">
        <v>1003</v>
      </c>
      <c r="E144" s="10">
        <v>330202016</v>
      </c>
      <c r="F144" s="10" t="s">
        <v>1003</v>
      </c>
      <c r="G144" s="10"/>
      <c r="H144" s="10"/>
      <c r="I144" s="10" t="s">
        <v>19</v>
      </c>
      <c r="J144" s="10" t="s">
        <v>703</v>
      </c>
      <c r="K144" s="58">
        <f>_xlfn.XLOOKUP(E144,[1]测算表!T:T,[1]测算表!V:V,0,1)</f>
        <v>3385</v>
      </c>
      <c r="L144" s="58">
        <f>_xlfn.XLOOKUP(E144,[1]测算表!T:T,[1]测算表!W:W,0,1)</f>
        <v>2911</v>
      </c>
      <c r="M144" s="58">
        <f>_xlfn.XLOOKUP(E144,[1]测算表!T:T,[1]测算表!X:X,0,1)</f>
        <v>2620</v>
      </c>
      <c r="N144" s="58">
        <f>_xlfn.XLOOKUP(E144,[1]测算表!T:T,[1]测算表!Y:Y,0,1)</f>
        <v>2096</v>
      </c>
      <c r="O144" s="58"/>
    </row>
    <row r="145" s="1" customFormat="1" ht="33.75" spans="1:15">
      <c r="A145" s="10">
        <v>142</v>
      </c>
      <c r="B145" s="10" t="s">
        <v>698</v>
      </c>
      <c r="C145" s="12" t="s">
        <v>1004</v>
      </c>
      <c r="D145" s="10" t="s">
        <v>1005</v>
      </c>
      <c r="E145" s="10">
        <v>330202017</v>
      </c>
      <c r="F145" s="10" t="s">
        <v>1005</v>
      </c>
      <c r="G145" s="10" t="s">
        <v>1006</v>
      </c>
      <c r="H145" s="10"/>
      <c r="I145" s="10" t="s">
        <v>19</v>
      </c>
      <c r="J145" s="10"/>
      <c r="K145" s="58">
        <f>_xlfn.XLOOKUP(E145,[1]测算表!T:T,[1]测算表!V:V,0,1)</f>
        <v>3385</v>
      </c>
      <c r="L145" s="58">
        <f>_xlfn.XLOOKUP(E145,[1]测算表!T:T,[1]测算表!W:W,0,1)</f>
        <v>2911</v>
      </c>
      <c r="M145" s="58">
        <f>_xlfn.XLOOKUP(E145,[1]测算表!T:T,[1]测算表!X:X,0,1)</f>
        <v>2620</v>
      </c>
      <c r="N145" s="58">
        <f>_xlfn.XLOOKUP(E145,[1]测算表!T:T,[1]测算表!Y:Y,0,1)</f>
        <v>2096</v>
      </c>
      <c r="O145" s="58"/>
    </row>
    <row r="146" s="1" customFormat="1" ht="22.5" spans="1:15">
      <c r="A146" s="10">
        <v>143</v>
      </c>
      <c r="B146" s="10" t="s">
        <v>698</v>
      </c>
      <c r="C146" s="12" t="s">
        <v>1007</v>
      </c>
      <c r="D146" s="10" t="s">
        <v>1008</v>
      </c>
      <c r="E146" s="10">
        <v>330204003</v>
      </c>
      <c r="F146" s="10" t="s">
        <v>1008</v>
      </c>
      <c r="G146" s="10"/>
      <c r="H146" s="10"/>
      <c r="I146" s="10" t="s">
        <v>19</v>
      </c>
      <c r="J146" s="10" t="s">
        <v>703</v>
      </c>
      <c r="K146" s="58">
        <f>_xlfn.XLOOKUP(E146,[1]测算表!T:T,[1]测算表!V:V,0,1)</f>
        <v>2418</v>
      </c>
      <c r="L146" s="58">
        <f>_xlfn.XLOOKUP(E146,[1]测算表!T:T,[1]测算表!W:W,0,1)</f>
        <v>2079</v>
      </c>
      <c r="M146" s="58">
        <f>_xlfn.XLOOKUP(E146,[1]测算表!T:T,[1]测算表!X:X,0,1)</f>
        <v>1871</v>
      </c>
      <c r="N146" s="58">
        <f>_xlfn.XLOOKUP(E146,[1]测算表!T:T,[1]测算表!Y:Y,0,1)</f>
        <v>1497</v>
      </c>
      <c r="O146" s="58"/>
    </row>
    <row r="147" s="1" customFormat="1" ht="56.25" spans="1:15">
      <c r="A147" s="10">
        <v>144</v>
      </c>
      <c r="B147" s="10" t="s">
        <v>698</v>
      </c>
      <c r="C147" s="12" t="s">
        <v>1009</v>
      </c>
      <c r="D147" s="10" t="s">
        <v>1010</v>
      </c>
      <c r="E147" s="10">
        <v>330204005</v>
      </c>
      <c r="F147" s="10" t="s">
        <v>1010</v>
      </c>
      <c r="G147" s="10" t="s">
        <v>1011</v>
      </c>
      <c r="H147" s="10"/>
      <c r="I147" s="10" t="s">
        <v>19</v>
      </c>
      <c r="J147" s="10"/>
      <c r="K147" s="58">
        <f>_xlfn.XLOOKUP(E147,[1]测算表!T:T,[1]测算表!V:V,0,1)</f>
        <v>2418</v>
      </c>
      <c r="L147" s="58">
        <f>_xlfn.XLOOKUP(E147,[1]测算表!T:T,[1]测算表!W:W,0,1)</f>
        <v>2079</v>
      </c>
      <c r="M147" s="58">
        <f>_xlfn.XLOOKUP(E147,[1]测算表!T:T,[1]测算表!X:X,0,1)</f>
        <v>1871</v>
      </c>
      <c r="N147" s="58">
        <f>_xlfn.XLOOKUP(E147,[1]测算表!T:T,[1]测算表!Y:Y,0,1)</f>
        <v>1497</v>
      </c>
      <c r="O147" s="58"/>
    </row>
    <row r="148" s="1" customFormat="1" ht="33.75" spans="1:15">
      <c r="A148" s="10">
        <v>145</v>
      </c>
      <c r="B148" s="10" t="s">
        <v>698</v>
      </c>
      <c r="C148" s="12" t="s">
        <v>1012</v>
      </c>
      <c r="D148" s="10" t="s">
        <v>1013</v>
      </c>
      <c r="E148" s="10">
        <v>330204014</v>
      </c>
      <c r="F148" s="10" t="s">
        <v>1014</v>
      </c>
      <c r="G148" s="10"/>
      <c r="H148" s="10"/>
      <c r="I148" s="10" t="s">
        <v>19</v>
      </c>
      <c r="J148" s="10"/>
      <c r="K148" s="58">
        <f>_xlfn.XLOOKUP(E148,[1]测算表!T:T,[1]测算表!V:V,0,1)</f>
        <v>3627</v>
      </c>
      <c r="L148" s="58">
        <f>_xlfn.XLOOKUP(E148,[1]测算表!T:T,[1]测算表!W:W,0,1)</f>
        <v>3119</v>
      </c>
      <c r="M148" s="58">
        <f>_xlfn.XLOOKUP(E148,[1]测算表!T:T,[1]测算表!X:X,0,1)</f>
        <v>2807</v>
      </c>
      <c r="N148" s="58">
        <f>_xlfn.XLOOKUP(E148,[1]测算表!T:T,[1]测算表!Y:Y,0,1)</f>
        <v>2246</v>
      </c>
      <c r="O148" s="58"/>
    </row>
    <row r="149" s="1" customFormat="1" ht="22.5" spans="1:15">
      <c r="A149" s="10">
        <v>146</v>
      </c>
      <c r="B149" s="10" t="s">
        <v>698</v>
      </c>
      <c r="C149" s="12" t="s">
        <v>1015</v>
      </c>
      <c r="D149" s="10" t="s">
        <v>1016</v>
      </c>
      <c r="E149" s="10">
        <v>330204015</v>
      </c>
      <c r="F149" s="10" t="s">
        <v>1016</v>
      </c>
      <c r="G149" s="10" t="s">
        <v>1017</v>
      </c>
      <c r="H149" s="10"/>
      <c r="I149" s="10" t="s">
        <v>19</v>
      </c>
      <c r="J149" s="10"/>
      <c r="K149" s="58">
        <f>_xlfn.XLOOKUP(E149,[1]测算表!T:T,[1]测算表!V:V,0,1)</f>
        <v>3627</v>
      </c>
      <c r="L149" s="58">
        <f>_xlfn.XLOOKUP(E149,[1]测算表!T:T,[1]测算表!W:W,0,1)</f>
        <v>3119</v>
      </c>
      <c r="M149" s="58">
        <f>_xlfn.XLOOKUP(E149,[1]测算表!T:T,[1]测算表!X:X,0,1)</f>
        <v>2807</v>
      </c>
      <c r="N149" s="58">
        <f>_xlfn.XLOOKUP(E149,[1]测算表!T:T,[1]测算表!Y:Y,0,1)</f>
        <v>2246</v>
      </c>
      <c r="O149" s="58"/>
    </row>
    <row r="150" s="1" customFormat="1" ht="33.75" spans="1:15">
      <c r="A150" s="10">
        <v>147</v>
      </c>
      <c r="B150" s="10" t="s">
        <v>698</v>
      </c>
      <c r="C150" s="12" t="s">
        <v>1018</v>
      </c>
      <c r="D150" s="10" t="s">
        <v>1019</v>
      </c>
      <c r="E150" s="10">
        <v>330204016</v>
      </c>
      <c r="F150" s="10" t="s">
        <v>1019</v>
      </c>
      <c r="G150" s="10"/>
      <c r="H150" s="10"/>
      <c r="I150" s="10" t="s">
        <v>19</v>
      </c>
      <c r="J150" s="10"/>
      <c r="K150" s="58">
        <f>_xlfn.XLOOKUP(E150,[1]测算表!T:T,[1]测算表!V:V,0,1)</f>
        <v>3900</v>
      </c>
      <c r="L150" s="58">
        <f>_xlfn.XLOOKUP(E150,[1]测算表!T:T,[1]测算表!W:W,0,1)</f>
        <v>3354</v>
      </c>
      <c r="M150" s="58">
        <f>_xlfn.XLOOKUP(E150,[1]测算表!T:T,[1]测算表!X:X,0,1)</f>
        <v>3019</v>
      </c>
      <c r="N150" s="58">
        <f>_xlfn.XLOOKUP(E150,[1]测算表!T:T,[1]测算表!Y:Y,0,1)</f>
        <v>2415</v>
      </c>
      <c r="O150" s="58"/>
    </row>
    <row r="151" s="1" customFormat="1" ht="33.75" spans="1:15">
      <c r="A151" s="10">
        <v>148</v>
      </c>
      <c r="B151" s="10" t="s">
        <v>698</v>
      </c>
      <c r="C151" s="12" t="s">
        <v>1020</v>
      </c>
      <c r="D151" s="10" t="s">
        <v>1021</v>
      </c>
      <c r="E151" s="10">
        <v>331007018</v>
      </c>
      <c r="F151" s="10" t="s">
        <v>1021</v>
      </c>
      <c r="G151" s="10" t="s">
        <v>1022</v>
      </c>
      <c r="H151" s="10"/>
      <c r="I151" s="10" t="s">
        <v>19</v>
      </c>
      <c r="J151" s="10"/>
      <c r="K151" s="58" t="str">
        <f>_xlfn.XLOOKUP(E151,[1]测算表!T:T,[1]测算表!V:V,0,1)</f>
        <v>未定</v>
      </c>
      <c r="L151" s="58" t="str">
        <f>_xlfn.XLOOKUP(E151,[1]测算表!T:T,[1]测算表!W:W,0,1)</f>
        <v>未定</v>
      </c>
      <c r="M151" s="58" t="str">
        <f>_xlfn.XLOOKUP(E151,[1]测算表!T:T,[1]测算表!X:X,0,1)</f>
        <v>未定</v>
      </c>
      <c r="N151" s="58" t="str">
        <f>_xlfn.XLOOKUP(E151,[1]测算表!T:T,[1]测算表!Y:Y,0,1)</f>
        <v>未定</v>
      </c>
      <c r="O151" s="58"/>
    </row>
    <row r="152" s="1" customFormat="1" ht="22.5" spans="1:15">
      <c r="A152" s="10">
        <v>149</v>
      </c>
      <c r="B152" s="10" t="s">
        <v>698</v>
      </c>
      <c r="C152" s="12" t="s">
        <v>1023</v>
      </c>
      <c r="D152" s="10" t="s">
        <v>1024</v>
      </c>
      <c r="E152" s="10">
        <v>330202003</v>
      </c>
      <c r="F152" s="10" t="s">
        <v>1024</v>
      </c>
      <c r="G152" s="10"/>
      <c r="H152" s="10"/>
      <c r="I152" s="10" t="s">
        <v>986</v>
      </c>
      <c r="J152" s="10"/>
      <c r="K152" s="58">
        <f>_xlfn.XLOOKUP(E152,[1]测算表!T:T,[1]测算表!V:V,0,1)</f>
        <v>1934</v>
      </c>
      <c r="L152" s="58">
        <f>_xlfn.XLOOKUP(E152,[1]测算表!T:T,[1]测算表!W:W,0,1)</f>
        <v>1663</v>
      </c>
      <c r="M152" s="58">
        <f>_xlfn.XLOOKUP(E152,[1]测算表!T:T,[1]测算表!X:X,0,1)</f>
        <v>1497</v>
      </c>
      <c r="N152" s="58">
        <f>_xlfn.XLOOKUP(E152,[1]测算表!T:T,[1]测算表!Y:Y,0,1)</f>
        <v>1198</v>
      </c>
      <c r="O152" s="58"/>
    </row>
    <row r="153" s="1" customFormat="1" ht="67.5" spans="1:15">
      <c r="A153" s="10">
        <v>150</v>
      </c>
      <c r="B153" s="10" t="s">
        <v>698</v>
      </c>
      <c r="C153" s="12" t="s">
        <v>1025</v>
      </c>
      <c r="D153" s="10" t="s">
        <v>1026</v>
      </c>
      <c r="E153" s="10">
        <v>330202007</v>
      </c>
      <c r="F153" s="10" t="s">
        <v>1026</v>
      </c>
      <c r="G153" s="10" t="s">
        <v>1027</v>
      </c>
      <c r="H153" s="10"/>
      <c r="I153" s="10" t="s">
        <v>19</v>
      </c>
      <c r="J153" s="10" t="s">
        <v>709</v>
      </c>
      <c r="K153" s="58">
        <f>_xlfn.XLOOKUP(E153,[1]测算表!T:T,[1]测算表!V:V,0,1)</f>
        <v>3476</v>
      </c>
      <c r="L153" s="58">
        <f>_xlfn.XLOOKUP(E153,[1]测算表!T:T,[1]测算表!W:W,0,1)</f>
        <v>2989</v>
      </c>
      <c r="M153" s="58">
        <f>_xlfn.XLOOKUP(E153,[1]测算表!T:T,[1]测算表!X:X,0,1)</f>
        <v>2690</v>
      </c>
      <c r="N153" s="58">
        <f>_xlfn.XLOOKUP(E153,[1]测算表!T:T,[1]测算表!Y:Y,0,1)</f>
        <v>2152</v>
      </c>
      <c r="O153" s="58"/>
    </row>
    <row r="154" s="1" customFormat="1" ht="33.75" spans="1:15">
      <c r="A154" s="10">
        <v>151</v>
      </c>
      <c r="B154" s="10" t="s">
        <v>698</v>
      </c>
      <c r="C154" s="12" t="s">
        <v>1028</v>
      </c>
      <c r="D154" s="10" t="s">
        <v>1029</v>
      </c>
      <c r="E154" s="10">
        <v>330204001</v>
      </c>
      <c r="F154" s="10" t="s">
        <v>1029</v>
      </c>
      <c r="G154" s="10"/>
      <c r="H154" s="10"/>
      <c r="I154" s="10" t="s">
        <v>19</v>
      </c>
      <c r="J154" s="10"/>
      <c r="K154" s="58">
        <f>_xlfn.XLOOKUP(E154,[1]测算表!T:T,[1]测算表!V:V,0,1)</f>
        <v>3250</v>
      </c>
      <c r="L154" s="58">
        <f>_xlfn.XLOOKUP(E154,[1]测算表!T:T,[1]测算表!W:W,0,1)</f>
        <v>2795</v>
      </c>
      <c r="M154" s="58">
        <f>_xlfn.XLOOKUP(E154,[1]测算表!T:T,[1]测算表!X:X,0,1)</f>
        <v>2516</v>
      </c>
      <c r="N154" s="58">
        <f>_xlfn.XLOOKUP(E154,[1]测算表!T:T,[1]测算表!Y:Y,0,1)</f>
        <v>2013</v>
      </c>
      <c r="O154" s="58"/>
    </row>
    <row r="155" s="1" customFormat="1" ht="22.5" spans="1:15">
      <c r="A155" s="10">
        <v>152</v>
      </c>
      <c r="B155" s="10" t="s">
        <v>698</v>
      </c>
      <c r="C155" s="12" t="s">
        <v>1030</v>
      </c>
      <c r="D155" s="10" t="s">
        <v>1031</v>
      </c>
      <c r="E155" s="10">
        <v>330204004</v>
      </c>
      <c r="F155" s="10" t="s">
        <v>1031</v>
      </c>
      <c r="G155" s="10"/>
      <c r="H155" s="10"/>
      <c r="I155" s="10" t="s">
        <v>19</v>
      </c>
      <c r="J155" s="10" t="s">
        <v>703</v>
      </c>
      <c r="K155" s="58">
        <f>_xlfn.XLOOKUP(E155,[1]测算表!T:T,[1]测算表!V:V,0,1)</f>
        <v>2660</v>
      </c>
      <c r="L155" s="58">
        <f>_xlfn.XLOOKUP(E155,[1]测算表!T:T,[1]测算表!W:W,0,1)</f>
        <v>2287</v>
      </c>
      <c r="M155" s="58">
        <f>_xlfn.XLOOKUP(E155,[1]测算表!T:T,[1]测算表!X:X,0,1)</f>
        <v>2058</v>
      </c>
      <c r="N155" s="58">
        <f>_xlfn.XLOOKUP(E155,[1]测算表!T:T,[1]测算表!Y:Y,0,1)</f>
        <v>1646</v>
      </c>
      <c r="O155" s="58"/>
    </row>
    <row r="156" s="1" customFormat="1" ht="22.5" spans="1:15">
      <c r="A156" s="10">
        <v>153</v>
      </c>
      <c r="B156" s="10" t="s">
        <v>698</v>
      </c>
      <c r="C156" s="12" t="s">
        <v>1032</v>
      </c>
      <c r="D156" s="10" t="s">
        <v>1033</v>
      </c>
      <c r="E156" s="10">
        <v>330204017</v>
      </c>
      <c r="F156" s="10" t="s">
        <v>1033</v>
      </c>
      <c r="G156" s="10"/>
      <c r="H156" s="10"/>
      <c r="I156" s="10" t="s">
        <v>19</v>
      </c>
      <c r="J156" s="10" t="s">
        <v>709</v>
      </c>
      <c r="K156" s="58">
        <f>_xlfn.XLOOKUP(E156,[1]测算表!T:T,[1]测算表!V:V,0,1)</f>
        <v>3476</v>
      </c>
      <c r="L156" s="58">
        <f>_xlfn.XLOOKUP(E156,[1]测算表!T:T,[1]测算表!W:W,0,1)</f>
        <v>2989</v>
      </c>
      <c r="M156" s="58">
        <f>_xlfn.XLOOKUP(E156,[1]测算表!T:T,[1]测算表!X:X,0,1)</f>
        <v>2690</v>
      </c>
      <c r="N156" s="58">
        <f>_xlfn.XLOOKUP(E156,[1]测算表!T:T,[1]测算表!Y:Y,0,1)</f>
        <v>2152</v>
      </c>
      <c r="O156" s="58"/>
    </row>
    <row r="157" s="1" customFormat="1" ht="56.25" spans="1:15">
      <c r="A157" s="10">
        <v>154</v>
      </c>
      <c r="B157" s="10" t="s">
        <v>698</v>
      </c>
      <c r="C157" s="12" t="s">
        <v>1034</v>
      </c>
      <c r="D157" s="10" t="s">
        <v>1035</v>
      </c>
      <c r="E157" s="10">
        <v>330202011</v>
      </c>
      <c r="F157" s="10" t="s">
        <v>1035</v>
      </c>
      <c r="G157" s="10" t="s">
        <v>1036</v>
      </c>
      <c r="H157" s="10"/>
      <c r="I157" s="10" t="s">
        <v>19</v>
      </c>
      <c r="J157" s="10" t="s">
        <v>709</v>
      </c>
      <c r="K157" s="58">
        <f>_xlfn.XLOOKUP(E157,[1]测算表!T:T,[1]测算表!V:V,0,1)</f>
        <v>1451</v>
      </c>
      <c r="L157" s="58">
        <f>_xlfn.XLOOKUP(E157,[1]测算表!T:T,[1]测算表!W:W,0,1)</f>
        <v>1248</v>
      </c>
      <c r="M157" s="58">
        <f>_xlfn.XLOOKUP(E157,[1]测算表!T:T,[1]测算表!X:X,0,1)</f>
        <v>1123</v>
      </c>
      <c r="N157" s="58">
        <f>_xlfn.XLOOKUP(E157,[1]测算表!T:T,[1]测算表!Y:Y,0,1)</f>
        <v>898</v>
      </c>
      <c r="O157" s="58"/>
    </row>
    <row r="158" s="1" customFormat="1" ht="22.5" spans="1:15">
      <c r="A158" s="10">
        <v>155</v>
      </c>
      <c r="B158" s="10" t="s">
        <v>698</v>
      </c>
      <c r="C158" s="12" t="s">
        <v>1037</v>
      </c>
      <c r="D158" s="10" t="s">
        <v>1038</v>
      </c>
      <c r="E158" s="10">
        <v>331502009</v>
      </c>
      <c r="F158" s="10" t="s">
        <v>1038</v>
      </c>
      <c r="G158" s="10"/>
      <c r="H158" s="10"/>
      <c r="I158" s="10" t="s">
        <v>19</v>
      </c>
      <c r="J158" s="10" t="s">
        <v>709</v>
      </c>
      <c r="K158" s="58">
        <f>_xlfn.XLOOKUP(E158,[1]测算表!T:T,[1]测算表!V:V,0,1)</f>
        <v>1814</v>
      </c>
      <c r="L158" s="58">
        <f>_xlfn.XLOOKUP(E158,[1]测算表!T:T,[1]测算表!W:W,0,1)</f>
        <v>1560</v>
      </c>
      <c r="M158" s="58">
        <f>_xlfn.XLOOKUP(E158,[1]测算表!T:T,[1]测算表!X:X,0,1)</f>
        <v>1404</v>
      </c>
      <c r="N158" s="58">
        <f>_xlfn.XLOOKUP(E158,[1]测算表!T:T,[1]测算表!Y:Y,0,1)</f>
        <v>1123</v>
      </c>
      <c r="O158" s="58"/>
    </row>
    <row r="159" s="1" customFormat="1" ht="78.75" spans="1:15">
      <c r="A159" s="10">
        <v>156</v>
      </c>
      <c r="B159" s="10" t="s">
        <v>698</v>
      </c>
      <c r="C159" s="12" t="s">
        <v>1039</v>
      </c>
      <c r="D159" s="10" t="s">
        <v>1040</v>
      </c>
      <c r="E159" s="10">
        <v>330202008</v>
      </c>
      <c r="F159" s="10" t="s">
        <v>1040</v>
      </c>
      <c r="G159" s="10" t="s">
        <v>1041</v>
      </c>
      <c r="H159" s="10"/>
      <c r="I159" s="10" t="s">
        <v>19</v>
      </c>
      <c r="J159" s="10" t="s">
        <v>709</v>
      </c>
      <c r="K159" s="58">
        <f>_xlfn.XLOOKUP(E159,[1]测算表!T:T,[1]测算表!V:V,0,1)</f>
        <v>1572</v>
      </c>
      <c r="L159" s="58">
        <f>_xlfn.XLOOKUP(E159,[1]测算表!T:T,[1]测算表!W:W,0,1)</f>
        <v>1352</v>
      </c>
      <c r="M159" s="58">
        <f>_xlfn.XLOOKUP(E159,[1]测算表!T:T,[1]测算表!X:X,0,1)</f>
        <v>1217</v>
      </c>
      <c r="N159" s="58">
        <f>_xlfn.XLOOKUP(E159,[1]测算表!T:T,[1]测算表!Y:Y,0,1)</f>
        <v>974</v>
      </c>
      <c r="O159" s="58"/>
    </row>
    <row r="160" s="1" customFormat="1" ht="78.75" spans="1:15">
      <c r="A160" s="10">
        <v>157</v>
      </c>
      <c r="B160" s="10" t="s">
        <v>698</v>
      </c>
      <c r="C160" s="12" t="s">
        <v>1042</v>
      </c>
      <c r="D160" s="10" t="s">
        <v>1043</v>
      </c>
      <c r="E160" s="10">
        <v>330202009</v>
      </c>
      <c r="F160" s="10" t="s">
        <v>1043</v>
      </c>
      <c r="G160" s="10" t="s">
        <v>1044</v>
      </c>
      <c r="H160" s="10"/>
      <c r="I160" s="10" t="s">
        <v>19</v>
      </c>
      <c r="J160" s="10" t="s">
        <v>703</v>
      </c>
      <c r="K160" s="58">
        <f>_xlfn.XLOOKUP(E160,[1]测算表!T:T,[1]测算表!V:V,0,1)</f>
        <v>1572</v>
      </c>
      <c r="L160" s="58">
        <f>_xlfn.XLOOKUP(E160,[1]测算表!T:T,[1]测算表!W:W,0,1)</f>
        <v>1352</v>
      </c>
      <c r="M160" s="58">
        <f>_xlfn.XLOOKUP(E160,[1]测算表!T:T,[1]测算表!X:X,0,1)</f>
        <v>1217</v>
      </c>
      <c r="N160" s="58">
        <f>_xlfn.XLOOKUP(E160,[1]测算表!T:T,[1]测算表!Y:Y,0,1)</f>
        <v>974</v>
      </c>
      <c r="O160" s="58"/>
    </row>
    <row r="161" s="1" customFormat="1" ht="22.5" spans="1:15">
      <c r="A161" s="10">
        <v>158</v>
      </c>
      <c r="B161" s="10" t="s">
        <v>698</v>
      </c>
      <c r="C161" s="12" t="s">
        <v>1045</v>
      </c>
      <c r="D161" s="10" t="s">
        <v>1046</v>
      </c>
      <c r="E161" s="10">
        <v>330202010</v>
      </c>
      <c r="F161" s="10" t="s">
        <v>1046</v>
      </c>
      <c r="G161" s="10"/>
      <c r="H161" s="10" t="s">
        <v>1047</v>
      </c>
      <c r="I161" s="10" t="s">
        <v>19</v>
      </c>
      <c r="J161" s="10" t="s">
        <v>703</v>
      </c>
      <c r="K161" s="58">
        <f>_xlfn.XLOOKUP(E161,[1]测算表!T:T,[1]测算表!V:V,0,1)</f>
        <v>1572</v>
      </c>
      <c r="L161" s="58">
        <f>_xlfn.XLOOKUP(E161,[1]测算表!T:T,[1]测算表!W:W,0,1)</f>
        <v>1352</v>
      </c>
      <c r="M161" s="58">
        <f>_xlfn.XLOOKUP(E161,[1]测算表!T:T,[1]测算表!X:X,0,1)</f>
        <v>1217</v>
      </c>
      <c r="N161" s="58">
        <f>_xlfn.XLOOKUP(E161,[1]测算表!T:T,[1]测算表!Y:Y,0,1)</f>
        <v>974</v>
      </c>
      <c r="O161" s="58"/>
    </row>
    <row r="162" s="1" customFormat="1" ht="22.5" spans="1:15">
      <c r="A162" s="10">
        <v>159</v>
      </c>
      <c r="B162" s="10" t="s">
        <v>698</v>
      </c>
      <c r="C162" s="12" t="s">
        <v>1048</v>
      </c>
      <c r="D162" s="10" t="s">
        <v>1049</v>
      </c>
      <c r="E162" s="10">
        <v>330202012</v>
      </c>
      <c r="F162" s="10" t="s">
        <v>1049</v>
      </c>
      <c r="G162" s="10"/>
      <c r="H162" s="10"/>
      <c r="I162" s="10" t="s">
        <v>19</v>
      </c>
      <c r="J162" s="10"/>
      <c r="K162" s="58">
        <f>_xlfn.XLOOKUP(E162,[1]测算表!T:T,[1]测算表!V:V,0,1)</f>
        <v>1209</v>
      </c>
      <c r="L162" s="58">
        <f>_xlfn.XLOOKUP(E162,[1]测算表!T:T,[1]测算表!W:W,0,1)</f>
        <v>1040</v>
      </c>
      <c r="M162" s="58">
        <f>_xlfn.XLOOKUP(E162,[1]测算表!T:T,[1]测算表!X:X,0,1)</f>
        <v>936</v>
      </c>
      <c r="N162" s="58">
        <f>_xlfn.XLOOKUP(E162,[1]测算表!T:T,[1]测算表!Y:Y,0,1)</f>
        <v>749</v>
      </c>
      <c r="O162" s="58"/>
    </row>
    <row r="163" s="1" customFormat="1" ht="22.5" spans="1:15">
      <c r="A163" s="10">
        <v>160</v>
      </c>
      <c r="B163" s="10" t="s">
        <v>698</v>
      </c>
      <c r="C163" s="12" t="s">
        <v>1050</v>
      </c>
      <c r="D163" s="10" t="s">
        <v>1051</v>
      </c>
      <c r="E163" s="10">
        <v>330202013</v>
      </c>
      <c r="F163" s="10" t="s">
        <v>1051</v>
      </c>
      <c r="G163" s="10"/>
      <c r="H163" s="10"/>
      <c r="I163" s="10" t="s">
        <v>19</v>
      </c>
      <c r="J163" s="10" t="s">
        <v>703</v>
      </c>
      <c r="K163" s="58">
        <f>_xlfn.XLOOKUP(E163,[1]测算表!T:T,[1]测算表!V:V,0,1)</f>
        <v>1209</v>
      </c>
      <c r="L163" s="58">
        <f>_xlfn.XLOOKUP(E163,[1]测算表!T:T,[1]测算表!W:W,0,1)</f>
        <v>1040</v>
      </c>
      <c r="M163" s="58">
        <f>_xlfn.XLOOKUP(E163,[1]测算表!T:T,[1]测算表!X:X,0,1)</f>
        <v>936</v>
      </c>
      <c r="N163" s="58">
        <f>_xlfn.XLOOKUP(E163,[1]测算表!T:T,[1]测算表!Y:Y,0,1)</f>
        <v>749</v>
      </c>
      <c r="O163" s="58"/>
    </row>
    <row r="164" s="1" customFormat="1" ht="22.5" spans="1:15">
      <c r="A164" s="10">
        <v>161</v>
      </c>
      <c r="B164" s="10" t="s">
        <v>698</v>
      </c>
      <c r="C164" s="12" t="s">
        <v>1052</v>
      </c>
      <c r="D164" s="10" t="s">
        <v>1053</v>
      </c>
      <c r="E164" s="10">
        <v>330204019</v>
      </c>
      <c r="F164" s="10" t="s">
        <v>1053</v>
      </c>
      <c r="G164" s="10"/>
      <c r="H164" s="10"/>
      <c r="I164" s="10" t="s">
        <v>19</v>
      </c>
      <c r="J164" s="10"/>
      <c r="K164" s="58">
        <f>_xlfn.XLOOKUP(E164,[1]测算表!T:T,[1]测算表!V:V,0,1)</f>
        <v>2418</v>
      </c>
      <c r="L164" s="58">
        <f>_xlfn.XLOOKUP(E164,[1]测算表!T:T,[1]测算表!W:W,0,1)</f>
        <v>2079</v>
      </c>
      <c r="M164" s="58">
        <f>_xlfn.XLOOKUP(E164,[1]测算表!T:T,[1]测算表!X:X,0,1)</f>
        <v>1871</v>
      </c>
      <c r="N164" s="58">
        <f>_xlfn.XLOOKUP(E164,[1]测算表!T:T,[1]测算表!Y:Y,0,1)</f>
        <v>1497</v>
      </c>
      <c r="O164" s="58"/>
    </row>
  </sheetData>
  <mergeCells count="2">
    <mergeCell ref="A1:I1"/>
    <mergeCell ref="A2:O2"/>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25"/>
  <sheetViews>
    <sheetView workbookViewId="0">
      <selection activeCell="A1" sqref="$A1:$XFD1048576"/>
    </sheetView>
  </sheetViews>
  <sheetFormatPr defaultColWidth="9" defaultRowHeight="13.5"/>
  <cols>
    <col min="1" max="1" width="8.12389380530973" style="1" customWidth="1"/>
    <col min="2" max="3" width="13.2566371681416" style="65" customWidth="1"/>
    <col min="4" max="4" width="18.7522123893805" style="65" customWidth="1"/>
    <col min="5" max="5" width="31.5044247787611" style="65" customWidth="1"/>
    <col min="6" max="6" width="8.86725663716814" style="65" customWidth="1"/>
    <col min="7" max="8" width="9" style="65"/>
    <col min="9" max="9" width="22" style="65" customWidth="1"/>
    <col min="10" max="13" width="9" style="65" customWidth="1"/>
    <col min="14" max="16384" width="9" style="1"/>
  </cols>
  <sheetData>
    <row r="1" s="1" customFormat="1" ht="17.6" spans="1:13">
      <c r="A1" s="5" t="s">
        <v>0</v>
      </c>
      <c r="B1" s="65"/>
      <c r="C1" s="65"/>
      <c r="D1" s="65"/>
      <c r="E1" s="65"/>
      <c r="F1" s="65"/>
      <c r="G1" s="65"/>
      <c r="H1" s="65"/>
      <c r="I1" s="65"/>
      <c r="J1" s="65"/>
      <c r="K1" s="65"/>
      <c r="L1" s="65"/>
      <c r="M1" s="65"/>
    </row>
    <row r="2" s="1" customFormat="1" ht="23.6" spans="1:13">
      <c r="A2" s="22" t="s">
        <v>1054</v>
      </c>
      <c r="B2" s="66"/>
      <c r="C2" s="66"/>
      <c r="D2" s="66"/>
      <c r="E2" s="66"/>
      <c r="F2" s="66"/>
      <c r="G2" s="66"/>
      <c r="H2" s="66"/>
      <c r="I2" s="66"/>
      <c r="J2" s="66"/>
      <c r="K2" s="66"/>
      <c r="L2" s="66"/>
      <c r="M2" s="66"/>
    </row>
    <row r="3" s="1" customFormat="1" ht="27" spans="1:13">
      <c r="A3" s="23" t="s">
        <v>2</v>
      </c>
      <c r="B3" s="23" t="s">
        <v>3</v>
      </c>
      <c r="C3" s="23" t="s">
        <v>4</v>
      </c>
      <c r="D3" s="23" t="s">
        <v>5</v>
      </c>
      <c r="E3" s="23" t="s">
        <v>6</v>
      </c>
      <c r="F3" s="23" t="s">
        <v>7</v>
      </c>
      <c r="G3" s="23" t="s">
        <v>8</v>
      </c>
      <c r="H3" s="24" t="s">
        <v>9</v>
      </c>
      <c r="I3" s="24" t="s">
        <v>10</v>
      </c>
      <c r="J3" s="24" t="s">
        <v>11</v>
      </c>
      <c r="K3" s="24" t="s">
        <v>12</v>
      </c>
      <c r="L3" s="24" t="s">
        <v>13</v>
      </c>
      <c r="M3" s="24" t="s">
        <v>14</v>
      </c>
    </row>
    <row r="4" s="1" customFormat="1" ht="33.75" spans="1:13">
      <c r="A4" s="10">
        <v>1</v>
      </c>
      <c r="B4" s="67" t="s">
        <v>1055</v>
      </c>
      <c r="C4" s="68" t="s">
        <v>1056</v>
      </c>
      <c r="D4" s="68" t="s">
        <v>1057</v>
      </c>
      <c r="E4" s="68" t="s">
        <v>1058</v>
      </c>
      <c r="F4" s="69"/>
      <c r="G4" s="69"/>
      <c r="H4" s="70" t="s">
        <v>19</v>
      </c>
      <c r="I4" s="71"/>
      <c r="J4" s="72">
        <f>_xlfn.XLOOKUP($B4,[3]测算表!$B:$B,[3]测算表!N:N,,0,1)</f>
        <v>72</v>
      </c>
      <c r="K4" s="72">
        <f>_xlfn.XLOOKUP($B4,[3]测算表!$B:$B,[3]测算表!O:O,,0,1)</f>
        <v>65</v>
      </c>
      <c r="L4" s="72">
        <f>_xlfn.XLOOKUP($B4,[3]测算表!$B:$B,[3]测算表!P:P,,0,1)</f>
        <v>59</v>
      </c>
      <c r="M4" s="72">
        <f>_xlfn.XLOOKUP($B4,[3]测算表!$B:$B,[3]测算表!Q:Q,,0,1)</f>
        <v>47</v>
      </c>
    </row>
    <row r="5" s="1" customFormat="1" spans="1:13">
      <c r="A5" s="10">
        <v>2</v>
      </c>
      <c r="B5" s="67" t="s">
        <v>1059</v>
      </c>
      <c r="C5" s="68" t="s">
        <v>1060</v>
      </c>
      <c r="D5" s="68" t="s">
        <v>1061</v>
      </c>
      <c r="E5" s="68" t="s">
        <v>1062</v>
      </c>
      <c r="F5" s="68" t="s">
        <v>1063</v>
      </c>
      <c r="G5" s="69"/>
      <c r="H5" s="68" t="s">
        <v>19</v>
      </c>
      <c r="I5" s="68" t="s">
        <v>1064</v>
      </c>
      <c r="J5" s="15">
        <f>_xlfn.XLOOKUP($B5,[3]测算表!$B:$B,[3]测算表!N:N,,0,1)</f>
        <v>40</v>
      </c>
      <c r="K5" s="15">
        <f>_xlfn.XLOOKUP($B5,[3]测算表!$B:$B,[3]测算表!O:O,,0,1)</f>
        <v>36</v>
      </c>
      <c r="L5" s="15">
        <f>_xlfn.XLOOKUP($B5,[3]测算表!$B:$B,[3]测算表!P:P,,0,1)</f>
        <v>32</v>
      </c>
      <c r="M5" s="15">
        <f>_xlfn.XLOOKUP($B5,[3]测算表!$B:$B,[3]测算表!Q:Q,,0,1)</f>
        <v>26</v>
      </c>
    </row>
    <row r="6" s="1" customFormat="1" ht="22.5" spans="1:13">
      <c r="A6" s="10">
        <v>3</v>
      </c>
      <c r="B6" s="67" t="s">
        <v>1065</v>
      </c>
      <c r="C6" s="68" t="s">
        <v>1066</v>
      </c>
      <c r="D6" s="73"/>
      <c r="E6" s="73"/>
      <c r="F6" s="73"/>
      <c r="G6" s="69"/>
      <c r="H6" s="73"/>
      <c r="I6" s="73"/>
      <c r="J6" s="15">
        <f>_xlfn.XLOOKUP($B6,[3]测算表!$B:$B,[3]测算表!N:N,,0,1)</f>
        <v>5</v>
      </c>
      <c r="K6" s="15">
        <f>_xlfn.XLOOKUP($B6,[3]测算表!$B:$B,[3]测算表!O:O,,0,1)</f>
        <v>5</v>
      </c>
      <c r="L6" s="15">
        <f>_xlfn.XLOOKUP($B6,[3]测算表!$B:$B,[3]测算表!P:P,,0,1)</f>
        <v>5</v>
      </c>
      <c r="M6" s="15">
        <f>_xlfn.XLOOKUP($B6,[3]测算表!$B:$B,[3]测算表!Q:Q,,0,1)</f>
        <v>4</v>
      </c>
    </row>
    <row r="7" s="1" customFormat="1" ht="33.75" spans="1:13">
      <c r="A7" s="10">
        <v>4</v>
      </c>
      <c r="B7" s="67" t="s">
        <v>1067</v>
      </c>
      <c r="C7" s="68" t="s">
        <v>1068</v>
      </c>
      <c r="D7" s="68" t="s">
        <v>1069</v>
      </c>
      <c r="E7" s="68" t="s">
        <v>1058</v>
      </c>
      <c r="F7" s="69"/>
      <c r="G7" s="69"/>
      <c r="H7" s="68" t="s">
        <v>54</v>
      </c>
      <c r="I7" s="69"/>
      <c r="J7" s="15">
        <f>_xlfn.XLOOKUP($B7,[3]测算表!$B:$B,[3]测算表!N:N,,0,1)</f>
        <v>38</v>
      </c>
      <c r="K7" s="15">
        <f>_xlfn.XLOOKUP($B7,[3]测算表!$B:$B,[3]测算表!O:O,,0,1)</f>
        <v>34</v>
      </c>
      <c r="L7" s="15">
        <f>_xlfn.XLOOKUP($B7,[3]测算表!$B:$B,[3]测算表!P:P,,0,1)</f>
        <v>31</v>
      </c>
      <c r="M7" s="15">
        <f>_xlfn.XLOOKUP($B7,[3]测算表!$B:$B,[3]测算表!Q:Q,,0,1)</f>
        <v>25</v>
      </c>
    </row>
    <row r="8" s="1" customFormat="1" spans="1:13">
      <c r="A8" s="10">
        <v>5</v>
      </c>
      <c r="B8" s="67" t="s">
        <v>1070</v>
      </c>
      <c r="C8" s="68" t="s">
        <v>1071</v>
      </c>
      <c r="D8" s="68" t="s">
        <v>1072</v>
      </c>
      <c r="E8" s="68" t="s">
        <v>1073</v>
      </c>
      <c r="F8" s="68" t="s">
        <v>1074</v>
      </c>
      <c r="G8" s="69"/>
      <c r="H8" s="68" t="s">
        <v>82</v>
      </c>
      <c r="I8" s="68" t="s">
        <v>1075</v>
      </c>
      <c r="J8" s="15">
        <f>_xlfn.XLOOKUP($B8,[3]测算表!$B:$B,[3]测算表!N:N,,0,1)</f>
        <v>25</v>
      </c>
      <c r="K8" s="15">
        <f>_xlfn.XLOOKUP($B8,[3]测算表!$B:$B,[3]测算表!O:O,,0,1)</f>
        <v>23</v>
      </c>
      <c r="L8" s="15">
        <f>_xlfn.XLOOKUP($B8,[3]测算表!$B:$B,[3]测算表!P:P,,0,1)</f>
        <v>21</v>
      </c>
      <c r="M8" s="15">
        <f>_xlfn.XLOOKUP($B8,[3]测算表!$B:$B,[3]测算表!Q:Q,,0,1)</f>
        <v>17</v>
      </c>
    </row>
    <row r="9" s="1" customFormat="1" ht="33.75" spans="1:13">
      <c r="A9" s="10">
        <v>6</v>
      </c>
      <c r="B9" s="67" t="s">
        <v>1076</v>
      </c>
      <c r="C9" s="68" t="s">
        <v>1077</v>
      </c>
      <c r="D9" s="73"/>
      <c r="E9" s="73"/>
      <c r="F9" s="73"/>
      <c r="G9" s="69"/>
      <c r="H9" s="73"/>
      <c r="I9" s="73"/>
      <c r="J9" s="15">
        <f>_xlfn.XLOOKUP($B9,[3]测算表!$B:$B,[3]测算表!N:N,,0,1)</f>
        <v>2</v>
      </c>
      <c r="K9" s="15">
        <f>_xlfn.XLOOKUP($B9,[3]测算表!$B:$B,[3]测算表!O:O,,0,1)</f>
        <v>2</v>
      </c>
      <c r="L9" s="15">
        <f>_xlfn.XLOOKUP($B9,[3]测算表!$B:$B,[3]测算表!P:P,,0,1)</f>
        <v>2</v>
      </c>
      <c r="M9" s="15">
        <f>_xlfn.XLOOKUP($B9,[3]测算表!$B:$B,[3]测算表!Q:Q,,0,1)</f>
        <v>2</v>
      </c>
    </row>
    <row r="10" s="1" customFormat="1" ht="33.75" spans="1:13">
      <c r="A10" s="10">
        <v>7</v>
      </c>
      <c r="B10" s="67" t="s">
        <v>1078</v>
      </c>
      <c r="C10" s="68" t="s">
        <v>1079</v>
      </c>
      <c r="D10" s="73"/>
      <c r="E10" s="73"/>
      <c r="F10" s="73"/>
      <c r="G10" s="69"/>
      <c r="H10" s="73"/>
      <c r="I10" s="73"/>
      <c r="J10" s="15">
        <f>_xlfn.XLOOKUP($B10,[3]测算表!$B:$B,[3]测算表!N:N,,0,1)</f>
        <v>4</v>
      </c>
      <c r="K10" s="15">
        <f>_xlfn.XLOOKUP($B10,[3]测算表!$B:$B,[3]测算表!O:O,,0,1)</f>
        <v>4</v>
      </c>
      <c r="L10" s="15">
        <f>_xlfn.XLOOKUP($B10,[3]测算表!$B:$B,[3]测算表!P:P,,0,1)</f>
        <v>4</v>
      </c>
      <c r="M10" s="15">
        <f>_xlfn.XLOOKUP($B10,[3]测算表!$B:$B,[3]测算表!Q:Q,,0,1)</f>
        <v>3</v>
      </c>
    </row>
    <row r="11" s="1" customFormat="1" ht="33.75" spans="1:13">
      <c r="A11" s="10">
        <v>8</v>
      </c>
      <c r="B11" s="67" t="s">
        <v>1080</v>
      </c>
      <c r="C11" s="68" t="s">
        <v>1081</v>
      </c>
      <c r="D11" s="73"/>
      <c r="E11" s="73"/>
      <c r="F11" s="73"/>
      <c r="G11" s="69"/>
      <c r="H11" s="73"/>
      <c r="I11" s="73"/>
      <c r="J11" s="15">
        <f>_xlfn.XLOOKUP($B11,[3]测算表!$B:$B,[3]测算表!N:N,,0,1)</f>
        <v>2</v>
      </c>
      <c r="K11" s="15">
        <f>_xlfn.XLOOKUP($B11,[3]测算表!$B:$B,[3]测算表!O:O,,0,1)</f>
        <v>2</v>
      </c>
      <c r="L11" s="15">
        <f>_xlfn.XLOOKUP($B11,[3]测算表!$B:$B,[3]测算表!P:P,,0,1)</f>
        <v>2</v>
      </c>
      <c r="M11" s="15">
        <f>_xlfn.XLOOKUP($B11,[3]测算表!$B:$B,[3]测算表!Q:Q,,0,1)</f>
        <v>2</v>
      </c>
    </row>
    <row r="12" s="1" customFormat="1" ht="33.75" spans="1:13">
      <c r="A12" s="10">
        <v>9</v>
      </c>
      <c r="B12" s="67" t="s">
        <v>1082</v>
      </c>
      <c r="C12" s="68" t="s">
        <v>1083</v>
      </c>
      <c r="D12" s="68" t="s">
        <v>1084</v>
      </c>
      <c r="E12" s="68" t="s">
        <v>1085</v>
      </c>
      <c r="F12" s="69"/>
      <c r="G12" s="69"/>
      <c r="H12" s="68" t="s">
        <v>1086</v>
      </c>
      <c r="I12" s="68" t="s">
        <v>1087</v>
      </c>
      <c r="J12" s="15">
        <f>_xlfn.XLOOKUP($B12,[3]测算表!$B:$B,[3]测算表!N:N,,0,1)</f>
        <v>40</v>
      </c>
      <c r="K12" s="15">
        <f>_xlfn.XLOOKUP($B12,[3]测算表!$B:$B,[3]测算表!O:O,,0,1)</f>
        <v>36</v>
      </c>
      <c r="L12" s="15">
        <f>_xlfn.XLOOKUP($B12,[3]测算表!$B:$B,[3]测算表!P:P,,0,1)</f>
        <v>32</v>
      </c>
      <c r="M12" s="15">
        <f>_xlfn.XLOOKUP($B12,[3]测算表!$B:$B,[3]测算表!Q:Q,,0,1)</f>
        <v>26</v>
      </c>
    </row>
    <row r="13" s="1" customFormat="1" spans="1:13">
      <c r="A13" s="10">
        <v>10</v>
      </c>
      <c r="B13" s="67" t="s">
        <v>1088</v>
      </c>
      <c r="C13" s="68" t="s">
        <v>1089</v>
      </c>
      <c r="D13" s="68" t="s">
        <v>1090</v>
      </c>
      <c r="E13" s="68" t="s">
        <v>1091</v>
      </c>
      <c r="F13" s="69"/>
      <c r="G13" s="68" t="s">
        <v>1092</v>
      </c>
      <c r="H13" s="68" t="s">
        <v>54</v>
      </c>
      <c r="I13" s="69"/>
      <c r="J13" s="15">
        <f>_xlfn.XLOOKUP($B13,[3]测算表!$B:$B,[3]测算表!N:N,,0,1)</f>
        <v>28</v>
      </c>
      <c r="K13" s="15">
        <f>_xlfn.XLOOKUP($B13,[3]测算表!$B:$B,[3]测算表!O:O,,0,1)</f>
        <v>25</v>
      </c>
      <c r="L13" s="15">
        <f>_xlfn.XLOOKUP($B13,[3]测算表!$B:$B,[3]测算表!P:P,,0,1)</f>
        <v>23</v>
      </c>
      <c r="M13" s="15">
        <f>_xlfn.XLOOKUP($B13,[3]测算表!$B:$B,[3]测算表!Q:Q,,0,1)</f>
        <v>18</v>
      </c>
    </row>
    <row r="14" s="1" customFormat="1" ht="33.75" spans="1:13">
      <c r="A14" s="10">
        <v>11</v>
      </c>
      <c r="B14" s="67" t="s">
        <v>1093</v>
      </c>
      <c r="C14" s="68" t="s">
        <v>1094</v>
      </c>
      <c r="D14" s="73"/>
      <c r="E14" s="73"/>
      <c r="F14" s="69"/>
      <c r="G14" s="73"/>
      <c r="H14" s="73"/>
      <c r="I14" s="69"/>
      <c r="J14" s="15">
        <f>_xlfn.XLOOKUP($B14,[3]测算表!$B:$B,[3]测算表!N:N,,0,1)</f>
        <v>28</v>
      </c>
      <c r="K14" s="15">
        <f>_xlfn.XLOOKUP($B14,[3]测算表!$B:$B,[3]测算表!O:O,,0,1)</f>
        <v>25</v>
      </c>
      <c r="L14" s="15">
        <f>_xlfn.XLOOKUP($B14,[3]测算表!$B:$B,[3]测算表!P:P,,0,1)</f>
        <v>23</v>
      </c>
      <c r="M14" s="15">
        <f>_xlfn.XLOOKUP($B14,[3]测算表!$B:$B,[3]测算表!Q:Q,,0,1)</f>
        <v>18</v>
      </c>
    </row>
    <row r="15" s="1" customFormat="1" ht="33.75" spans="1:13">
      <c r="A15" s="10">
        <v>12</v>
      </c>
      <c r="B15" s="67" t="s">
        <v>1095</v>
      </c>
      <c r="C15" s="68" t="s">
        <v>1096</v>
      </c>
      <c r="D15" s="73"/>
      <c r="E15" s="73"/>
      <c r="F15" s="69"/>
      <c r="G15" s="73"/>
      <c r="H15" s="73"/>
      <c r="I15" s="69"/>
      <c r="J15" s="15">
        <f>_xlfn.XLOOKUP($B15,[3]测算表!$B:$B,[3]测算表!N:N,,0,1)</f>
        <v>28</v>
      </c>
      <c r="K15" s="15">
        <f>_xlfn.XLOOKUP($B15,[3]测算表!$B:$B,[3]测算表!O:O,,0,1)</f>
        <v>25</v>
      </c>
      <c r="L15" s="15">
        <f>_xlfn.XLOOKUP($B15,[3]测算表!$B:$B,[3]测算表!P:P,,0,1)</f>
        <v>23</v>
      </c>
      <c r="M15" s="15">
        <f>_xlfn.XLOOKUP($B15,[3]测算表!$B:$B,[3]测算表!Q:Q,,0,1)</f>
        <v>18</v>
      </c>
    </row>
    <row r="16" s="1" customFormat="1" ht="45" spans="1:13">
      <c r="A16" s="10">
        <v>13</v>
      </c>
      <c r="B16" s="67" t="s">
        <v>1097</v>
      </c>
      <c r="C16" s="68" t="s">
        <v>1098</v>
      </c>
      <c r="D16" s="68" t="s">
        <v>1099</v>
      </c>
      <c r="E16" s="68" t="s">
        <v>1100</v>
      </c>
      <c r="F16" s="69"/>
      <c r="G16" s="69"/>
      <c r="H16" s="68" t="s">
        <v>54</v>
      </c>
      <c r="I16" s="69"/>
      <c r="J16" s="15">
        <f>_xlfn.XLOOKUP($B16,[3]测算表!$B:$B,[3]测算表!N:N,,0,1)</f>
        <v>14</v>
      </c>
      <c r="K16" s="15">
        <f>_xlfn.XLOOKUP($B16,[3]测算表!$B:$B,[3]测算表!O:O,,0,1)</f>
        <v>13</v>
      </c>
      <c r="L16" s="15">
        <f>_xlfn.XLOOKUP($B16,[3]测算表!$B:$B,[3]测算表!P:P,,0,1)</f>
        <v>12</v>
      </c>
      <c r="M16" s="15">
        <f>_xlfn.XLOOKUP($B16,[3]测算表!$B:$B,[3]测算表!Q:Q,,0,1)</f>
        <v>10</v>
      </c>
    </row>
    <row r="17" s="1" customFormat="1" ht="33.75" spans="1:13">
      <c r="A17" s="10">
        <v>14</v>
      </c>
      <c r="B17" s="67" t="s">
        <v>1101</v>
      </c>
      <c r="C17" s="68" t="s">
        <v>1102</v>
      </c>
      <c r="D17" s="68" t="s">
        <v>1103</v>
      </c>
      <c r="E17" s="68" t="s">
        <v>1104</v>
      </c>
      <c r="F17" s="69"/>
      <c r="G17" s="69"/>
      <c r="H17" s="68" t="s">
        <v>54</v>
      </c>
      <c r="I17" s="69"/>
      <c r="J17" s="15">
        <f>_xlfn.XLOOKUP($B17,[3]测算表!$B:$B,[3]测算表!N:N,,0,1)</f>
        <v>14</v>
      </c>
      <c r="K17" s="15">
        <f>_xlfn.XLOOKUP($B17,[3]测算表!$B:$B,[3]测算表!O:O,,0,1)</f>
        <v>13</v>
      </c>
      <c r="L17" s="15">
        <f>_xlfn.XLOOKUP($B17,[3]测算表!$B:$B,[3]测算表!P:P,,0,1)</f>
        <v>12</v>
      </c>
      <c r="M17" s="15">
        <f>_xlfn.XLOOKUP($B17,[3]测算表!$B:$B,[3]测算表!Q:Q,,0,1)</f>
        <v>10</v>
      </c>
    </row>
    <row r="18" s="1" customFormat="1" ht="45" spans="1:13">
      <c r="A18" s="10">
        <v>15</v>
      </c>
      <c r="B18" s="67" t="s">
        <v>1105</v>
      </c>
      <c r="C18" s="68" t="s">
        <v>1106</v>
      </c>
      <c r="D18" s="68" t="s">
        <v>1107</v>
      </c>
      <c r="E18" s="68" t="s">
        <v>1108</v>
      </c>
      <c r="F18" s="69"/>
      <c r="G18" s="69"/>
      <c r="H18" s="68" t="s">
        <v>54</v>
      </c>
      <c r="I18" s="69"/>
      <c r="J18" s="15">
        <f>_xlfn.XLOOKUP($B18,[3]测算表!$B:$B,[3]测算表!N:N,,0,1)</f>
        <v>38</v>
      </c>
      <c r="K18" s="15">
        <f>_xlfn.XLOOKUP($B18,[3]测算表!$B:$B,[3]测算表!O:O,,0,1)</f>
        <v>34</v>
      </c>
      <c r="L18" s="15">
        <f>_xlfn.XLOOKUP($B18,[3]测算表!$B:$B,[3]测算表!P:P,,0,1)</f>
        <v>31</v>
      </c>
      <c r="M18" s="15">
        <f>_xlfn.XLOOKUP($B18,[3]测算表!$B:$B,[3]测算表!Q:Q,,0,1)</f>
        <v>25</v>
      </c>
    </row>
    <row r="19" s="1" customFormat="1" ht="45" spans="1:13">
      <c r="A19" s="10">
        <v>16</v>
      </c>
      <c r="B19" s="67" t="s">
        <v>1109</v>
      </c>
      <c r="C19" s="68" t="s">
        <v>1110</v>
      </c>
      <c r="D19" s="68" t="s">
        <v>1111</v>
      </c>
      <c r="E19" s="68" t="s">
        <v>1112</v>
      </c>
      <c r="F19" s="69"/>
      <c r="G19" s="69"/>
      <c r="H19" s="68" t="s">
        <v>54</v>
      </c>
      <c r="I19" s="69"/>
      <c r="J19" s="15">
        <f>_xlfn.XLOOKUP($B19,[3]测算表!$B:$B,[3]测算表!N:N,,0,1)</f>
        <v>42</v>
      </c>
      <c r="K19" s="15">
        <f>_xlfn.XLOOKUP($B19,[3]测算表!$B:$B,[3]测算表!O:O,,0,1)</f>
        <v>38</v>
      </c>
      <c r="L19" s="15">
        <f>_xlfn.XLOOKUP($B19,[3]测算表!$B:$B,[3]测算表!P:P,,0,1)</f>
        <v>34</v>
      </c>
      <c r="M19" s="15">
        <f>_xlfn.XLOOKUP($B19,[3]测算表!$B:$B,[3]测算表!Q:Q,,0,1)</f>
        <v>27</v>
      </c>
    </row>
    <row r="20" s="1" customFormat="1" ht="33.75" spans="1:13">
      <c r="A20" s="10">
        <v>17</v>
      </c>
      <c r="B20" s="67" t="s">
        <v>1113</v>
      </c>
      <c r="C20" s="68" t="s">
        <v>1114</v>
      </c>
      <c r="D20" s="68" t="s">
        <v>1115</v>
      </c>
      <c r="E20" s="68" t="s">
        <v>1116</v>
      </c>
      <c r="F20" s="69"/>
      <c r="G20" s="69"/>
      <c r="H20" s="68" t="s">
        <v>82</v>
      </c>
      <c r="I20" s="68" t="s">
        <v>1117</v>
      </c>
      <c r="J20" s="15">
        <f>_xlfn.XLOOKUP($B20,[3]测算表!$B:$B,[3]测算表!N:N,,0,1)</f>
        <v>56</v>
      </c>
      <c r="K20" s="15">
        <f>_xlfn.XLOOKUP($B20,[3]测算表!$B:$B,[3]测算表!O:O,,0,1)</f>
        <v>50</v>
      </c>
      <c r="L20" s="15">
        <f>_xlfn.XLOOKUP($B20,[3]测算表!$B:$B,[3]测算表!P:P,,0,1)</f>
        <v>45</v>
      </c>
      <c r="M20" s="15">
        <f>_xlfn.XLOOKUP($B20,[3]测算表!$B:$B,[3]测算表!Q:Q,,0,1)</f>
        <v>36</v>
      </c>
    </row>
    <row r="21" s="1" customFormat="1" ht="56.25" spans="1:13">
      <c r="A21" s="10">
        <v>18</v>
      </c>
      <c r="B21" s="67" t="s">
        <v>1118</v>
      </c>
      <c r="C21" s="68" t="s">
        <v>1119</v>
      </c>
      <c r="D21" s="68" t="s">
        <v>1120</v>
      </c>
      <c r="E21" s="68" t="s">
        <v>1085</v>
      </c>
      <c r="F21" s="69"/>
      <c r="G21" s="69"/>
      <c r="H21" s="68" t="s">
        <v>82</v>
      </c>
      <c r="I21" s="68" t="s">
        <v>1121</v>
      </c>
      <c r="J21" s="15">
        <f>_xlfn.XLOOKUP($B21,[3]测算表!$B:$B,[3]测算表!N:N,,0,1)</f>
        <v>73</v>
      </c>
      <c r="K21" s="15">
        <f>_xlfn.XLOOKUP($B21,[3]测算表!$B:$B,[3]测算表!O:O,,0,1)</f>
        <v>66</v>
      </c>
      <c r="L21" s="15">
        <f>_xlfn.XLOOKUP($B21,[3]测算表!$B:$B,[3]测算表!P:P,,0,1)</f>
        <v>59</v>
      </c>
      <c r="M21" s="15">
        <f>_xlfn.XLOOKUP($B21,[3]测算表!$B:$B,[3]测算表!Q:Q,,0,1)</f>
        <v>47</v>
      </c>
    </row>
    <row r="22" s="1" customFormat="1" ht="33.75" spans="1:13">
      <c r="A22" s="10">
        <v>19</v>
      </c>
      <c r="B22" s="67" t="s">
        <v>1122</v>
      </c>
      <c r="C22" s="68" t="s">
        <v>1123</v>
      </c>
      <c r="D22" s="68" t="s">
        <v>1124</v>
      </c>
      <c r="E22" s="68" t="s">
        <v>1125</v>
      </c>
      <c r="F22" s="69"/>
      <c r="G22" s="69"/>
      <c r="H22" s="68" t="s">
        <v>54</v>
      </c>
      <c r="I22" s="69"/>
      <c r="J22" s="15">
        <f>_xlfn.XLOOKUP($B22,[3]测算表!$B:$B,[3]测算表!N:N,,0,1)</f>
        <v>54</v>
      </c>
      <c r="K22" s="15">
        <f>_xlfn.XLOOKUP($B22,[3]测算表!$B:$B,[3]测算表!O:O,,0,1)</f>
        <v>49</v>
      </c>
      <c r="L22" s="15">
        <f>_xlfn.XLOOKUP($B22,[3]测算表!$B:$B,[3]测算表!P:P,,0,1)</f>
        <v>44</v>
      </c>
      <c r="M22" s="15">
        <f>_xlfn.XLOOKUP($B22,[3]测算表!$B:$B,[3]测算表!Q:Q,,0,1)</f>
        <v>35</v>
      </c>
    </row>
    <row r="23" s="1" customFormat="1" ht="33.75" spans="1:13">
      <c r="A23" s="10">
        <v>20</v>
      </c>
      <c r="B23" s="67" t="s">
        <v>1126</v>
      </c>
      <c r="C23" s="68" t="s">
        <v>1127</v>
      </c>
      <c r="D23" s="68" t="s">
        <v>1128</v>
      </c>
      <c r="E23" s="68" t="s">
        <v>1129</v>
      </c>
      <c r="F23" s="69"/>
      <c r="G23" s="69"/>
      <c r="H23" s="68" t="s">
        <v>54</v>
      </c>
      <c r="I23" s="69"/>
      <c r="J23" s="15">
        <f>_xlfn.XLOOKUP($B23,[3]测算表!$B:$B,[3]测算表!N:N,,0,1)</f>
        <v>54</v>
      </c>
      <c r="K23" s="15">
        <f>_xlfn.XLOOKUP($B23,[3]测算表!$B:$B,[3]测算表!O:O,,0,1)</f>
        <v>49</v>
      </c>
      <c r="L23" s="15">
        <f>_xlfn.XLOOKUP($B23,[3]测算表!$B:$B,[3]测算表!P:P,,0,1)</f>
        <v>44</v>
      </c>
      <c r="M23" s="15">
        <f>_xlfn.XLOOKUP($B23,[3]测算表!$B:$B,[3]测算表!Q:Q,,0,1)</f>
        <v>35</v>
      </c>
    </row>
    <row r="24" s="1" customFormat="1" ht="33.75" spans="1:13">
      <c r="A24" s="10">
        <v>21</v>
      </c>
      <c r="B24" s="67" t="s">
        <v>1130</v>
      </c>
      <c r="C24" s="68" t="s">
        <v>1131</v>
      </c>
      <c r="D24" s="68" t="s">
        <v>1132</v>
      </c>
      <c r="E24" s="68" t="s">
        <v>1133</v>
      </c>
      <c r="F24" s="69"/>
      <c r="G24" s="69"/>
      <c r="H24" s="68" t="s">
        <v>54</v>
      </c>
      <c r="I24" s="69"/>
      <c r="J24" s="15">
        <f>_xlfn.XLOOKUP($B24,[3]测算表!$B:$B,[3]测算表!N:N,,0,1)</f>
        <v>638</v>
      </c>
      <c r="K24" s="15">
        <f>_xlfn.XLOOKUP($B24,[3]测算表!$B:$B,[3]测算表!O:O,,0,1)</f>
        <v>574</v>
      </c>
      <c r="L24" s="15">
        <f>_xlfn.XLOOKUP($B24,[3]测算表!$B:$B,[3]测算表!P:P,,0,1)</f>
        <v>517</v>
      </c>
      <c r="M24" s="15">
        <f>_xlfn.XLOOKUP($B24,[3]测算表!$B:$B,[3]测算表!Q:Q,,0,1)</f>
        <v>414</v>
      </c>
    </row>
    <row r="25" s="1" customFormat="1" ht="22.5" spans="1:13">
      <c r="A25" s="10">
        <v>22</v>
      </c>
      <c r="B25" s="67" t="s">
        <v>1134</v>
      </c>
      <c r="C25" s="68" t="s">
        <v>1135</v>
      </c>
      <c r="D25" s="68" t="s">
        <v>1136</v>
      </c>
      <c r="E25" s="68" t="s">
        <v>1137</v>
      </c>
      <c r="F25" s="68" t="s">
        <v>161</v>
      </c>
      <c r="G25" s="69"/>
      <c r="H25" s="68" t="s">
        <v>54</v>
      </c>
      <c r="I25" s="68" t="s">
        <v>1138</v>
      </c>
      <c r="J25" s="15">
        <f>_xlfn.XLOOKUP($B25,[3]测算表!$B:$B,[3]测算表!N:N,,0,1)</f>
        <v>122</v>
      </c>
      <c r="K25" s="15">
        <f>_xlfn.XLOOKUP($B25,[3]测算表!$B:$B,[3]测算表!O:O,,0,1)</f>
        <v>110</v>
      </c>
      <c r="L25" s="15">
        <f>_xlfn.XLOOKUP($B25,[3]测算表!$B:$B,[3]测算表!P:P,,0,1)</f>
        <v>99</v>
      </c>
      <c r="M25" s="15">
        <f>_xlfn.XLOOKUP($B25,[3]测算表!$B:$B,[3]测算表!Q:Q,,0,1)</f>
        <v>79</v>
      </c>
    </row>
    <row r="26" s="1" customFormat="1" ht="72" customHeight="1" spans="1:13">
      <c r="A26" s="10">
        <v>23</v>
      </c>
      <c r="B26" s="67" t="s">
        <v>1139</v>
      </c>
      <c r="C26" s="68" t="s">
        <v>1140</v>
      </c>
      <c r="D26" s="73"/>
      <c r="E26" s="73"/>
      <c r="F26" s="73"/>
      <c r="G26" s="69"/>
      <c r="H26" s="73"/>
      <c r="I26" s="73"/>
      <c r="J26" s="15">
        <f>_xlfn.XLOOKUP($B26,[3]测算表!$B:$B,[3]测算表!N:N,,0,1)</f>
        <v>37</v>
      </c>
      <c r="K26" s="15">
        <f>_xlfn.XLOOKUP($B26,[3]测算表!$B:$B,[3]测算表!O:O,,0,1)</f>
        <v>33</v>
      </c>
      <c r="L26" s="15">
        <f>_xlfn.XLOOKUP($B26,[3]测算表!$B:$B,[3]测算表!P:P,,0,1)</f>
        <v>30</v>
      </c>
      <c r="M26" s="15">
        <f>_xlfn.XLOOKUP($B26,[3]测算表!$B:$B,[3]测算表!Q:Q,,0,1)</f>
        <v>24</v>
      </c>
    </row>
    <row r="27" s="1" customFormat="1" spans="1:13">
      <c r="A27" s="10">
        <v>24</v>
      </c>
      <c r="B27" s="67" t="s">
        <v>1141</v>
      </c>
      <c r="C27" s="68" t="s">
        <v>1142</v>
      </c>
      <c r="D27" s="68" t="s">
        <v>1143</v>
      </c>
      <c r="E27" s="68" t="s">
        <v>1144</v>
      </c>
      <c r="F27" s="68" t="s">
        <v>161</v>
      </c>
      <c r="G27" s="69"/>
      <c r="H27" s="68" t="s">
        <v>54</v>
      </c>
      <c r="I27" s="69"/>
      <c r="J27" s="15">
        <f>_xlfn.XLOOKUP($B27,[3]测算表!$B:$B,[3]测算表!N:N,,0,1)</f>
        <v>230</v>
      </c>
      <c r="K27" s="15">
        <f>_xlfn.XLOOKUP($B27,[3]测算表!$B:$B,[3]测算表!O:O,,0,1)</f>
        <v>207</v>
      </c>
      <c r="L27" s="15">
        <f>_xlfn.XLOOKUP($B27,[3]测算表!$B:$B,[3]测算表!P:P,,0,1)</f>
        <v>176</v>
      </c>
      <c r="M27" s="15">
        <f>_xlfn.XLOOKUP($B27,[3]测算表!$B:$B,[3]测算表!Q:Q,,0,1)</f>
        <v>141</v>
      </c>
    </row>
    <row r="28" s="1" customFormat="1" ht="22.5" spans="1:13">
      <c r="A28" s="10">
        <v>25</v>
      </c>
      <c r="B28" s="67" t="s">
        <v>1145</v>
      </c>
      <c r="C28" s="68" t="s">
        <v>1146</v>
      </c>
      <c r="D28" s="73"/>
      <c r="E28" s="73"/>
      <c r="F28" s="73"/>
      <c r="G28" s="69"/>
      <c r="H28" s="73"/>
      <c r="I28" s="69"/>
      <c r="J28" s="15">
        <f>_xlfn.XLOOKUP($B28,[3]测算表!$B:$B,[3]测算表!N:N,,0,1)</f>
        <v>69</v>
      </c>
      <c r="K28" s="15">
        <f>_xlfn.XLOOKUP($B28,[3]测算表!$B:$B,[3]测算表!O:O,,0,1)</f>
        <v>62</v>
      </c>
      <c r="L28" s="15">
        <f>_xlfn.XLOOKUP($B28,[3]测算表!$B:$B,[3]测算表!P:P,,0,1)</f>
        <v>53</v>
      </c>
      <c r="M28" s="15">
        <f>_xlfn.XLOOKUP($B28,[3]测算表!$B:$B,[3]测算表!Q:Q,,0,1)</f>
        <v>42</v>
      </c>
    </row>
    <row r="29" s="1" customFormat="1" ht="22.5" spans="1:13">
      <c r="A29" s="10">
        <v>26</v>
      </c>
      <c r="B29" s="67" t="s">
        <v>1147</v>
      </c>
      <c r="C29" s="68" t="s">
        <v>1148</v>
      </c>
      <c r="D29" s="68" t="s">
        <v>1149</v>
      </c>
      <c r="E29" s="68" t="s">
        <v>1150</v>
      </c>
      <c r="F29" s="68" t="s">
        <v>161</v>
      </c>
      <c r="G29" s="69"/>
      <c r="H29" s="68" t="s">
        <v>54</v>
      </c>
      <c r="I29" s="68" t="s">
        <v>1151</v>
      </c>
      <c r="J29" s="15">
        <f>_xlfn.XLOOKUP($B29,[3]测算表!$B:$B,[3]测算表!N:N,,0,1)</f>
        <v>24</v>
      </c>
      <c r="K29" s="15">
        <f>_xlfn.XLOOKUP($B29,[3]测算表!$B:$B,[3]测算表!O:O,,0,1)</f>
        <v>22</v>
      </c>
      <c r="L29" s="15">
        <f>_xlfn.XLOOKUP($B29,[3]测算表!$B:$B,[3]测算表!P:P,,0,1)</f>
        <v>20</v>
      </c>
      <c r="M29" s="15">
        <f>_xlfn.XLOOKUP($B29,[3]测算表!$B:$B,[3]测算表!Q:Q,,0,1)</f>
        <v>16</v>
      </c>
    </row>
    <row r="30" s="1" customFormat="1" ht="33.75" spans="1:13">
      <c r="A30" s="10">
        <v>27</v>
      </c>
      <c r="B30" s="67" t="s">
        <v>1152</v>
      </c>
      <c r="C30" s="68" t="s">
        <v>1153</v>
      </c>
      <c r="D30" s="73"/>
      <c r="E30" s="73"/>
      <c r="F30" s="73"/>
      <c r="G30" s="69"/>
      <c r="H30" s="73"/>
      <c r="I30" s="73"/>
      <c r="J30" s="15">
        <f>_xlfn.XLOOKUP($B30,[3]测算表!$B:$B,[3]测算表!N:N,,0,1)</f>
        <v>7</v>
      </c>
      <c r="K30" s="15">
        <f>_xlfn.XLOOKUP($B30,[3]测算表!$B:$B,[3]测算表!O:O,,0,1)</f>
        <v>7</v>
      </c>
      <c r="L30" s="15">
        <f>_xlfn.XLOOKUP($B30,[3]测算表!$B:$B,[3]测算表!P:P,,0,1)</f>
        <v>6</v>
      </c>
      <c r="M30" s="15">
        <f>_xlfn.XLOOKUP($B30,[3]测算表!$B:$B,[3]测算表!Q:Q,,0,1)</f>
        <v>5</v>
      </c>
    </row>
    <row r="31" s="1" customFormat="1" ht="22.5" spans="1:13">
      <c r="A31" s="10">
        <v>28</v>
      </c>
      <c r="B31" s="67" t="s">
        <v>1154</v>
      </c>
      <c r="C31" s="68" t="s">
        <v>1155</v>
      </c>
      <c r="D31" s="68" t="s">
        <v>1156</v>
      </c>
      <c r="E31" s="68" t="s">
        <v>1150</v>
      </c>
      <c r="F31" s="68" t="s">
        <v>161</v>
      </c>
      <c r="G31" s="69"/>
      <c r="H31" s="68" t="s">
        <v>54</v>
      </c>
      <c r="I31" s="68" t="s">
        <v>1157</v>
      </c>
      <c r="J31" s="15">
        <f>_xlfn.XLOOKUP($B31,[3]测算表!$B:$B,[3]测算表!N:N,,0,1)</f>
        <v>47</v>
      </c>
      <c r="K31" s="15">
        <f>_xlfn.XLOOKUP($B31,[3]测算表!$B:$B,[3]测算表!O:O,,0,1)</f>
        <v>42</v>
      </c>
      <c r="L31" s="15">
        <f>_xlfn.XLOOKUP($B31,[3]测算表!$B:$B,[3]测算表!P:P,,0,1)</f>
        <v>38</v>
      </c>
      <c r="M31" s="15">
        <f>_xlfn.XLOOKUP($B31,[3]测算表!$B:$B,[3]测算表!Q:Q,,0,1)</f>
        <v>30</v>
      </c>
    </row>
    <row r="32" s="1" customFormat="1" ht="33.75" spans="1:13">
      <c r="A32" s="10">
        <v>29</v>
      </c>
      <c r="B32" s="67" t="s">
        <v>1158</v>
      </c>
      <c r="C32" s="68" t="s">
        <v>1159</v>
      </c>
      <c r="D32" s="73"/>
      <c r="E32" s="73"/>
      <c r="F32" s="73"/>
      <c r="G32" s="69"/>
      <c r="H32" s="73"/>
      <c r="I32" s="73"/>
      <c r="J32" s="15">
        <f>_xlfn.XLOOKUP($B32,[3]测算表!$B:$B,[3]测算表!N:N,,0,1)</f>
        <v>14</v>
      </c>
      <c r="K32" s="15">
        <f>_xlfn.XLOOKUP($B32,[3]测算表!$B:$B,[3]测算表!O:O,,0,1)</f>
        <v>13</v>
      </c>
      <c r="L32" s="15">
        <f>_xlfn.XLOOKUP($B32,[3]测算表!$B:$B,[3]测算表!P:P,,0,1)</f>
        <v>11</v>
      </c>
      <c r="M32" s="15">
        <f>_xlfn.XLOOKUP($B32,[3]测算表!$B:$B,[3]测算表!Q:Q,,0,1)</f>
        <v>9</v>
      </c>
    </row>
    <row r="33" s="1" customFormat="1" spans="1:13">
      <c r="A33" s="10">
        <v>30</v>
      </c>
      <c r="B33" s="67" t="s">
        <v>1160</v>
      </c>
      <c r="C33" s="68" t="s">
        <v>1161</v>
      </c>
      <c r="D33" s="68" t="s">
        <v>1162</v>
      </c>
      <c r="E33" s="68" t="s">
        <v>1163</v>
      </c>
      <c r="F33" s="68" t="s">
        <v>161</v>
      </c>
      <c r="G33" s="69"/>
      <c r="H33" s="68" t="s">
        <v>54</v>
      </c>
      <c r="I33" s="69"/>
      <c r="J33" s="15">
        <f>_xlfn.XLOOKUP($B33,[3]测算表!$B:$B,[3]测算表!N:N,,0,1)</f>
        <v>37</v>
      </c>
      <c r="K33" s="15">
        <f>_xlfn.XLOOKUP($B33,[3]测算表!$B:$B,[3]测算表!O:O,,0,1)</f>
        <v>33</v>
      </c>
      <c r="L33" s="15">
        <f>_xlfn.XLOOKUP($B33,[3]测算表!$B:$B,[3]测算表!P:P,,0,1)</f>
        <v>30</v>
      </c>
      <c r="M33" s="15">
        <f>_xlfn.XLOOKUP($B33,[3]测算表!$B:$B,[3]测算表!Q:Q,,0,1)</f>
        <v>24</v>
      </c>
    </row>
    <row r="34" s="1" customFormat="1" ht="22.5" spans="1:13">
      <c r="A34" s="10">
        <v>31</v>
      </c>
      <c r="B34" s="67" t="s">
        <v>1164</v>
      </c>
      <c r="C34" s="68" t="s">
        <v>1165</v>
      </c>
      <c r="D34" s="73"/>
      <c r="E34" s="73"/>
      <c r="F34" s="73"/>
      <c r="G34" s="69"/>
      <c r="H34" s="73"/>
      <c r="I34" s="69"/>
      <c r="J34" s="15">
        <f>_xlfn.XLOOKUP($B34,[3]测算表!$B:$B,[3]测算表!N:N,,0,1)</f>
        <v>11</v>
      </c>
      <c r="K34" s="15">
        <f>_xlfn.XLOOKUP($B34,[3]测算表!$B:$B,[3]测算表!O:O,,0,1)</f>
        <v>10</v>
      </c>
      <c r="L34" s="15">
        <f>_xlfn.XLOOKUP($B34,[3]测算表!$B:$B,[3]测算表!P:P,,0,1)</f>
        <v>9</v>
      </c>
      <c r="M34" s="15">
        <f>_xlfn.XLOOKUP($B34,[3]测算表!$B:$B,[3]测算表!Q:Q,,0,1)</f>
        <v>7</v>
      </c>
    </row>
    <row r="35" s="1" customFormat="1" ht="33.75" spans="1:13">
      <c r="A35" s="10">
        <v>32</v>
      </c>
      <c r="B35" s="67" t="s">
        <v>1166</v>
      </c>
      <c r="C35" s="68" t="s">
        <v>1167</v>
      </c>
      <c r="D35" s="68" t="s">
        <v>1168</v>
      </c>
      <c r="E35" s="68" t="s">
        <v>1169</v>
      </c>
      <c r="F35" s="69"/>
      <c r="G35" s="69"/>
      <c r="H35" s="68" t="s">
        <v>54</v>
      </c>
      <c r="I35" s="69"/>
      <c r="J35" s="15">
        <f>_xlfn.XLOOKUP($B35,[3]测算表!$B:$B,[3]测算表!N:N,,0,1)</f>
        <v>14</v>
      </c>
      <c r="K35" s="15">
        <f>_xlfn.XLOOKUP($B35,[3]测算表!$B:$B,[3]测算表!O:O,,0,1)</f>
        <v>13</v>
      </c>
      <c r="L35" s="15">
        <f>_xlfn.XLOOKUP($B35,[3]测算表!$B:$B,[3]测算表!P:P,,0,1)</f>
        <v>12</v>
      </c>
      <c r="M35" s="15">
        <f>_xlfn.XLOOKUP($B35,[3]测算表!$B:$B,[3]测算表!Q:Q,,0,1)</f>
        <v>10</v>
      </c>
    </row>
    <row r="36" s="1" customFormat="1" ht="33.75" spans="1:13">
      <c r="A36" s="10">
        <v>33</v>
      </c>
      <c r="B36" s="67" t="s">
        <v>1170</v>
      </c>
      <c r="C36" s="68" t="s">
        <v>1171</v>
      </c>
      <c r="D36" s="68" t="s">
        <v>1172</v>
      </c>
      <c r="E36" s="68" t="s">
        <v>1169</v>
      </c>
      <c r="F36" s="69"/>
      <c r="G36" s="69"/>
      <c r="H36" s="68" t="s">
        <v>54</v>
      </c>
      <c r="I36" s="69"/>
      <c r="J36" s="15">
        <f>_xlfn.XLOOKUP($B36,[3]测算表!$B:$B,[3]测算表!N:N,,0,1)</f>
        <v>19</v>
      </c>
      <c r="K36" s="15">
        <f>_xlfn.XLOOKUP($B36,[3]测算表!$B:$B,[3]测算表!O:O,,0,1)</f>
        <v>17</v>
      </c>
      <c r="L36" s="15">
        <f>_xlfn.XLOOKUP($B36,[3]测算表!$B:$B,[3]测算表!P:P,,0,1)</f>
        <v>15</v>
      </c>
      <c r="M36" s="15">
        <f>_xlfn.XLOOKUP($B36,[3]测算表!$B:$B,[3]测算表!Q:Q,,0,1)</f>
        <v>12</v>
      </c>
    </row>
    <row r="37" s="1" customFormat="1" ht="33.75" spans="1:13">
      <c r="A37" s="10">
        <v>34</v>
      </c>
      <c r="B37" s="67" t="s">
        <v>1173</v>
      </c>
      <c r="C37" s="68" t="s">
        <v>1174</v>
      </c>
      <c r="D37" s="68" t="s">
        <v>1175</v>
      </c>
      <c r="E37" s="68" t="s">
        <v>1176</v>
      </c>
      <c r="F37" s="69"/>
      <c r="G37" s="69"/>
      <c r="H37" s="68" t="s">
        <v>54</v>
      </c>
      <c r="I37" s="69"/>
      <c r="J37" s="15">
        <f>_xlfn.XLOOKUP($B37,[3]测算表!$B:$B,[3]测算表!N:N,,0,1)</f>
        <v>14</v>
      </c>
      <c r="K37" s="15">
        <f>_xlfn.XLOOKUP($B37,[3]测算表!$B:$B,[3]测算表!O:O,,0,1)</f>
        <v>13</v>
      </c>
      <c r="L37" s="15">
        <f>_xlfn.XLOOKUP($B37,[3]测算表!$B:$B,[3]测算表!P:P,,0,1)</f>
        <v>12</v>
      </c>
      <c r="M37" s="15">
        <f>_xlfn.XLOOKUP($B37,[3]测算表!$B:$B,[3]测算表!Q:Q,,0,1)</f>
        <v>10</v>
      </c>
    </row>
    <row r="38" s="1" customFormat="1" ht="33.75" spans="1:13">
      <c r="A38" s="10">
        <v>35</v>
      </c>
      <c r="B38" s="67" t="s">
        <v>1177</v>
      </c>
      <c r="C38" s="68" t="s">
        <v>1178</v>
      </c>
      <c r="D38" s="68" t="s">
        <v>1179</v>
      </c>
      <c r="E38" s="68" t="s">
        <v>1180</v>
      </c>
      <c r="F38" s="69"/>
      <c r="G38" s="69"/>
      <c r="H38" s="68" t="s">
        <v>54</v>
      </c>
      <c r="I38" s="69"/>
      <c r="J38" s="15">
        <f>_xlfn.XLOOKUP($B38,[3]测算表!$B:$B,[3]测算表!N:N,,0,1)</f>
        <v>164</v>
      </c>
      <c r="K38" s="15">
        <f>_xlfn.XLOOKUP($B38,[3]测算表!$B:$B,[3]测算表!O:O,,0,1)</f>
        <v>148</v>
      </c>
      <c r="L38" s="15">
        <f>_xlfn.XLOOKUP($B38,[3]测算表!$B:$B,[3]测算表!P:P,,0,1)</f>
        <v>133</v>
      </c>
      <c r="M38" s="15">
        <f>_xlfn.XLOOKUP($B38,[3]测算表!$B:$B,[3]测算表!Q:Q,,0,1)</f>
        <v>106</v>
      </c>
    </row>
    <row r="39" s="1" customFormat="1" ht="33.75" spans="1:13">
      <c r="A39" s="10">
        <v>36</v>
      </c>
      <c r="B39" s="67" t="s">
        <v>1181</v>
      </c>
      <c r="C39" s="68" t="s">
        <v>1182</v>
      </c>
      <c r="D39" s="68" t="s">
        <v>1183</v>
      </c>
      <c r="E39" s="68" t="s">
        <v>1184</v>
      </c>
      <c r="F39" s="69"/>
      <c r="G39" s="69"/>
      <c r="H39" s="68" t="s">
        <v>19</v>
      </c>
      <c r="I39" s="69"/>
      <c r="J39" s="15">
        <f>_xlfn.XLOOKUP($B39,[3]测算表!$B:$B,[3]测算表!N:N,,0,1)</f>
        <v>61</v>
      </c>
      <c r="K39" s="15">
        <f>_xlfn.XLOOKUP($B39,[3]测算表!$B:$B,[3]测算表!O:O,,0,1)</f>
        <v>55</v>
      </c>
      <c r="L39" s="15">
        <f>_xlfn.XLOOKUP($B39,[3]测算表!$B:$B,[3]测算表!P:P,,0,1)</f>
        <v>50</v>
      </c>
      <c r="M39" s="15">
        <f>_xlfn.XLOOKUP($B39,[3]测算表!$B:$B,[3]测算表!Q:Q,,0,1)</f>
        <v>40</v>
      </c>
    </row>
    <row r="40" s="1" customFormat="1" ht="22.5" spans="1:13">
      <c r="A40" s="10">
        <v>37</v>
      </c>
      <c r="B40" s="67" t="s">
        <v>1185</v>
      </c>
      <c r="C40" s="68" t="s">
        <v>1186</v>
      </c>
      <c r="D40" s="68" t="s">
        <v>1187</v>
      </c>
      <c r="E40" s="68" t="s">
        <v>1188</v>
      </c>
      <c r="F40" s="68" t="s">
        <v>161</v>
      </c>
      <c r="G40" s="69"/>
      <c r="H40" s="68" t="s">
        <v>54</v>
      </c>
      <c r="I40" s="68" t="s">
        <v>1189</v>
      </c>
      <c r="J40" s="15">
        <f>_xlfn.XLOOKUP($B40,[3]测算表!$B:$B,[3]测算表!N:N,,0,1)</f>
        <v>290</v>
      </c>
      <c r="K40" s="15">
        <f>_xlfn.XLOOKUP($B40,[3]测算表!$B:$B,[3]测算表!O:O,,0,1)</f>
        <v>261</v>
      </c>
      <c r="L40" s="15">
        <f>_xlfn.XLOOKUP($B40,[3]测算表!$B:$B,[3]测算表!P:P,,0,1)</f>
        <v>222</v>
      </c>
      <c r="M40" s="15">
        <f>_xlfn.XLOOKUP($B40,[3]测算表!$B:$B,[3]测算表!Q:Q,,0,1)</f>
        <v>178</v>
      </c>
    </row>
    <row r="41" s="1" customFormat="1" ht="33.75" spans="1:13">
      <c r="A41" s="10">
        <v>38</v>
      </c>
      <c r="B41" s="67" t="s">
        <v>1190</v>
      </c>
      <c r="C41" s="74" t="s">
        <v>1191</v>
      </c>
      <c r="D41" s="73"/>
      <c r="E41" s="73"/>
      <c r="F41" s="73"/>
      <c r="G41" s="69"/>
      <c r="H41" s="73"/>
      <c r="I41" s="73"/>
      <c r="J41" s="15">
        <f>_xlfn.XLOOKUP($B41,[3]测算表!$B:$B,[3]测算表!N:N,,0,1)</f>
        <v>87</v>
      </c>
      <c r="K41" s="15">
        <f>_xlfn.XLOOKUP($B41,[3]测算表!$B:$B,[3]测算表!O:O,,0,1)</f>
        <v>78</v>
      </c>
      <c r="L41" s="15">
        <f>_xlfn.XLOOKUP($B41,[3]测算表!$B:$B,[3]测算表!P:P,,0,1)</f>
        <v>67</v>
      </c>
      <c r="M41" s="15">
        <f>_xlfn.XLOOKUP($B41,[3]测算表!$B:$B,[3]测算表!Q:Q,,0,1)</f>
        <v>53</v>
      </c>
    </row>
    <row r="42" s="1" customFormat="1" spans="1:13">
      <c r="A42" s="10">
        <v>39</v>
      </c>
      <c r="B42" s="67" t="s">
        <v>1192</v>
      </c>
      <c r="C42" s="68" t="s">
        <v>1193</v>
      </c>
      <c r="D42" s="68" t="s">
        <v>1194</v>
      </c>
      <c r="E42" s="68" t="s">
        <v>1195</v>
      </c>
      <c r="F42" s="68" t="s">
        <v>161</v>
      </c>
      <c r="G42" s="69"/>
      <c r="H42" s="68" t="s">
        <v>54</v>
      </c>
      <c r="I42" s="69"/>
      <c r="J42" s="15">
        <f>_xlfn.XLOOKUP($B42,[3]测算表!$B:$B,[3]测算表!N:N,,0,1)</f>
        <v>672</v>
      </c>
      <c r="K42" s="15">
        <f>_xlfn.XLOOKUP($B42,[3]测算表!$B:$B,[3]测算表!O:O,,0,1)</f>
        <v>605</v>
      </c>
      <c r="L42" s="15">
        <f>_xlfn.XLOOKUP($B42,[3]测算表!$B:$B,[3]测算表!P:P,,0,1)</f>
        <v>514</v>
      </c>
      <c r="M42" s="15">
        <f>_xlfn.XLOOKUP($B42,[3]测算表!$B:$B,[3]测算表!Q:Q,,0,1)</f>
        <v>411</v>
      </c>
    </row>
    <row r="43" s="1" customFormat="1" ht="22.5" spans="1:13">
      <c r="A43" s="10">
        <v>40</v>
      </c>
      <c r="B43" s="67" t="s">
        <v>1196</v>
      </c>
      <c r="C43" s="68" t="s">
        <v>1197</v>
      </c>
      <c r="D43" s="73"/>
      <c r="E43" s="73"/>
      <c r="F43" s="73"/>
      <c r="G43" s="69"/>
      <c r="H43" s="73"/>
      <c r="I43" s="69"/>
      <c r="J43" s="15">
        <f>_xlfn.XLOOKUP($B43,[3]测算表!$B:$B,[3]测算表!N:N,,0,1)</f>
        <v>202</v>
      </c>
      <c r="K43" s="15">
        <f>_xlfn.XLOOKUP($B43,[3]测算表!$B:$B,[3]测算表!O:O,,0,1)</f>
        <v>182</v>
      </c>
      <c r="L43" s="15">
        <f>_xlfn.XLOOKUP($B43,[3]测算表!$B:$B,[3]测算表!P:P,,0,1)</f>
        <v>154</v>
      </c>
      <c r="M43" s="15">
        <f>_xlfn.XLOOKUP($B43,[3]测算表!$B:$B,[3]测算表!Q:Q,,0,1)</f>
        <v>123</v>
      </c>
    </row>
    <row r="44" s="1" customFormat="1" spans="1:13">
      <c r="A44" s="10">
        <v>41</v>
      </c>
      <c r="B44" s="67" t="s">
        <v>1198</v>
      </c>
      <c r="C44" s="68" t="s">
        <v>1199</v>
      </c>
      <c r="D44" s="68" t="s">
        <v>1200</v>
      </c>
      <c r="E44" s="68" t="s">
        <v>1201</v>
      </c>
      <c r="F44" s="68" t="s">
        <v>161</v>
      </c>
      <c r="G44" s="69"/>
      <c r="H44" s="68" t="s">
        <v>54</v>
      </c>
      <c r="I44" s="69"/>
      <c r="J44" s="15">
        <f>_xlfn.XLOOKUP($B44,[3]测算表!$B:$B,[3]测算表!N:N,,0,1)</f>
        <v>1524</v>
      </c>
      <c r="K44" s="15">
        <f>_xlfn.XLOOKUP($B44,[3]测算表!$B:$B,[3]测算表!O:O,,0,1)</f>
        <v>1219</v>
      </c>
      <c r="L44" s="15">
        <f>_xlfn.XLOOKUP($B44,[3]测算表!$B:$B,[3]测算表!P:P,,0,1)</f>
        <v>975</v>
      </c>
      <c r="M44" s="15">
        <f>_xlfn.XLOOKUP($B44,[3]测算表!$B:$B,[3]测算表!Q:Q,,0,1)</f>
        <v>780</v>
      </c>
    </row>
    <row r="45" s="1" customFormat="1" ht="22.5" spans="1:13">
      <c r="A45" s="10">
        <v>42</v>
      </c>
      <c r="B45" s="67" t="s">
        <v>1202</v>
      </c>
      <c r="C45" s="68" t="s">
        <v>1203</v>
      </c>
      <c r="D45" s="73"/>
      <c r="E45" s="73"/>
      <c r="F45" s="73"/>
      <c r="G45" s="69"/>
      <c r="H45" s="73"/>
      <c r="I45" s="69"/>
      <c r="J45" s="15">
        <f>_xlfn.XLOOKUP($B45,[3]测算表!$B:$B,[3]测算表!N:N,,0,1)</f>
        <v>457</v>
      </c>
      <c r="K45" s="15">
        <f>_xlfn.XLOOKUP($B45,[3]测算表!$B:$B,[3]测算表!O:O,,0,1)</f>
        <v>366</v>
      </c>
      <c r="L45" s="15">
        <f>_xlfn.XLOOKUP($B45,[3]测算表!$B:$B,[3]测算表!P:P,,0,1)</f>
        <v>293</v>
      </c>
      <c r="M45" s="15">
        <f>_xlfn.XLOOKUP($B45,[3]测算表!$B:$B,[3]测算表!Q:Q,,0,1)</f>
        <v>234</v>
      </c>
    </row>
    <row r="46" s="1" customFormat="1" spans="1:13">
      <c r="A46" s="10">
        <v>43</v>
      </c>
      <c r="B46" s="67" t="s">
        <v>1204</v>
      </c>
      <c r="C46" s="68" t="s">
        <v>1205</v>
      </c>
      <c r="D46" s="68" t="s">
        <v>1206</v>
      </c>
      <c r="E46" s="68" t="s">
        <v>1207</v>
      </c>
      <c r="F46" s="68" t="s">
        <v>161</v>
      </c>
      <c r="G46" s="69"/>
      <c r="H46" s="68" t="s">
        <v>54</v>
      </c>
      <c r="I46" s="69"/>
      <c r="J46" s="15">
        <f>_xlfn.XLOOKUP($B46,[3]测算表!$B:$B,[3]测算表!N:N,,0,1)</f>
        <v>990</v>
      </c>
      <c r="K46" s="15">
        <f>_xlfn.XLOOKUP($B46,[3]测算表!$B:$B,[3]测算表!O:O,,0,1)</f>
        <v>891</v>
      </c>
      <c r="L46" s="15">
        <f>_xlfn.XLOOKUP($B46,[3]测算表!$B:$B,[3]测算表!P:P,,0,1)</f>
        <v>758</v>
      </c>
      <c r="M46" s="15">
        <f>_xlfn.XLOOKUP($B46,[3]测算表!$B:$B,[3]测算表!Q:Q,,0,1)</f>
        <v>606</v>
      </c>
    </row>
    <row r="47" s="1" customFormat="1" ht="22.5" spans="1:13">
      <c r="A47" s="10">
        <v>44</v>
      </c>
      <c r="B47" s="67" t="s">
        <v>1208</v>
      </c>
      <c r="C47" s="68" t="s">
        <v>1209</v>
      </c>
      <c r="D47" s="73"/>
      <c r="E47" s="73"/>
      <c r="F47" s="73"/>
      <c r="G47" s="69"/>
      <c r="H47" s="73"/>
      <c r="I47" s="69"/>
      <c r="J47" s="15">
        <f>_xlfn.XLOOKUP($B47,[3]测算表!$B:$B,[3]测算表!N:N,,0,1)</f>
        <v>297</v>
      </c>
      <c r="K47" s="15">
        <f>_xlfn.XLOOKUP($B47,[3]测算表!$B:$B,[3]测算表!O:O,,0,1)</f>
        <v>267</v>
      </c>
      <c r="L47" s="15">
        <f>_xlfn.XLOOKUP($B47,[3]测算表!$B:$B,[3]测算表!P:P,,0,1)</f>
        <v>227</v>
      </c>
      <c r="M47" s="15">
        <f>_xlfn.XLOOKUP($B47,[3]测算表!$B:$B,[3]测算表!Q:Q,,0,1)</f>
        <v>182</v>
      </c>
    </row>
    <row r="48" s="1" customFormat="1" ht="22.5" spans="1:13">
      <c r="A48" s="10">
        <v>45</v>
      </c>
      <c r="B48" s="67" t="s">
        <v>1210</v>
      </c>
      <c r="C48" s="74" t="s">
        <v>1211</v>
      </c>
      <c r="D48" s="68" t="s">
        <v>1212</v>
      </c>
      <c r="E48" s="68" t="s">
        <v>1213</v>
      </c>
      <c r="F48" s="68" t="s">
        <v>161</v>
      </c>
      <c r="G48" s="69"/>
      <c r="H48" s="68" t="s">
        <v>54</v>
      </c>
      <c r="I48" s="69"/>
      <c r="J48" s="15">
        <f>_xlfn.XLOOKUP($B48,[3]测算表!$B:$B,[3]测算表!N:N,,0,1)</f>
        <v>1287</v>
      </c>
      <c r="K48" s="15">
        <f>_xlfn.XLOOKUP($B48,[3]测算表!$B:$B,[3]测算表!O:O,,0,1)</f>
        <v>1030</v>
      </c>
      <c r="L48" s="15">
        <f>_xlfn.XLOOKUP($B48,[3]测算表!$B:$B,[3]测算表!P:P,,0,1)</f>
        <v>824</v>
      </c>
      <c r="M48" s="15">
        <f>_xlfn.XLOOKUP($B48,[3]测算表!$B:$B,[3]测算表!Q:Q,,0,1)</f>
        <v>659</v>
      </c>
    </row>
    <row r="49" s="1" customFormat="1" ht="33.75" spans="1:13">
      <c r="A49" s="10">
        <v>46</v>
      </c>
      <c r="B49" s="67" t="s">
        <v>1214</v>
      </c>
      <c r="C49" s="68" t="s">
        <v>1215</v>
      </c>
      <c r="D49" s="73"/>
      <c r="E49" s="73"/>
      <c r="F49" s="73"/>
      <c r="G49" s="69"/>
      <c r="H49" s="73"/>
      <c r="I49" s="69"/>
      <c r="J49" s="15">
        <f>_xlfn.XLOOKUP($B49,[3]测算表!$B:$B,[3]测算表!N:N,,0,1)</f>
        <v>386</v>
      </c>
      <c r="K49" s="15">
        <f>_xlfn.XLOOKUP($B49,[3]测算表!$B:$B,[3]测算表!O:O,,0,1)</f>
        <v>309</v>
      </c>
      <c r="L49" s="15">
        <f>_xlfn.XLOOKUP($B49,[3]测算表!$B:$B,[3]测算表!P:P,,0,1)</f>
        <v>247</v>
      </c>
      <c r="M49" s="15">
        <f>_xlfn.XLOOKUP($B49,[3]测算表!$B:$B,[3]测算表!Q:Q,,0,1)</f>
        <v>198</v>
      </c>
    </row>
    <row r="50" s="1" customFormat="1" ht="22.5" spans="1:13">
      <c r="A50" s="10">
        <v>47</v>
      </c>
      <c r="B50" s="67" t="s">
        <v>1216</v>
      </c>
      <c r="C50" s="74" t="s">
        <v>1217</v>
      </c>
      <c r="D50" s="68" t="s">
        <v>1218</v>
      </c>
      <c r="E50" s="68" t="s">
        <v>1213</v>
      </c>
      <c r="F50" s="68" t="s">
        <v>161</v>
      </c>
      <c r="G50" s="69"/>
      <c r="H50" s="68" t="s">
        <v>54</v>
      </c>
      <c r="I50" s="69"/>
      <c r="J50" s="15">
        <f>_xlfn.XLOOKUP($B50,[3]测算表!$B:$B,[3]测算表!N:N,,0,1)</f>
        <v>1404</v>
      </c>
      <c r="K50" s="15">
        <f>_xlfn.XLOOKUP($B50,[3]测算表!$B:$B,[3]测算表!O:O,,0,1)</f>
        <v>1264</v>
      </c>
      <c r="L50" s="15">
        <f>_xlfn.XLOOKUP($B50,[3]测算表!$B:$B,[3]测算表!P:P,,0,1)</f>
        <v>1074</v>
      </c>
      <c r="M50" s="15">
        <f>_xlfn.XLOOKUP($B50,[3]测算表!$B:$B,[3]测算表!Q:Q,,0,1)</f>
        <v>859</v>
      </c>
    </row>
    <row r="51" s="1" customFormat="1" ht="33.75" spans="1:13">
      <c r="A51" s="10">
        <v>48</v>
      </c>
      <c r="B51" s="67" t="s">
        <v>1219</v>
      </c>
      <c r="C51" s="74" t="s">
        <v>1220</v>
      </c>
      <c r="D51" s="73"/>
      <c r="E51" s="73"/>
      <c r="F51" s="73"/>
      <c r="G51" s="69"/>
      <c r="H51" s="73"/>
      <c r="I51" s="69"/>
      <c r="J51" s="15">
        <f>_xlfn.XLOOKUP($B51,[3]测算表!$B:$B,[3]测算表!N:N,,0,1)</f>
        <v>421</v>
      </c>
      <c r="K51" s="15">
        <f>_xlfn.XLOOKUP($B51,[3]测算表!$B:$B,[3]测算表!O:O,,0,1)</f>
        <v>379</v>
      </c>
      <c r="L51" s="15">
        <f>_xlfn.XLOOKUP($B51,[3]测算表!$B:$B,[3]测算表!P:P,,0,1)</f>
        <v>322</v>
      </c>
      <c r="M51" s="15">
        <f>_xlfn.XLOOKUP($B51,[3]测算表!$B:$B,[3]测算表!Q:Q,,0,1)</f>
        <v>258</v>
      </c>
    </row>
    <row r="52" s="1" customFormat="1" spans="1:13">
      <c r="A52" s="10">
        <v>49</v>
      </c>
      <c r="B52" s="67" t="s">
        <v>1221</v>
      </c>
      <c r="C52" s="68" t="s">
        <v>1222</v>
      </c>
      <c r="D52" s="68" t="s">
        <v>1223</v>
      </c>
      <c r="E52" s="68" t="s">
        <v>1224</v>
      </c>
      <c r="F52" s="68" t="s">
        <v>161</v>
      </c>
      <c r="G52" s="69"/>
      <c r="H52" s="68" t="s">
        <v>54</v>
      </c>
      <c r="I52" s="69"/>
      <c r="J52" s="15">
        <f>_xlfn.XLOOKUP($B52,[3]测算表!$B:$B,[3]测算表!N:N,,0,1)</f>
        <v>1688</v>
      </c>
      <c r="K52" s="15">
        <f>_xlfn.XLOOKUP($B52,[3]测算表!$B:$B,[3]测算表!O:O,,0,1)</f>
        <v>1519</v>
      </c>
      <c r="L52" s="15">
        <f>_xlfn.XLOOKUP($B52,[3]测算表!$B:$B,[3]测算表!P:P,,0,1)</f>
        <v>1292</v>
      </c>
      <c r="M52" s="15">
        <f>_xlfn.XLOOKUP($B52,[3]测算表!$B:$B,[3]测算表!Q:Q,,0,1)</f>
        <v>1034</v>
      </c>
    </row>
    <row r="53" s="1" customFormat="1" ht="22.5" spans="1:13">
      <c r="A53" s="10">
        <v>50</v>
      </c>
      <c r="B53" s="67" t="s">
        <v>1225</v>
      </c>
      <c r="C53" s="68" t="s">
        <v>1226</v>
      </c>
      <c r="D53" s="73"/>
      <c r="E53" s="73"/>
      <c r="F53" s="73"/>
      <c r="G53" s="69"/>
      <c r="H53" s="73"/>
      <c r="I53" s="69"/>
      <c r="J53" s="15">
        <f>_xlfn.XLOOKUP($B53,[3]测算表!$B:$B,[3]测算表!N:N,,0,1)</f>
        <v>506</v>
      </c>
      <c r="K53" s="15">
        <f>_xlfn.XLOOKUP($B53,[3]测算表!$B:$B,[3]测算表!O:O,,0,1)</f>
        <v>456</v>
      </c>
      <c r="L53" s="15">
        <f>_xlfn.XLOOKUP($B53,[3]测算表!$B:$B,[3]测算表!P:P,,0,1)</f>
        <v>388</v>
      </c>
      <c r="M53" s="15">
        <f>_xlfn.XLOOKUP($B53,[3]测算表!$B:$B,[3]测算表!Q:Q,,0,1)</f>
        <v>310</v>
      </c>
    </row>
    <row r="54" s="1" customFormat="1" spans="1:13">
      <c r="A54" s="10">
        <v>51</v>
      </c>
      <c r="B54" s="67" t="s">
        <v>1227</v>
      </c>
      <c r="C54" s="68" t="s">
        <v>1228</v>
      </c>
      <c r="D54" s="68" t="s">
        <v>1229</v>
      </c>
      <c r="E54" s="68" t="s">
        <v>1230</v>
      </c>
      <c r="F54" s="68" t="s">
        <v>161</v>
      </c>
      <c r="G54" s="69"/>
      <c r="H54" s="68" t="s">
        <v>1231</v>
      </c>
      <c r="I54" s="69"/>
      <c r="J54" s="15">
        <f>_xlfn.XLOOKUP($B54,[3]测算表!$B:$B,[3]测算表!N:N,,0,1)</f>
        <v>538</v>
      </c>
      <c r="K54" s="15">
        <f>_xlfn.XLOOKUP($B54,[3]测算表!$B:$B,[3]测算表!O:O,,0,1)</f>
        <v>484</v>
      </c>
      <c r="L54" s="15">
        <f>_xlfn.XLOOKUP($B54,[3]测算表!$B:$B,[3]测算表!P:P,,0,1)</f>
        <v>411</v>
      </c>
      <c r="M54" s="15">
        <f>_xlfn.XLOOKUP($B54,[3]测算表!$B:$B,[3]测算表!Q:Q,,0,1)</f>
        <v>329</v>
      </c>
    </row>
    <row r="55" s="1" customFormat="1" ht="22.5" spans="1:13">
      <c r="A55" s="10">
        <v>52</v>
      </c>
      <c r="B55" s="67" t="s">
        <v>1232</v>
      </c>
      <c r="C55" s="68" t="s">
        <v>1233</v>
      </c>
      <c r="D55" s="73"/>
      <c r="E55" s="73"/>
      <c r="F55" s="73"/>
      <c r="G55" s="69"/>
      <c r="H55" s="73"/>
      <c r="I55" s="69"/>
      <c r="J55" s="15">
        <f>_xlfn.XLOOKUP($B55,[3]测算表!$B:$B,[3]测算表!N:N,,0,1)</f>
        <v>161</v>
      </c>
      <c r="K55" s="15">
        <f>_xlfn.XLOOKUP($B55,[3]测算表!$B:$B,[3]测算表!O:O,,0,1)</f>
        <v>145</v>
      </c>
      <c r="L55" s="15">
        <f>_xlfn.XLOOKUP($B55,[3]测算表!$B:$B,[3]测算表!P:P,,0,1)</f>
        <v>123</v>
      </c>
      <c r="M55" s="15">
        <f>_xlfn.XLOOKUP($B55,[3]测算表!$B:$B,[3]测算表!Q:Q,,0,1)</f>
        <v>99</v>
      </c>
    </row>
    <row r="56" s="1" customFormat="1" spans="1:13">
      <c r="A56" s="10">
        <v>53</v>
      </c>
      <c r="B56" s="67" t="s">
        <v>1234</v>
      </c>
      <c r="C56" s="68" t="s">
        <v>1235</v>
      </c>
      <c r="D56" s="68" t="s">
        <v>1236</v>
      </c>
      <c r="E56" s="68" t="s">
        <v>1195</v>
      </c>
      <c r="F56" s="68" t="s">
        <v>161</v>
      </c>
      <c r="G56" s="69"/>
      <c r="H56" s="68" t="s">
        <v>54</v>
      </c>
      <c r="I56" s="69"/>
      <c r="J56" s="15">
        <f>_xlfn.XLOOKUP($B56,[3]测算表!$B:$B,[3]测算表!N:N,,0,1)</f>
        <v>740</v>
      </c>
      <c r="K56" s="15">
        <f>_xlfn.XLOOKUP($B56,[3]测算表!$B:$B,[3]测算表!O:O,,0,1)</f>
        <v>592</v>
      </c>
      <c r="L56" s="15">
        <f>_xlfn.XLOOKUP($B56,[3]测算表!$B:$B,[3]测算表!P:P,,0,1)</f>
        <v>473</v>
      </c>
      <c r="M56" s="15">
        <f>_xlfn.XLOOKUP($B56,[3]测算表!$B:$B,[3]测算表!Q:Q,,0,1)</f>
        <v>378</v>
      </c>
    </row>
    <row r="57" s="1" customFormat="1" ht="22.5" spans="1:13">
      <c r="A57" s="10">
        <v>54</v>
      </c>
      <c r="B57" s="67" t="s">
        <v>1237</v>
      </c>
      <c r="C57" s="68" t="s">
        <v>1238</v>
      </c>
      <c r="D57" s="73"/>
      <c r="E57" s="73"/>
      <c r="F57" s="73"/>
      <c r="G57" s="69"/>
      <c r="H57" s="73"/>
      <c r="I57" s="69"/>
      <c r="J57" s="15">
        <f>_xlfn.XLOOKUP($B57,[3]测算表!$B:$B,[3]测算表!N:N,,0,1)</f>
        <v>222</v>
      </c>
      <c r="K57" s="15">
        <f>_xlfn.XLOOKUP($B57,[3]测算表!$B:$B,[3]测算表!O:O,,0,1)</f>
        <v>178</v>
      </c>
      <c r="L57" s="15">
        <f>_xlfn.XLOOKUP($B57,[3]测算表!$B:$B,[3]测算表!P:P,,0,1)</f>
        <v>142</v>
      </c>
      <c r="M57" s="15">
        <f>_xlfn.XLOOKUP($B57,[3]测算表!$B:$B,[3]测算表!Q:Q,,0,1)</f>
        <v>113</v>
      </c>
    </row>
    <row r="58" s="1" customFormat="1" spans="1:13">
      <c r="A58" s="10">
        <v>55</v>
      </c>
      <c r="B58" s="67" t="s">
        <v>1239</v>
      </c>
      <c r="C58" s="68" t="s">
        <v>1240</v>
      </c>
      <c r="D58" s="68" t="s">
        <v>1241</v>
      </c>
      <c r="E58" s="68" t="s">
        <v>1242</v>
      </c>
      <c r="F58" s="68" t="s">
        <v>161</v>
      </c>
      <c r="G58" s="69"/>
      <c r="H58" s="68" t="s">
        <v>54</v>
      </c>
      <c r="I58" s="69"/>
      <c r="J58" s="15">
        <f>_xlfn.XLOOKUP($B58,[3]测算表!$B:$B,[3]测算表!N:N,,0,1)</f>
        <v>756</v>
      </c>
      <c r="K58" s="15">
        <f>_xlfn.XLOOKUP($B58,[3]测算表!$B:$B,[3]测算表!O:O,,0,1)</f>
        <v>605</v>
      </c>
      <c r="L58" s="15">
        <f>_xlfn.XLOOKUP($B58,[3]测算表!$B:$B,[3]测算表!P:P,,0,1)</f>
        <v>484</v>
      </c>
      <c r="M58" s="15">
        <f>_xlfn.XLOOKUP($B58,[3]测算表!$B:$B,[3]测算表!Q:Q,,0,1)</f>
        <v>387</v>
      </c>
    </row>
    <row r="59" s="1" customFormat="1" ht="22.5" spans="1:13">
      <c r="A59" s="10">
        <v>56</v>
      </c>
      <c r="B59" s="67" t="s">
        <v>1243</v>
      </c>
      <c r="C59" s="68" t="s">
        <v>1244</v>
      </c>
      <c r="D59" s="73"/>
      <c r="E59" s="73"/>
      <c r="F59" s="73"/>
      <c r="G59" s="69"/>
      <c r="H59" s="73"/>
      <c r="I59" s="69"/>
      <c r="J59" s="15">
        <f>_xlfn.XLOOKUP($B59,[3]测算表!$B:$B,[3]测算表!N:N,,0,1)</f>
        <v>227</v>
      </c>
      <c r="K59" s="15">
        <f>_xlfn.XLOOKUP($B59,[3]测算表!$B:$B,[3]测算表!O:O,,0,1)</f>
        <v>182</v>
      </c>
      <c r="L59" s="15">
        <f>_xlfn.XLOOKUP($B59,[3]测算表!$B:$B,[3]测算表!P:P,,0,1)</f>
        <v>145</v>
      </c>
      <c r="M59" s="15">
        <f>_xlfn.XLOOKUP($B59,[3]测算表!$B:$B,[3]测算表!Q:Q,,0,1)</f>
        <v>116</v>
      </c>
    </row>
    <row r="60" s="1" customFormat="1" spans="1:13">
      <c r="A60" s="10">
        <v>57</v>
      </c>
      <c r="B60" s="67" t="s">
        <v>1245</v>
      </c>
      <c r="C60" s="68" t="s">
        <v>1246</v>
      </c>
      <c r="D60" s="68" t="s">
        <v>1247</v>
      </c>
      <c r="E60" s="68" t="s">
        <v>1248</v>
      </c>
      <c r="F60" s="68" t="s">
        <v>161</v>
      </c>
      <c r="G60" s="69"/>
      <c r="H60" s="68" t="s">
        <v>54</v>
      </c>
      <c r="I60" s="69"/>
      <c r="J60" s="15">
        <f>_xlfn.XLOOKUP($B60,[3]测算表!$B:$B,[3]测算表!N:N,,0,1)</f>
        <v>1467</v>
      </c>
      <c r="K60" s="15">
        <f>_xlfn.XLOOKUP($B60,[3]测算表!$B:$B,[3]测算表!O:O,,0,1)</f>
        <v>1174</v>
      </c>
      <c r="L60" s="15">
        <f>_xlfn.XLOOKUP($B60,[3]测算表!$B:$B,[3]测算表!P:P,,0,1)</f>
        <v>939</v>
      </c>
      <c r="M60" s="15">
        <f>_xlfn.XLOOKUP($B60,[3]测算表!$B:$B,[3]测算表!Q:Q,,0,1)</f>
        <v>751</v>
      </c>
    </row>
    <row r="61" s="1" customFormat="1" ht="22.5" spans="1:13">
      <c r="A61" s="10">
        <v>58</v>
      </c>
      <c r="B61" s="67" t="s">
        <v>1249</v>
      </c>
      <c r="C61" s="68" t="s">
        <v>1250</v>
      </c>
      <c r="D61" s="73"/>
      <c r="E61" s="73"/>
      <c r="F61" s="73"/>
      <c r="G61" s="69"/>
      <c r="H61" s="73"/>
      <c r="I61" s="69"/>
      <c r="J61" s="15">
        <f>_xlfn.XLOOKUP($B61,[3]测算表!$B:$B,[3]测算表!N:N,,0,1)</f>
        <v>440</v>
      </c>
      <c r="K61" s="15">
        <f>_xlfn.XLOOKUP($B61,[3]测算表!$B:$B,[3]测算表!O:O,,0,1)</f>
        <v>352</v>
      </c>
      <c r="L61" s="15">
        <f>_xlfn.XLOOKUP($B61,[3]测算表!$B:$B,[3]测算表!P:P,,0,1)</f>
        <v>282</v>
      </c>
      <c r="M61" s="15">
        <f>_xlfn.XLOOKUP($B61,[3]测算表!$B:$B,[3]测算表!Q:Q,,0,1)</f>
        <v>225</v>
      </c>
    </row>
    <row r="62" s="1" customFormat="1" spans="1:13">
      <c r="A62" s="10">
        <v>59</v>
      </c>
      <c r="B62" s="67" t="s">
        <v>1251</v>
      </c>
      <c r="C62" s="68" t="s">
        <v>1252</v>
      </c>
      <c r="D62" s="68" t="s">
        <v>1253</v>
      </c>
      <c r="E62" s="68" t="s">
        <v>1254</v>
      </c>
      <c r="F62" s="68" t="s">
        <v>161</v>
      </c>
      <c r="G62" s="69"/>
      <c r="H62" s="68" t="s">
        <v>54</v>
      </c>
      <c r="I62" s="69"/>
      <c r="J62" s="15">
        <f>_xlfn.XLOOKUP($B62,[3]测算表!$B:$B,[3]测算表!N:N,,0,1)</f>
        <v>538</v>
      </c>
      <c r="K62" s="15">
        <f>_xlfn.XLOOKUP($B62,[3]测算表!$B:$B,[3]测算表!O:O,,0,1)</f>
        <v>484</v>
      </c>
      <c r="L62" s="15">
        <f>_xlfn.XLOOKUP($B62,[3]测算表!$B:$B,[3]测算表!P:P,,0,1)</f>
        <v>411</v>
      </c>
      <c r="M62" s="15">
        <f>_xlfn.XLOOKUP($B62,[3]测算表!$B:$B,[3]测算表!Q:Q,,0,1)</f>
        <v>329</v>
      </c>
    </row>
    <row r="63" s="1" customFormat="1" ht="22.5" spans="1:13">
      <c r="A63" s="10">
        <v>60</v>
      </c>
      <c r="B63" s="67" t="s">
        <v>1255</v>
      </c>
      <c r="C63" s="68" t="s">
        <v>1256</v>
      </c>
      <c r="D63" s="73"/>
      <c r="E63" s="73"/>
      <c r="F63" s="73"/>
      <c r="G63" s="69"/>
      <c r="H63" s="73"/>
      <c r="I63" s="69"/>
      <c r="J63" s="15">
        <f>_xlfn.XLOOKUP($B63,[3]测算表!$B:$B,[3]测算表!N:N,,0,1)</f>
        <v>161</v>
      </c>
      <c r="K63" s="15">
        <f>_xlfn.XLOOKUP($B63,[3]测算表!$B:$B,[3]测算表!O:O,,0,1)</f>
        <v>145</v>
      </c>
      <c r="L63" s="15">
        <f>_xlfn.XLOOKUP($B63,[3]测算表!$B:$B,[3]测算表!P:P,,0,1)</f>
        <v>123</v>
      </c>
      <c r="M63" s="15">
        <f>_xlfn.XLOOKUP($B63,[3]测算表!$B:$B,[3]测算表!Q:Q,,0,1)</f>
        <v>99</v>
      </c>
    </row>
    <row r="64" s="1" customFormat="1" spans="1:13">
      <c r="A64" s="10">
        <v>61</v>
      </c>
      <c r="B64" s="67" t="s">
        <v>1257</v>
      </c>
      <c r="C64" s="68" t="s">
        <v>1258</v>
      </c>
      <c r="D64" s="68" t="s">
        <v>1259</v>
      </c>
      <c r="E64" s="68" t="s">
        <v>1260</v>
      </c>
      <c r="F64" s="68" t="s">
        <v>161</v>
      </c>
      <c r="G64" s="69"/>
      <c r="H64" s="68" t="s">
        <v>54</v>
      </c>
      <c r="I64" s="69"/>
      <c r="J64" s="15">
        <f>_xlfn.XLOOKUP($B64,[3]测算表!$B:$B,[3]测算表!N:N,,0,1)</f>
        <v>269</v>
      </c>
      <c r="K64" s="15">
        <f>_xlfn.XLOOKUP($B64,[3]测算表!$B:$B,[3]测算表!O:O,,0,1)</f>
        <v>242</v>
      </c>
      <c r="L64" s="15">
        <f>_xlfn.XLOOKUP($B64,[3]测算表!$B:$B,[3]测算表!P:P,,0,1)</f>
        <v>206</v>
      </c>
      <c r="M64" s="15">
        <f>_xlfn.XLOOKUP($B64,[3]测算表!$B:$B,[3]测算表!Q:Q,,0,1)</f>
        <v>165</v>
      </c>
    </row>
    <row r="65" s="1" customFormat="1" ht="22.5" spans="1:13">
      <c r="A65" s="10">
        <v>62</v>
      </c>
      <c r="B65" s="67" t="s">
        <v>1261</v>
      </c>
      <c r="C65" s="68" t="s">
        <v>1262</v>
      </c>
      <c r="D65" s="73"/>
      <c r="E65" s="73"/>
      <c r="F65" s="73"/>
      <c r="G65" s="69"/>
      <c r="H65" s="73"/>
      <c r="I65" s="69"/>
      <c r="J65" s="15">
        <f>_xlfn.XLOOKUP($B65,[3]测算表!$B:$B,[3]测算表!N:N,,0,1)</f>
        <v>81</v>
      </c>
      <c r="K65" s="15">
        <f>_xlfn.XLOOKUP($B65,[3]测算表!$B:$B,[3]测算表!O:O,,0,1)</f>
        <v>73</v>
      </c>
      <c r="L65" s="15">
        <f>_xlfn.XLOOKUP($B65,[3]测算表!$B:$B,[3]测算表!P:P,,0,1)</f>
        <v>62</v>
      </c>
      <c r="M65" s="15">
        <f>_xlfn.XLOOKUP($B65,[3]测算表!$B:$B,[3]测算表!Q:Q,,0,1)</f>
        <v>50</v>
      </c>
    </row>
    <row r="66" s="1" customFormat="1" spans="1:13">
      <c r="A66" s="10">
        <v>63</v>
      </c>
      <c r="B66" s="67" t="s">
        <v>1263</v>
      </c>
      <c r="C66" s="68" t="s">
        <v>1264</v>
      </c>
      <c r="D66" s="68" t="s">
        <v>1265</v>
      </c>
      <c r="E66" s="68" t="s">
        <v>1266</v>
      </c>
      <c r="F66" s="68" t="s">
        <v>161</v>
      </c>
      <c r="G66" s="69"/>
      <c r="H66" s="68" t="s">
        <v>54</v>
      </c>
      <c r="I66" s="69"/>
      <c r="J66" s="15">
        <f>_xlfn.XLOOKUP($B66,[3]测算表!$B:$B,[3]测算表!N:N,,0,1)</f>
        <v>936</v>
      </c>
      <c r="K66" s="15">
        <f>_xlfn.XLOOKUP($B66,[3]测算表!$B:$B,[3]测算表!O:O,,0,1)</f>
        <v>842</v>
      </c>
      <c r="L66" s="15">
        <f>_xlfn.XLOOKUP($B66,[3]测算表!$B:$B,[3]测算表!P:P,,0,1)</f>
        <v>716</v>
      </c>
      <c r="M66" s="15">
        <f>_xlfn.XLOOKUP($B66,[3]测算表!$B:$B,[3]测算表!Q:Q,,0,1)</f>
        <v>573</v>
      </c>
    </row>
    <row r="67" s="1" customFormat="1" ht="22.5" spans="1:13">
      <c r="A67" s="10">
        <v>64</v>
      </c>
      <c r="B67" s="67" t="s">
        <v>1267</v>
      </c>
      <c r="C67" s="68" t="s">
        <v>1268</v>
      </c>
      <c r="D67" s="73"/>
      <c r="E67" s="73"/>
      <c r="F67" s="73"/>
      <c r="G67" s="69"/>
      <c r="H67" s="73"/>
      <c r="I67" s="69"/>
      <c r="J67" s="15">
        <f>_xlfn.XLOOKUP($B67,[3]测算表!$B:$B,[3]测算表!N:N,,0,1)</f>
        <v>281</v>
      </c>
      <c r="K67" s="15">
        <f>_xlfn.XLOOKUP($B67,[3]测算表!$B:$B,[3]测算表!O:O,,0,1)</f>
        <v>253</v>
      </c>
      <c r="L67" s="15">
        <f>_xlfn.XLOOKUP($B67,[3]测算表!$B:$B,[3]测算表!P:P,,0,1)</f>
        <v>215</v>
      </c>
      <c r="M67" s="15">
        <f>_xlfn.XLOOKUP($B67,[3]测算表!$B:$B,[3]测算表!Q:Q,,0,1)</f>
        <v>172</v>
      </c>
    </row>
    <row r="68" s="1" customFormat="1" spans="1:13">
      <c r="A68" s="10">
        <v>65</v>
      </c>
      <c r="B68" s="67" t="s">
        <v>1269</v>
      </c>
      <c r="C68" s="68" t="s">
        <v>1270</v>
      </c>
      <c r="D68" s="68" t="s">
        <v>1271</v>
      </c>
      <c r="E68" s="68" t="s">
        <v>1272</v>
      </c>
      <c r="F68" s="68" t="s">
        <v>161</v>
      </c>
      <c r="G68" s="69"/>
      <c r="H68" s="68" t="s">
        <v>54</v>
      </c>
      <c r="I68" s="68" t="s">
        <v>1273</v>
      </c>
      <c r="J68" s="15">
        <f>_xlfn.XLOOKUP($B68,[3]测算表!$B:$B,[3]测算表!N:N,,0,1)</f>
        <v>516</v>
      </c>
      <c r="K68" s="15">
        <f>_xlfn.XLOOKUP($B68,[3]测算表!$B:$B,[3]测算表!O:O,,0,1)</f>
        <v>464</v>
      </c>
      <c r="L68" s="15">
        <f>_xlfn.XLOOKUP($B68,[3]测算表!$B:$B,[3]测算表!P:P,,0,1)</f>
        <v>395</v>
      </c>
      <c r="M68" s="15">
        <f>_xlfn.XLOOKUP($B68,[3]测算表!$B:$B,[3]测算表!Q:Q,,0,1)</f>
        <v>316</v>
      </c>
    </row>
    <row r="69" s="1" customFormat="1" ht="22.5" spans="1:13">
      <c r="A69" s="10">
        <v>66</v>
      </c>
      <c r="B69" s="67" t="s">
        <v>1274</v>
      </c>
      <c r="C69" s="68" t="s">
        <v>1275</v>
      </c>
      <c r="D69" s="73"/>
      <c r="E69" s="73"/>
      <c r="F69" s="73"/>
      <c r="G69" s="69"/>
      <c r="H69" s="73"/>
      <c r="I69" s="73"/>
      <c r="J69" s="15">
        <f>_xlfn.XLOOKUP($B69,[3]测算表!$B:$B,[3]测算表!N:N,,0,1)</f>
        <v>155</v>
      </c>
      <c r="K69" s="15">
        <f>_xlfn.XLOOKUP($B69,[3]测算表!$B:$B,[3]测算表!O:O,,0,1)</f>
        <v>139</v>
      </c>
      <c r="L69" s="15">
        <f>_xlfn.XLOOKUP($B69,[3]测算表!$B:$B,[3]测算表!P:P,,0,1)</f>
        <v>119</v>
      </c>
      <c r="M69" s="15">
        <f>_xlfn.XLOOKUP($B69,[3]测算表!$B:$B,[3]测算表!Q:Q,,0,1)</f>
        <v>95</v>
      </c>
    </row>
    <row r="70" s="1" customFormat="1" spans="1:13">
      <c r="A70" s="10">
        <v>67</v>
      </c>
      <c r="B70" s="67" t="s">
        <v>1276</v>
      </c>
      <c r="C70" s="68" t="s">
        <v>1277</v>
      </c>
      <c r="D70" s="68" t="s">
        <v>1278</v>
      </c>
      <c r="E70" s="68" t="s">
        <v>1279</v>
      </c>
      <c r="F70" s="68" t="s">
        <v>161</v>
      </c>
      <c r="G70" s="69"/>
      <c r="H70" s="68" t="s">
        <v>54</v>
      </c>
      <c r="I70" s="68" t="s">
        <v>1280</v>
      </c>
      <c r="J70" s="15">
        <f>_xlfn.XLOOKUP($B70,[3]测算表!$B:$B,[3]测算表!N:N,,0,1)</f>
        <v>225</v>
      </c>
      <c r="K70" s="15">
        <f>_xlfn.XLOOKUP($B70,[3]测算表!$B:$B,[3]测算表!O:O,,0,1)</f>
        <v>203</v>
      </c>
      <c r="L70" s="15">
        <f>_xlfn.XLOOKUP($B70,[3]测算表!$B:$B,[3]测算表!P:P,,0,1)</f>
        <v>172</v>
      </c>
      <c r="M70" s="15">
        <f>_xlfn.XLOOKUP($B70,[3]测算表!$B:$B,[3]测算表!Q:Q,,0,1)</f>
        <v>138</v>
      </c>
    </row>
    <row r="71" s="1" customFormat="1" ht="22.5" spans="1:13">
      <c r="A71" s="10">
        <v>68</v>
      </c>
      <c r="B71" s="67" t="s">
        <v>1281</v>
      </c>
      <c r="C71" s="68" t="s">
        <v>1282</v>
      </c>
      <c r="D71" s="73"/>
      <c r="E71" s="73"/>
      <c r="F71" s="73"/>
      <c r="G71" s="69"/>
      <c r="H71" s="73"/>
      <c r="I71" s="73"/>
      <c r="J71" s="15">
        <f>_xlfn.XLOOKUP($B71,[3]测算表!$B:$B,[3]测算表!N:N,,0,1)</f>
        <v>68</v>
      </c>
      <c r="K71" s="15">
        <f>_xlfn.XLOOKUP($B71,[3]测算表!$B:$B,[3]测算表!O:O,,0,1)</f>
        <v>61</v>
      </c>
      <c r="L71" s="15">
        <f>_xlfn.XLOOKUP($B71,[3]测算表!$B:$B,[3]测算表!P:P,,0,1)</f>
        <v>52</v>
      </c>
      <c r="M71" s="15">
        <f>_xlfn.XLOOKUP($B71,[3]测算表!$B:$B,[3]测算表!Q:Q,,0,1)</f>
        <v>41</v>
      </c>
    </row>
    <row r="72" s="1" customFormat="1" spans="1:13">
      <c r="A72" s="10">
        <v>69</v>
      </c>
      <c r="B72" s="67" t="s">
        <v>1283</v>
      </c>
      <c r="C72" s="68" t="s">
        <v>1284</v>
      </c>
      <c r="D72" s="68" t="s">
        <v>1285</v>
      </c>
      <c r="E72" s="74" t="s">
        <v>1286</v>
      </c>
      <c r="F72" s="68" t="s">
        <v>161</v>
      </c>
      <c r="G72" s="69"/>
      <c r="H72" s="68" t="s">
        <v>54</v>
      </c>
      <c r="I72" s="68" t="s">
        <v>1287</v>
      </c>
      <c r="J72" s="15">
        <f>_xlfn.XLOOKUP($B72,[3]测算表!$B:$B,[3]测算表!N:N,,0,1)</f>
        <v>740</v>
      </c>
      <c r="K72" s="15">
        <f>_xlfn.XLOOKUP($B72,[3]测算表!$B:$B,[3]测算表!O:O,,0,1)</f>
        <v>592</v>
      </c>
      <c r="L72" s="15">
        <f>_xlfn.XLOOKUP($B72,[3]测算表!$B:$B,[3]测算表!P:P,,0,1)</f>
        <v>473</v>
      </c>
      <c r="M72" s="15">
        <f>_xlfn.XLOOKUP($B72,[3]测算表!$B:$B,[3]测算表!Q:Q,,0,1)</f>
        <v>378</v>
      </c>
    </row>
    <row r="73" s="1" customFormat="1" ht="22.5" spans="1:13">
      <c r="A73" s="10">
        <v>70</v>
      </c>
      <c r="B73" s="67" t="s">
        <v>1288</v>
      </c>
      <c r="C73" s="68" t="s">
        <v>1289</v>
      </c>
      <c r="D73" s="73"/>
      <c r="E73" s="69"/>
      <c r="F73" s="73"/>
      <c r="G73" s="69"/>
      <c r="H73" s="73"/>
      <c r="I73" s="73"/>
      <c r="J73" s="15">
        <f>_xlfn.XLOOKUP($B73,[3]测算表!$B:$B,[3]测算表!N:N,,0,1)</f>
        <v>222</v>
      </c>
      <c r="K73" s="15">
        <f>_xlfn.XLOOKUP($B73,[3]测算表!$B:$B,[3]测算表!O:O,,0,1)</f>
        <v>178</v>
      </c>
      <c r="L73" s="15">
        <f>_xlfn.XLOOKUP($B73,[3]测算表!$B:$B,[3]测算表!P:P,,0,1)</f>
        <v>142</v>
      </c>
      <c r="M73" s="15">
        <f>_xlfn.XLOOKUP($B73,[3]测算表!$B:$B,[3]测算表!Q:Q,,0,1)</f>
        <v>113</v>
      </c>
    </row>
    <row r="74" s="1" customFormat="1" spans="1:13">
      <c r="A74" s="10">
        <v>71</v>
      </c>
      <c r="B74" s="67" t="s">
        <v>1290</v>
      </c>
      <c r="C74" s="68" t="s">
        <v>1291</v>
      </c>
      <c r="D74" s="68" t="s">
        <v>1292</v>
      </c>
      <c r="E74" s="68" t="s">
        <v>1293</v>
      </c>
      <c r="F74" s="68" t="s">
        <v>161</v>
      </c>
      <c r="G74" s="69"/>
      <c r="H74" s="68" t="s">
        <v>54</v>
      </c>
      <c r="I74" s="69"/>
      <c r="J74" s="15">
        <f>_xlfn.XLOOKUP($B74,[3]测算表!$B:$B,[3]测算表!N:N,,0,1)</f>
        <v>990</v>
      </c>
      <c r="K74" s="15">
        <f>_xlfn.XLOOKUP($B74,[3]测算表!$B:$B,[3]测算表!O:O,,0,1)</f>
        <v>891</v>
      </c>
      <c r="L74" s="15">
        <f>_xlfn.XLOOKUP($B74,[3]测算表!$B:$B,[3]测算表!P:P,,0,1)</f>
        <v>758</v>
      </c>
      <c r="M74" s="15">
        <f>_xlfn.XLOOKUP($B74,[3]测算表!$B:$B,[3]测算表!Q:Q,,0,1)</f>
        <v>606</v>
      </c>
    </row>
    <row r="75" s="1" customFormat="1" ht="22.5" spans="1:13">
      <c r="A75" s="10">
        <v>72</v>
      </c>
      <c r="B75" s="67" t="s">
        <v>1294</v>
      </c>
      <c r="C75" s="68" t="s">
        <v>1295</v>
      </c>
      <c r="D75" s="73"/>
      <c r="E75" s="73"/>
      <c r="F75" s="73"/>
      <c r="G75" s="69"/>
      <c r="H75" s="73"/>
      <c r="I75" s="69"/>
      <c r="J75" s="15">
        <f>_xlfn.XLOOKUP($B75,[3]测算表!$B:$B,[3]测算表!N:N,,0,1)</f>
        <v>297</v>
      </c>
      <c r="K75" s="15">
        <f>_xlfn.XLOOKUP($B75,[3]测算表!$B:$B,[3]测算表!O:O,,0,1)</f>
        <v>267</v>
      </c>
      <c r="L75" s="15">
        <f>_xlfn.XLOOKUP($B75,[3]测算表!$B:$B,[3]测算表!P:P,,0,1)</f>
        <v>227</v>
      </c>
      <c r="M75" s="15">
        <f>_xlfn.XLOOKUP($B75,[3]测算表!$B:$B,[3]测算表!Q:Q,,0,1)</f>
        <v>182</v>
      </c>
    </row>
    <row r="76" s="1" customFormat="1" spans="1:13">
      <c r="A76" s="10">
        <v>73</v>
      </c>
      <c r="B76" s="67" t="s">
        <v>1296</v>
      </c>
      <c r="C76" s="68" t="s">
        <v>1297</v>
      </c>
      <c r="D76" s="68" t="s">
        <v>1298</v>
      </c>
      <c r="E76" s="68" t="s">
        <v>1299</v>
      </c>
      <c r="F76" s="68" t="s">
        <v>161</v>
      </c>
      <c r="G76" s="69"/>
      <c r="H76" s="68" t="s">
        <v>54</v>
      </c>
      <c r="I76" s="69"/>
      <c r="J76" s="15">
        <f>_xlfn.XLOOKUP($B76,[3]测算表!$B:$B,[3]测算表!N:N,,0,1)</f>
        <v>720</v>
      </c>
      <c r="K76" s="15">
        <f>_xlfn.XLOOKUP($B76,[3]测算表!$B:$B,[3]测算表!O:O,,0,1)</f>
        <v>648</v>
      </c>
      <c r="L76" s="15">
        <f>_xlfn.XLOOKUP($B76,[3]测算表!$B:$B,[3]测算表!P:P,,0,1)</f>
        <v>551</v>
      </c>
      <c r="M76" s="15">
        <f>_xlfn.XLOOKUP($B76,[3]测算表!$B:$B,[3]测算表!Q:Q,,0,1)</f>
        <v>441</v>
      </c>
    </row>
    <row r="77" s="1" customFormat="1" ht="22.5" spans="1:13">
      <c r="A77" s="10">
        <v>74</v>
      </c>
      <c r="B77" s="67" t="s">
        <v>1300</v>
      </c>
      <c r="C77" s="68" t="s">
        <v>1301</v>
      </c>
      <c r="D77" s="73"/>
      <c r="E77" s="73"/>
      <c r="F77" s="73"/>
      <c r="G77" s="69"/>
      <c r="H77" s="73"/>
      <c r="I77" s="69"/>
      <c r="J77" s="15">
        <f>_xlfn.XLOOKUP($B77,[3]测算表!$B:$B,[3]测算表!N:N,,0,1)</f>
        <v>216</v>
      </c>
      <c r="K77" s="15">
        <f>_xlfn.XLOOKUP($B77,[3]测算表!$B:$B,[3]测算表!O:O,,0,1)</f>
        <v>194</v>
      </c>
      <c r="L77" s="15">
        <f>_xlfn.XLOOKUP($B77,[3]测算表!$B:$B,[3]测算表!P:P,,0,1)</f>
        <v>165</v>
      </c>
      <c r="M77" s="15">
        <f>_xlfn.XLOOKUP($B77,[3]测算表!$B:$B,[3]测算表!Q:Q,,0,1)</f>
        <v>132</v>
      </c>
    </row>
    <row r="78" s="1" customFormat="1" spans="1:13">
      <c r="A78" s="10">
        <v>75</v>
      </c>
      <c r="B78" s="67" t="s">
        <v>1302</v>
      </c>
      <c r="C78" s="68" t="s">
        <v>1303</v>
      </c>
      <c r="D78" s="68" t="s">
        <v>1304</v>
      </c>
      <c r="E78" s="68" t="s">
        <v>1305</v>
      </c>
      <c r="F78" s="68" t="s">
        <v>161</v>
      </c>
      <c r="G78" s="69"/>
      <c r="H78" s="68" t="s">
        <v>54</v>
      </c>
      <c r="I78" s="69"/>
      <c r="J78" s="15">
        <f>_xlfn.XLOOKUP($B78,[3]测算表!$B:$B,[3]测算表!N:N,,0,1)</f>
        <v>1116</v>
      </c>
      <c r="K78" s="15">
        <f>_xlfn.XLOOKUP($B78,[3]测算表!$B:$B,[3]测算表!O:O,,0,1)</f>
        <v>1004</v>
      </c>
      <c r="L78" s="15">
        <f>_xlfn.XLOOKUP($B78,[3]测算表!$B:$B,[3]测算表!P:P,,0,1)</f>
        <v>854</v>
      </c>
      <c r="M78" s="15">
        <f>_xlfn.XLOOKUP($B78,[3]测算表!$B:$B,[3]测算表!Q:Q,,0,1)</f>
        <v>683</v>
      </c>
    </row>
    <row r="79" s="1" customFormat="1" ht="22.5" spans="1:13">
      <c r="A79" s="10">
        <v>76</v>
      </c>
      <c r="B79" s="67" t="s">
        <v>1306</v>
      </c>
      <c r="C79" s="68" t="s">
        <v>1307</v>
      </c>
      <c r="D79" s="73"/>
      <c r="E79" s="73"/>
      <c r="F79" s="73"/>
      <c r="G79" s="69"/>
      <c r="H79" s="73"/>
      <c r="I79" s="69"/>
      <c r="J79" s="15">
        <f>_xlfn.XLOOKUP($B79,[3]测算表!$B:$B,[3]测算表!N:N,,0,1)</f>
        <v>335</v>
      </c>
      <c r="K79" s="15">
        <f>_xlfn.XLOOKUP($B79,[3]测算表!$B:$B,[3]测算表!O:O,,0,1)</f>
        <v>301</v>
      </c>
      <c r="L79" s="15">
        <f>_xlfn.XLOOKUP($B79,[3]测算表!$B:$B,[3]测算表!P:P,,0,1)</f>
        <v>256</v>
      </c>
      <c r="M79" s="15">
        <f>_xlfn.XLOOKUP($B79,[3]测算表!$B:$B,[3]测算表!Q:Q,,0,1)</f>
        <v>205</v>
      </c>
    </row>
    <row r="80" s="1" customFormat="1" spans="1:13">
      <c r="A80" s="10">
        <v>77</v>
      </c>
      <c r="B80" s="67" t="s">
        <v>1308</v>
      </c>
      <c r="C80" s="68" t="s">
        <v>1309</v>
      </c>
      <c r="D80" s="68" t="s">
        <v>1310</v>
      </c>
      <c r="E80" s="74" t="s">
        <v>1311</v>
      </c>
      <c r="F80" s="68" t="s">
        <v>161</v>
      </c>
      <c r="G80" s="69"/>
      <c r="H80" s="68" t="s">
        <v>54</v>
      </c>
      <c r="I80" s="69"/>
      <c r="J80" s="15">
        <f>_xlfn.XLOOKUP($B80,[3]测算表!$B:$B,[3]测算表!N:N,,0,1)</f>
        <v>2754</v>
      </c>
      <c r="K80" s="15">
        <f>_xlfn.XLOOKUP($B80,[3]测算表!$B:$B,[3]测算表!O:O,,0,1)</f>
        <v>2203</v>
      </c>
      <c r="L80" s="15">
        <f>_xlfn.XLOOKUP($B80,[3]测算表!$B:$B,[3]测算表!P:P,,0,1)</f>
        <v>1762</v>
      </c>
      <c r="M80" s="15">
        <f>_xlfn.XLOOKUP($B80,[3]测算表!$B:$B,[3]测算表!Q:Q,,0,1)</f>
        <v>1410</v>
      </c>
    </row>
    <row r="81" s="1" customFormat="1" ht="22.5" spans="1:13">
      <c r="A81" s="10">
        <v>78</v>
      </c>
      <c r="B81" s="67" t="s">
        <v>1312</v>
      </c>
      <c r="C81" s="68" t="s">
        <v>1313</v>
      </c>
      <c r="D81" s="73"/>
      <c r="E81" s="69"/>
      <c r="F81" s="73"/>
      <c r="G81" s="69"/>
      <c r="H81" s="73"/>
      <c r="I81" s="69"/>
      <c r="J81" s="15">
        <f>_xlfn.XLOOKUP($B81,[3]测算表!$B:$B,[3]测算表!N:N,,0,1)</f>
        <v>826</v>
      </c>
      <c r="K81" s="15">
        <f>_xlfn.XLOOKUP($B81,[3]测算表!$B:$B,[3]测算表!O:O,,0,1)</f>
        <v>661</v>
      </c>
      <c r="L81" s="15">
        <f>_xlfn.XLOOKUP($B81,[3]测算表!$B:$B,[3]测算表!P:P,,0,1)</f>
        <v>529</v>
      </c>
      <c r="M81" s="15">
        <f>_xlfn.XLOOKUP($B81,[3]测算表!$B:$B,[3]测算表!Q:Q,,0,1)</f>
        <v>423</v>
      </c>
    </row>
    <row r="82" s="1" customFormat="1" spans="1:13">
      <c r="A82" s="10">
        <v>79</v>
      </c>
      <c r="B82" s="67" t="s">
        <v>1314</v>
      </c>
      <c r="C82" s="68" t="s">
        <v>1315</v>
      </c>
      <c r="D82" s="68" t="s">
        <v>1316</v>
      </c>
      <c r="E82" s="68" t="s">
        <v>1317</v>
      </c>
      <c r="F82" s="68" t="s">
        <v>161</v>
      </c>
      <c r="G82" s="69"/>
      <c r="H82" s="68" t="s">
        <v>54</v>
      </c>
      <c r="I82" s="69"/>
      <c r="J82" s="15">
        <f>_xlfn.XLOOKUP($B82,[3]测算表!$B:$B,[3]测算表!N:N,,0,1)</f>
        <v>1620</v>
      </c>
      <c r="K82" s="15">
        <f>_xlfn.XLOOKUP($B82,[3]测算表!$B:$B,[3]测算表!O:O,,0,1)</f>
        <v>1296</v>
      </c>
      <c r="L82" s="15">
        <f>_xlfn.XLOOKUP($B82,[3]测算表!$B:$B,[3]测算表!P:P,,0,1)</f>
        <v>1037</v>
      </c>
      <c r="M82" s="15">
        <f>_xlfn.XLOOKUP($B82,[3]测算表!$B:$B,[3]测算表!Q:Q,,0,1)</f>
        <v>830</v>
      </c>
    </row>
    <row r="83" s="1" customFormat="1" ht="22.5" spans="1:13">
      <c r="A83" s="10">
        <v>80</v>
      </c>
      <c r="B83" s="67" t="s">
        <v>1318</v>
      </c>
      <c r="C83" s="68" t="s">
        <v>1319</v>
      </c>
      <c r="D83" s="73"/>
      <c r="E83" s="73"/>
      <c r="F83" s="73"/>
      <c r="G83" s="69"/>
      <c r="H83" s="73"/>
      <c r="I83" s="69"/>
      <c r="J83" s="15">
        <f>_xlfn.XLOOKUP($B83,[3]测算表!$B:$B,[3]测算表!N:N,,0,1)</f>
        <v>486</v>
      </c>
      <c r="K83" s="15">
        <f>_xlfn.XLOOKUP($B83,[3]测算表!$B:$B,[3]测算表!O:O,,0,1)</f>
        <v>389</v>
      </c>
      <c r="L83" s="15">
        <f>_xlfn.XLOOKUP($B83,[3]测算表!$B:$B,[3]测算表!P:P,,0,1)</f>
        <v>311</v>
      </c>
      <c r="M83" s="15">
        <f>_xlfn.XLOOKUP($B83,[3]测算表!$B:$B,[3]测算表!Q:Q,,0,1)</f>
        <v>249</v>
      </c>
    </row>
    <row r="84" s="1" customFormat="1" spans="1:13">
      <c r="A84" s="10">
        <v>81</v>
      </c>
      <c r="B84" s="67" t="s">
        <v>1320</v>
      </c>
      <c r="C84" s="68" t="s">
        <v>1321</v>
      </c>
      <c r="D84" s="68" t="s">
        <v>1322</v>
      </c>
      <c r="E84" s="68" t="s">
        <v>1323</v>
      </c>
      <c r="F84" s="68" t="s">
        <v>1324</v>
      </c>
      <c r="G84" s="69"/>
      <c r="H84" s="68" t="s">
        <v>54</v>
      </c>
      <c r="I84" s="69"/>
      <c r="J84" s="15">
        <f>_xlfn.XLOOKUP($B84,[3]测算表!$B:$B,[3]测算表!N:N,,0,1)</f>
        <v>1210</v>
      </c>
      <c r="K84" s="15">
        <f>_xlfn.XLOOKUP($B84,[3]测算表!$B:$B,[3]测算表!O:O,,0,1)</f>
        <v>968</v>
      </c>
      <c r="L84" s="15">
        <f>_xlfn.XLOOKUP($B84,[3]测算表!$B:$B,[3]测算表!P:P,,0,1)</f>
        <v>774</v>
      </c>
      <c r="M84" s="15">
        <f>_xlfn.XLOOKUP($B84,[3]测算表!$B:$B,[3]测算表!Q:Q,,0,1)</f>
        <v>619</v>
      </c>
    </row>
    <row r="85" s="1" customFormat="1" ht="22.5" spans="1:13">
      <c r="A85" s="10">
        <v>82</v>
      </c>
      <c r="B85" s="67" t="s">
        <v>1325</v>
      </c>
      <c r="C85" s="68" t="s">
        <v>1326</v>
      </c>
      <c r="D85" s="73"/>
      <c r="E85" s="73"/>
      <c r="F85" s="73"/>
      <c r="G85" s="69"/>
      <c r="H85" s="73"/>
      <c r="I85" s="69"/>
      <c r="J85" s="15">
        <f>_xlfn.XLOOKUP($B85,[3]测算表!$B:$B,[3]测算表!N:N,,0,1)</f>
        <v>363</v>
      </c>
      <c r="K85" s="15">
        <f>_xlfn.XLOOKUP($B85,[3]测算表!$B:$B,[3]测算表!O:O,,0,1)</f>
        <v>291</v>
      </c>
      <c r="L85" s="15">
        <f>_xlfn.XLOOKUP($B85,[3]测算表!$B:$B,[3]测算表!P:P,,0,1)</f>
        <v>232</v>
      </c>
      <c r="M85" s="15">
        <f>_xlfn.XLOOKUP($B85,[3]测算表!$B:$B,[3]测算表!Q:Q,,0,1)</f>
        <v>186</v>
      </c>
    </row>
    <row r="86" s="1" customFormat="1" ht="22.5" spans="1:13">
      <c r="A86" s="10">
        <v>83</v>
      </c>
      <c r="B86" s="67" t="s">
        <v>1327</v>
      </c>
      <c r="C86" s="68" t="s">
        <v>1328</v>
      </c>
      <c r="D86" s="73"/>
      <c r="E86" s="73"/>
      <c r="F86" s="73"/>
      <c r="G86" s="69"/>
      <c r="H86" s="73"/>
      <c r="I86" s="69"/>
      <c r="J86" s="15">
        <f>_xlfn.XLOOKUP($B86,[3]测算表!$B:$B,[3]测算表!N:N,,0,1)</f>
        <v>242</v>
      </c>
      <c r="K86" s="15">
        <f>_xlfn.XLOOKUP($B86,[3]测算表!$B:$B,[3]测算表!O:O,,0,1)</f>
        <v>194</v>
      </c>
      <c r="L86" s="15">
        <f>_xlfn.XLOOKUP($B86,[3]测算表!$B:$B,[3]测算表!P:P,,0,1)</f>
        <v>155</v>
      </c>
      <c r="M86" s="15">
        <f>_xlfn.XLOOKUP($B86,[3]测算表!$B:$B,[3]测算表!Q:Q,,0,1)</f>
        <v>124</v>
      </c>
    </row>
    <row r="87" s="1" customFormat="1" spans="1:13">
      <c r="A87" s="10">
        <v>84</v>
      </c>
      <c r="B87" s="67" t="s">
        <v>1329</v>
      </c>
      <c r="C87" s="68" t="s">
        <v>1330</v>
      </c>
      <c r="D87" s="68" t="s">
        <v>1331</v>
      </c>
      <c r="E87" s="68" t="s">
        <v>1332</v>
      </c>
      <c r="F87" s="68" t="s">
        <v>161</v>
      </c>
      <c r="G87" s="69"/>
      <c r="H87" s="68" t="s">
        <v>54</v>
      </c>
      <c r="I87" s="69"/>
      <c r="J87" s="15">
        <f>_xlfn.XLOOKUP($B87,[3]测算表!$B:$B,[3]测算表!N:N,,0,1)</f>
        <v>718</v>
      </c>
      <c r="K87" s="15">
        <f>_xlfn.XLOOKUP($B87,[3]测算表!$B:$B,[3]测算表!O:O,,0,1)</f>
        <v>646</v>
      </c>
      <c r="L87" s="15">
        <f>_xlfn.XLOOKUP($B87,[3]测算表!$B:$B,[3]测算表!P:P,,0,1)</f>
        <v>549</v>
      </c>
      <c r="M87" s="15">
        <f>_xlfn.XLOOKUP($B87,[3]测算表!$B:$B,[3]测算表!Q:Q,,0,1)</f>
        <v>439</v>
      </c>
    </row>
    <row r="88" s="1" customFormat="1" ht="22.5" spans="1:13">
      <c r="A88" s="10">
        <v>85</v>
      </c>
      <c r="B88" s="67" t="s">
        <v>1333</v>
      </c>
      <c r="C88" s="68" t="s">
        <v>1334</v>
      </c>
      <c r="D88" s="73"/>
      <c r="E88" s="73"/>
      <c r="F88" s="73"/>
      <c r="G88" s="69"/>
      <c r="H88" s="73"/>
      <c r="I88" s="69"/>
      <c r="J88" s="15">
        <f>_xlfn.XLOOKUP($B88,[3]测算表!$B:$B,[3]测算表!N:N,,0,1)</f>
        <v>215</v>
      </c>
      <c r="K88" s="15">
        <f>_xlfn.XLOOKUP($B88,[3]测算表!$B:$B,[3]测算表!O:O,,0,1)</f>
        <v>194</v>
      </c>
      <c r="L88" s="15">
        <f>_xlfn.XLOOKUP($B88,[3]测算表!$B:$B,[3]测算表!P:P,,0,1)</f>
        <v>165</v>
      </c>
      <c r="M88" s="15">
        <f>_xlfn.XLOOKUP($B88,[3]测算表!$B:$B,[3]测算表!Q:Q,,0,1)</f>
        <v>132</v>
      </c>
    </row>
    <row r="89" s="1" customFormat="1" spans="1:13">
      <c r="A89" s="10">
        <v>86</v>
      </c>
      <c r="B89" s="67" t="s">
        <v>1335</v>
      </c>
      <c r="C89" s="68" t="s">
        <v>1336</v>
      </c>
      <c r="D89" s="68" t="s">
        <v>1337</v>
      </c>
      <c r="E89" s="68" t="s">
        <v>1338</v>
      </c>
      <c r="F89" s="68" t="s">
        <v>161</v>
      </c>
      <c r="G89" s="69"/>
      <c r="H89" s="68" t="s">
        <v>54</v>
      </c>
      <c r="I89" s="69"/>
      <c r="J89" s="15">
        <f>_xlfn.XLOOKUP($B89,[3]测算表!$B:$B,[3]测算表!N:N,,0,1)</f>
        <v>999</v>
      </c>
      <c r="K89" s="15">
        <f>_xlfn.XLOOKUP($B89,[3]测算表!$B:$B,[3]测算表!O:O,,0,1)</f>
        <v>899</v>
      </c>
      <c r="L89" s="15">
        <f>_xlfn.XLOOKUP($B89,[3]测算表!$B:$B,[3]测算表!P:P,,0,1)</f>
        <v>764</v>
      </c>
      <c r="M89" s="15">
        <f>_xlfn.XLOOKUP($B89,[3]测算表!$B:$B,[3]测算表!Q:Q,,0,1)</f>
        <v>611</v>
      </c>
    </row>
    <row r="90" s="1" customFormat="1" ht="22.5" spans="1:13">
      <c r="A90" s="10">
        <v>87</v>
      </c>
      <c r="B90" s="67" t="s">
        <v>1339</v>
      </c>
      <c r="C90" s="68" t="s">
        <v>1340</v>
      </c>
      <c r="D90" s="73"/>
      <c r="E90" s="73"/>
      <c r="F90" s="73"/>
      <c r="G90" s="69"/>
      <c r="H90" s="73"/>
      <c r="I90" s="69"/>
      <c r="J90" s="15">
        <f>_xlfn.XLOOKUP($B90,[3]测算表!$B:$B,[3]测算表!N:N,,0,1)</f>
        <v>300</v>
      </c>
      <c r="K90" s="15">
        <f>_xlfn.XLOOKUP($B90,[3]测算表!$B:$B,[3]测算表!O:O,,0,1)</f>
        <v>270</v>
      </c>
      <c r="L90" s="15">
        <f>_xlfn.XLOOKUP($B90,[3]测算表!$B:$B,[3]测算表!P:P,,0,1)</f>
        <v>229</v>
      </c>
      <c r="M90" s="15">
        <f>_xlfn.XLOOKUP($B90,[3]测算表!$B:$B,[3]测算表!Q:Q,,0,1)</f>
        <v>183</v>
      </c>
    </row>
    <row r="91" s="1" customFormat="1" ht="22.5" spans="1:13">
      <c r="A91" s="10">
        <v>88</v>
      </c>
      <c r="B91" s="67" t="s">
        <v>1341</v>
      </c>
      <c r="C91" s="74" t="s">
        <v>1342</v>
      </c>
      <c r="D91" s="68" t="s">
        <v>1343</v>
      </c>
      <c r="E91" s="68" t="s">
        <v>1344</v>
      </c>
      <c r="F91" s="68" t="s">
        <v>161</v>
      </c>
      <c r="G91" s="69"/>
      <c r="H91" s="68" t="s">
        <v>54</v>
      </c>
      <c r="I91" s="69"/>
      <c r="J91" s="15">
        <f>_xlfn.XLOOKUP($B91,[3]测算表!$B:$B,[3]测算表!N:N,,0,1)</f>
        <v>693</v>
      </c>
      <c r="K91" s="15">
        <f>_xlfn.XLOOKUP($B91,[3]测算表!$B:$B,[3]测算表!O:O,,0,1)</f>
        <v>624</v>
      </c>
      <c r="L91" s="15">
        <f>_xlfn.XLOOKUP($B91,[3]测算表!$B:$B,[3]测算表!P:P,,0,1)</f>
        <v>530</v>
      </c>
      <c r="M91" s="15">
        <f>_xlfn.XLOOKUP($B91,[3]测算表!$B:$B,[3]测算表!Q:Q,,0,1)</f>
        <v>424</v>
      </c>
    </row>
    <row r="92" s="1" customFormat="1" ht="33.75" spans="1:13">
      <c r="A92" s="10">
        <v>89</v>
      </c>
      <c r="B92" s="67" t="s">
        <v>1345</v>
      </c>
      <c r="C92" s="74" t="s">
        <v>1346</v>
      </c>
      <c r="D92" s="73"/>
      <c r="E92" s="73"/>
      <c r="F92" s="73"/>
      <c r="G92" s="69"/>
      <c r="H92" s="73"/>
      <c r="I92" s="69"/>
      <c r="J92" s="15">
        <f>_xlfn.XLOOKUP($B92,[3]测算表!$B:$B,[3]测算表!N:N,,0,1)</f>
        <v>208</v>
      </c>
      <c r="K92" s="15">
        <f>_xlfn.XLOOKUP($B92,[3]测算表!$B:$B,[3]测算表!O:O,,0,1)</f>
        <v>187</v>
      </c>
      <c r="L92" s="15">
        <f>_xlfn.XLOOKUP($B92,[3]测算表!$B:$B,[3]测算表!P:P,,0,1)</f>
        <v>159</v>
      </c>
      <c r="M92" s="15">
        <f>_xlfn.XLOOKUP($B92,[3]测算表!$B:$B,[3]测算表!Q:Q,,0,1)</f>
        <v>127</v>
      </c>
    </row>
    <row r="93" s="1" customFormat="1" spans="1:13">
      <c r="A93" s="10">
        <v>90</v>
      </c>
      <c r="B93" s="67" t="s">
        <v>1347</v>
      </c>
      <c r="C93" s="68" t="s">
        <v>1348</v>
      </c>
      <c r="D93" s="68" t="s">
        <v>1349</v>
      </c>
      <c r="E93" s="68" t="s">
        <v>1350</v>
      </c>
      <c r="F93" s="68" t="s">
        <v>161</v>
      </c>
      <c r="G93" s="69"/>
      <c r="H93" s="68" t="s">
        <v>54</v>
      </c>
      <c r="I93" s="69"/>
      <c r="J93" s="15">
        <f>_xlfn.XLOOKUP($B93,[3]测算表!$B:$B,[3]测算表!N:N,,0,1)</f>
        <v>1210</v>
      </c>
      <c r="K93" s="15">
        <f>_xlfn.XLOOKUP($B93,[3]测算表!$B:$B,[3]测算表!O:O,,0,1)</f>
        <v>968</v>
      </c>
      <c r="L93" s="15">
        <f>_xlfn.XLOOKUP($B93,[3]测算表!$B:$B,[3]测算表!P:P,,0,1)</f>
        <v>774</v>
      </c>
      <c r="M93" s="15">
        <f>_xlfn.XLOOKUP($B93,[3]测算表!$B:$B,[3]测算表!Q:Q,,0,1)</f>
        <v>619</v>
      </c>
    </row>
    <row r="94" s="1" customFormat="1" ht="22.5" spans="1:13">
      <c r="A94" s="10">
        <v>91</v>
      </c>
      <c r="B94" s="67" t="s">
        <v>1351</v>
      </c>
      <c r="C94" s="68" t="s">
        <v>1352</v>
      </c>
      <c r="D94" s="73"/>
      <c r="E94" s="73"/>
      <c r="F94" s="73"/>
      <c r="G94" s="69"/>
      <c r="H94" s="73"/>
      <c r="I94" s="69"/>
      <c r="J94" s="15">
        <f>_xlfn.XLOOKUP($B94,[3]测算表!$B:$B,[3]测算表!N:N,,0,1)</f>
        <v>363</v>
      </c>
      <c r="K94" s="15">
        <f>_xlfn.XLOOKUP($B94,[3]测算表!$B:$B,[3]测算表!O:O,,0,1)</f>
        <v>290</v>
      </c>
      <c r="L94" s="15">
        <f>_xlfn.XLOOKUP($B94,[3]测算表!$B:$B,[3]测算表!P:P,,0,1)</f>
        <v>232</v>
      </c>
      <c r="M94" s="15">
        <f>_xlfn.XLOOKUP($B94,[3]测算表!$B:$B,[3]测算表!Q:Q,,0,1)</f>
        <v>186</v>
      </c>
    </row>
    <row r="95" s="1" customFormat="1" spans="1:13">
      <c r="A95" s="10">
        <v>92</v>
      </c>
      <c r="B95" s="67" t="s">
        <v>1353</v>
      </c>
      <c r="C95" s="68" t="s">
        <v>1354</v>
      </c>
      <c r="D95" s="68" t="s">
        <v>1355</v>
      </c>
      <c r="E95" s="68" t="s">
        <v>1356</v>
      </c>
      <c r="F95" s="68" t="s">
        <v>161</v>
      </c>
      <c r="G95" s="69"/>
      <c r="H95" s="68" t="s">
        <v>54</v>
      </c>
      <c r="I95" s="69"/>
      <c r="J95" s="15">
        <f>_xlfn.XLOOKUP($B95,[3]测算表!$B:$B,[3]测算表!N:N,,0,1)</f>
        <v>1224</v>
      </c>
      <c r="K95" s="15">
        <f>_xlfn.XLOOKUP($B95,[3]测算表!$B:$B,[3]测算表!O:O,,0,1)</f>
        <v>1102</v>
      </c>
      <c r="L95" s="15">
        <f>_xlfn.XLOOKUP($B95,[3]测算表!$B:$B,[3]测算表!P:P,,0,1)</f>
        <v>936</v>
      </c>
      <c r="M95" s="15">
        <f>_xlfn.XLOOKUP($B95,[3]测算表!$B:$B,[3]测算表!Q:Q,,0,1)</f>
        <v>749</v>
      </c>
    </row>
    <row r="96" s="1" customFormat="1" ht="22.5" spans="1:13">
      <c r="A96" s="10">
        <v>93</v>
      </c>
      <c r="B96" s="67" t="s">
        <v>1357</v>
      </c>
      <c r="C96" s="68" t="s">
        <v>1358</v>
      </c>
      <c r="D96" s="73"/>
      <c r="E96" s="73"/>
      <c r="F96" s="73"/>
      <c r="G96" s="69"/>
      <c r="H96" s="73"/>
      <c r="I96" s="69"/>
      <c r="J96" s="15">
        <f>_xlfn.XLOOKUP($B96,[3]测算表!$B:$B,[3]测算表!N:N,,0,1)</f>
        <v>367</v>
      </c>
      <c r="K96" s="15">
        <f>_xlfn.XLOOKUP($B96,[3]测算表!$B:$B,[3]测算表!O:O,,0,1)</f>
        <v>331</v>
      </c>
      <c r="L96" s="15">
        <f>_xlfn.XLOOKUP($B96,[3]测算表!$B:$B,[3]测算表!P:P,,0,1)</f>
        <v>281</v>
      </c>
      <c r="M96" s="15">
        <f>_xlfn.XLOOKUP($B96,[3]测算表!$B:$B,[3]测算表!Q:Q,,0,1)</f>
        <v>225</v>
      </c>
    </row>
    <row r="97" s="1" customFormat="1" spans="1:13">
      <c r="A97" s="10">
        <v>94</v>
      </c>
      <c r="B97" s="67" t="s">
        <v>1359</v>
      </c>
      <c r="C97" s="68" t="s">
        <v>1360</v>
      </c>
      <c r="D97" s="68" t="s">
        <v>1361</v>
      </c>
      <c r="E97" s="68" t="s">
        <v>1362</v>
      </c>
      <c r="F97" s="68" t="s">
        <v>161</v>
      </c>
      <c r="G97" s="69"/>
      <c r="H97" s="68" t="s">
        <v>54</v>
      </c>
      <c r="I97" s="69"/>
      <c r="J97" s="15">
        <f>_xlfn.XLOOKUP($B97,[3]测算表!$B:$B,[3]测算表!N:N,,0,1)</f>
        <v>1210</v>
      </c>
      <c r="K97" s="15">
        <f>_xlfn.XLOOKUP($B97,[3]测算表!$B:$B,[3]测算表!O:O,,0,1)</f>
        <v>968</v>
      </c>
      <c r="L97" s="15">
        <f>_xlfn.XLOOKUP($B97,[3]测算表!$B:$B,[3]测算表!P:P,,0,1)</f>
        <v>774</v>
      </c>
      <c r="M97" s="15">
        <f>_xlfn.XLOOKUP($B97,[3]测算表!$B:$B,[3]测算表!Q:Q,,0,1)</f>
        <v>619</v>
      </c>
    </row>
    <row r="98" s="1" customFormat="1" ht="22.5" spans="1:13">
      <c r="A98" s="10">
        <v>95</v>
      </c>
      <c r="B98" s="67" t="s">
        <v>1363</v>
      </c>
      <c r="C98" s="68" t="s">
        <v>1364</v>
      </c>
      <c r="D98" s="73"/>
      <c r="E98" s="73"/>
      <c r="F98" s="73"/>
      <c r="G98" s="69"/>
      <c r="H98" s="73"/>
      <c r="I98" s="69"/>
      <c r="J98" s="15">
        <f>_xlfn.XLOOKUP($B98,[3]测算表!$B:$B,[3]测算表!N:N,,0,1)</f>
        <v>363</v>
      </c>
      <c r="K98" s="15">
        <f>_xlfn.XLOOKUP($B98,[3]测算表!$B:$B,[3]测算表!O:O,,0,1)</f>
        <v>290</v>
      </c>
      <c r="L98" s="15">
        <f>_xlfn.XLOOKUP($B98,[3]测算表!$B:$B,[3]测算表!P:P,,0,1)</f>
        <v>232</v>
      </c>
      <c r="M98" s="15">
        <f>_xlfn.XLOOKUP($B98,[3]测算表!$B:$B,[3]测算表!Q:Q,,0,1)</f>
        <v>186</v>
      </c>
    </row>
    <row r="99" s="1" customFormat="1" ht="22.5" spans="1:13">
      <c r="A99" s="10">
        <v>96</v>
      </c>
      <c r="B99" s="67" t="s">
        <v>1365</v>
      </c>
      <c r="C99" s="68" t="s">
        <v>1366</v>
      </c>
      <c r="D99" s="68" t="s">
        <v>1367</v>
      </c>
      <c r="E99" s="68" t="s">
        <v>1368</v>
      </c>
      <c r="F99" s="68" t="s">
        <v>161</v>
      </c>
      <c r="G99" s="69"/>
      <c r="H99" s="68" t="s">
        <v>54</v>
      </c>
      <c r="I99" s="69"/>
      <c r="J99" s="15">
        <f>_xlfn.XLOOKUP($B99,[3]测算表!$B:$B,[3]测算表!N:N,,0,1)</f>
        <v>1080</v>
      </c>
      <c r="K99" s="15">
        <f>_xlfn.XLOOKUP($B99,[3]测算表!$B:$B,[3]测算表!O:O,,0,1)</f>
        <v>972</v>
      </c>
      <c r="L99" s="15">
        <f>_xlfn.XLOOKUP($B99,[3]测算表!$B:$B,[3]测算表!P:P,,0,1)</f>
        <v>826</v>
      </c>
      <c r="M99" s="15">
        <f>_xlfn.XLOOKUP($B99,[3]测算表!$B:$B,[3]测算表!Q:Q,,0,1)</f>
        <v>661</v>
      </c>
    </row>
    <row r="100" s="1" customFormat="1" ht="33.75" spans="1:13">
      <c r="A100" s="10">
        <v>97</v>
      </c>
      <c r="B100" s="67" t="s">
        <v>1369</v>
      </c>
      <c r="C100" s="68" t="s">
        <v>1370</v>
      </c>
      <c r="D100" s="73"/>
      <c r="E100" s="73"/>
      <c r="F100" s="73"/>
      <c r="G100" s="69"/>
      <c r="H100" s="73"/>
      <c r="I100" s="69"/>
      <c r="J100" s="15">
        <f>_xlfn.XLOOKUP($B100,[3]测算表!$B:$B,[3]测算表!N:N,,0,1)</f>
        <v>324</v>
      </c>
      <c r="K100" s="15">
        <f>_xlfn.XLOOKUP($B100,[3]测算表!$B:$B,[3]测算表!O:O,,0,1)</f>
        <v>292</v>
      </c>
      <c r="L100" s="15">
        <f>_xlfn.XLOOKUP($B100,[3]测算表!$B:$B,[3]测算表!P:P,,0,1)</f>
        <v>248</v>
      </c>
      <c r="M100" s="15">
        <f>_xlfn.XLOOKUP($B100,[3]测算表!$B:$B,[3]测算表!Q:Q,,0,1)</f>
        <v>198</v>
      </c>
    </row>
    <row r="101" s="1" customFormat="1" ht="22.5" spans="1:13">
      <c r="A101" s="10">
        <v>98</v>
      </c>
      <c r="B101" s="67" t="s">
        <v>1371</v>
      </c>
      <c r="C101" s="74" t="s">
        <v>1372</v>
      </c>
      <c r="D101" s="68" t="s">
        <v>1373</v>
      </c>
      <c r="E101" s="68" t="s">
        <v>1368</v>
      </c>
      <c r="F101" s="68" t="s">
        <v>161</v>
      </c>
      <c r="G101" s="69"/>
      <c r="H101" s="68" t="s">
        <v>54</v>
      </c>
      <c r="I101" s="69"/>
      <c r="J101" s="15">
        <f>_xlfn.XLOOKUP($B101,[3]测算表!$B:$B,[3]测算表!N:N,,0,1)</f>
        <v>1800</v>
      </c>
      <c r="K101" s="15">
        <f>_xlfn.XLOOKUP($B101,[3]测算表!$B:$B,[3]测算表!O:O,,0,1)</f>
        <v>1620</v>
      </c>
      <c r="L101" s="15">
        <f>_xlfn.XLOOKUP($B101,[3]测算表!$B:$B,[3]测算表!P:P,,0,1)</f>
        <v>1377</v>
      </c>
      <c r="M101" s="15">
        <f>_xlfn.XLOOKUP($B101,[3]测算表!$B:$B,[3]测算表!Q:Q,,0,1)</f>
        <v>1102</v>
      </c>
    </row>
    <row r="102" s="1" customFormat="1" ht="22.5" spans="1:13">
      <c r="A102" s="10">
        <v>99</v>
      </c>
      <c r="B102" s="67" t="s">
        <v>1374</v>
      </c>
      <c r="C102" s="68" t="s">
        <v>1375</v>
      </c>
      <c r="D102" s="73"/>
      <c r="E102" s="73"/>
      <c r="F102" s="73"/>
      <c r="G102" s="69"/>
      <c r="H102" s="73"/>
      <c r="I102" s="69"/>
      <c r="J102" s="15">
        <f>_xlfn.XLOOKUP($B102,[3]测算表!$B:$B,[3]测算表!N:N,,0,1)</f>
        <v>540</v>
      </c>
      <c r="K102" s="15">
        <f>_xlfn.XLOOKUP($B102,[3]测算表!$B:$B,[3]测算表!O:O,,0,1)</f>
        <v>486</v>
      </c>
      <c r="L102" s="15">
        <f>_xlfn.XLOOKUP($B102,[3]测算表!$B:$B,[3]测算表!P:P,,0,1)</f>
        <v>413</v>
      </c>
      <c r="M102" s="15">
        <f>_xlfn.XLOOKUP($B102,[3]测算表!$B:$B,[3]测算表!Q:Q,,0,1)</f>
        <v>331</v>
      </c>
    </row>
    <row r="103" s="1" customFormat="1" ht="22.5" spans="1:13">
      <c r="A103" s="10">
        <v>100</v>
      </c>
      <c r="B103" s="67" t="s">
        <v>1376</v>
      </c>
      <c r="C103" s="74" t="s">
        <v>1377</v>
      </c>
      <c r="D103" s="68" t="s">
        <v>1378</v>
      </c>
      <c r="E103" s="68" t="s">
        <v>1379</v>
      </c>
      <c r="F103" s="68" t="s">
        <v>161</v>
      </c>
      <c r="G103" s="69"/>
      <c r="H103" s="68" t="s">
        <v>54</v>
      </c>
      <c r="I103" s="69"/>
      <c r="J103" s="15">
        <f>_xlfn.XLOOKUP($B103,[3]测算表!$B:$B,[3]测算表!N:N,,0,1)</f>
        <v>900</v>
      </c>
      <c r="K103" s="15">
        <f>_xlfn.XLOOKUP($B103,[3]测算表!$B:$B,[3]测算表!O:O,,0,1)</f>
        <v>810</v>
      </c>
      <c r="L103" s="15">
        <f>_xlfn.XLOOKUP($B103,[3]测算表!$B:$B,[3]测算表!P:P,,0,1)</f>
        <v>689</v>
      </c>
      <c r="M103" s="15">
        <f>_xlfn.XLOOKUP($B103,[3]测算表!$B:$B,[3]测算表!Q:Q,,0,1)</f>
        <v>551</v>
      </c>
    </row>
    <row r="104" s="1" customFormat="1" ht="22.5" spans="1:13">
      <c r="A104" s="10">
        <v>101</v>
      </c>
      <c r="B104" s="67" t="s">
        <v>1380</v>
      </c>
      <c r="C104" s="68" t="s">
        <v>1381</v>
      </c>
      <c r="D104" s="73"/>
      <c r="E104" s="73"/>
      <c r="F104" s="73"/>
      <c r="G104" s="69"/>
      <c r="H104" s="73"/>
      <c r="I104" s="69"/>
      <c r="J104" s="15">
        <f>_xlfn.XLOOKUP($B104,[3]测算表!$B:$B,[3]测算表!N:N,,0,1)</f>
        <v>270</v>
      </c>
      <c r="K104" s="15">
        <f>_xlfn.XLOOKUP($B104,[3]测算表!$B:$B,[3]测算表!O:O,,0,1)</f>
        <v>243</v>
      </c>
      <c r="L104" s="15">
        <f>_xlfn.XLOOKUP($B104,[3]测算表!$B:$B,[3]测算表!P:P,,0,1)</f>
        <v>207</v>
      </c>
      <c r="M104" s="15">
        <f>_xlfn.XLOOKUP($B104,[3]测算表!$B:$B,[3]测算表!Q:Q,,0,1)</f>
        <v>165</v>
      </c>
    </row>
    <row r="105" s="1" customFormat="1" spans="1:13">
      <c r="A105" s="10">
        <v>102</v>
      </c>
      <c r="B105" s="67" t="s">
        <v>1382</v>
      </c>
      <c r="C105" s="68" t="s">
        <v>1383</v>
      </c>
      <c r="D105" s="68" t="s">
        <v>1384</v>
      </c>
      <c r="E105" s="68" t="s">
        <v>1385</v>
      </c>
      <c r="F105" s="68" t="s">
        <v>1386</v>
      </c>
      <c r="G105" s="69"/>
      <c r="H105" s="68" t="s">
        <v>54</v>
      </c>
      <c r="I105" s="69"/>
      <c r="J105" s="15">
        <f>_xlfn.XLOOKUP($B105,[3]测算表!$B:$B,[3]测算表!N:N,,0,1)</f>
        <v>2539</v>
      </c>
      <c r="K105" s="15">
        <f>_xlfn.XLOOKUP($B105,[3]测算表!$B:$B,[3]测算表!O:O,,0,1)</f>
        <v>2031</v>
      </c>
      <c r="L105" s="15">
        <f>_xlfn.XLOOKUP($B105,[3]测算表!$B:$B,[3]测算表!P:P,,0,1)</f>
        <v>1625</v>
      </c>
      <c r="M105" s="15">
        <f>_xlfn.XLOOKUP($B105,[3]测算表!$B:$B,[3]测算表!Q:Q,,0,1)</f>
        <v>1300</v>
      </c>
    </row>
    <row r="106" s="1" customFormat="1" ht="22.5" spans="1:13">
      <c r="A106" s="10">
        <v>103</v>
      </c>
      <c r="B106" s="67" t="s">
        <v>1387</v>
      </c>
      <c r="C106" s="68" t="s">
        <v>1388</v>
      </c>
      <c r="D106" s="73"/>
      <c r="E106" s="73"/>
      <c r="F106" s="73"/>
      <c r="G106" s="69"/>
      <c r="H106" s="73"/>
      <c r="I106" s="69"/>
      <c r="J106" s="15">
        <f>_xlfn.XLOOKUP($B106,[3]测算表!$B:$B,[3]测算表!N:N,,0,1)</f>
        <v>762</v>
      </c>
      <c r="K106" s="15">
        <f>_xlfn.XLOOKUP($B106,[3]测算表!$B:$B,[3]测算表!O:O,,0,1)</f>
        <v>609</v>
      </c>
      <c r="L106" s="15">
        <f>_xlfn.XLOOKUP($B106,[3]测算表!$B:$B,[3]测算表!P:P,,0,1)</f>
        <v>488</v>
      </c>
      <c r="M106" s="15">
        <f>_xlfn.XLOOKUP($B106,[3]测算表!$B:$B,[3]测算表!Q:Q,,0,1)</f>
        <v>390</v>
      </c>
    </row>
    <row r="107" s="1" customFormat="1" ht="22.5" spans="1:13">
      <c r="A107" s="10">
        <v>104</v>
      </c>
      <c r="B107" s="67" t="s">
        <v>1389</v>
      </c>
      <c r="C107" s="68" t="s">
        <v>1390</v>
      </c>
      <c r="D107" s="73"/>
      <c r="E107" s="73"/>
      <c r="F107" s="73"/>
      <c r="G107" s="69"/>
      <c r="H107" s="73"/>
      <c r="I107" s="69"/>
      <c r="J107" s="15">
        <f>_xlfn.XLOOKUP($B107,[3]测算表!$B:$B,[3]测算表!N:N,,0,1)</f>
        <v>254</v>
      </c>
      <c r="K107" s="15">
        <f>_xlfn.XLOOKUP($B107,[3]测算表!$B:$B,[3]测算表!O:O,,0,1)</f>
        <v>203</v>
      </c>
      <c r="L107" s="15">
        <f>_xlfn.XLOOKUP($B107,[3]测算表!$B:$B,[3]测算表!P:P,,0,1)</f>
        <v>163</v>
      </c>
      <c r="M107" s="15">
        <f>_xlfn.XLOOKUP($B107,[3]测算表!$B:$B,[3]测算表!Q:Q,,0,1)</f>
        <v>130</v>
      </c>
    </row>
    <row r="108" s="1" customFormat="1" spans="1:13">
      <c r="A108" s="10">
        <v>105</v>
      </c>
      <c r="B108" s="67" t="s">
        <v>1391</v>
      </c>
      <c r="C108" s="68" t="s">
        <v>1392</v>
      </c>
      <c r="D108" s="68" t="s">
        <v>1393</v>
      </c>
      <c r="E108" s="68" t="s">
        <v>1394</v>
      </c>
      <c r="F108" s="68" t="s">
        <v>161</v>
      </c>
      <c r="G108" s="69"/>
      <c r="H108" s="68" t="s">
        <v>54</v>
      </c>
      <c r="I108" s="69"/>
      <c r="J108" s="15">
        <f>_xlfn.XLOOKUP($B108,[3]测算表!$B:$B,[3]测算表!N:N,,0,1)</f>
        <v>1440</v>
      </c>
      <c r="K108" s="15">
        <f>_xlfn.XLOOKUP($B108,[3]测算表!$B:$B,[3]测算表!O:O,,0,1)</f>
        <v>1296</v>
      </c>
      <c r="L108" s="15">
        <f>_xlfn.XLOOKUP($B108,[3]测算表!$B:$B,[3]测算表!P:P,,0,1)</f>
        <v>1102</v>
      </c>
      <c r="M108" s="15">
        <f>_xlfn.XLOOKUP($B108,[3]测算表!$B:$B,[3]测算表!Q:Q,,0,1)</f>
        <v>882</v>
      </c>
    </row>
    <row r="109" s="1" customFormat="1" ht="22.5" spans="1:13">
      <c r="A109" s="10">
        <v>106</v>
      </c>
      <c r="B109" s="67" t="s">
        <v>1395</v>
      </c>
      <c r="C109" s="68" t="s">
        <v>1396</v>
      </c>
      <c r="D109" s="73"/>
      <c r="E109" s="73"/>
      <c r="F109" s="73"/>
      <c r="G109" s="69"/>
      <c r="H109" s="73"/>
      <c r="I109" s="69"/>
      <c r="J109" s="15">
        <f>_xlfn.XLOOKUP($B109,[3]测算表!$B:$B,[3]测算表!N:N,,0,1)</f>
        <v>432</v>
      </c>
      <c r="K109" s="15">
        <f>_xlfn.XLOOKUP($B109,[3]测算表!$B:$B,[3]测算表!O:O,,0,1)</f>
        <v>389</v>
      </c>
      <c r="L109" s="15">
        <f>_xlfn.XLOOKUP($B109,[3]测算表!$B:$B,[3]测算表!P:P,,0,1)</f>
        <v>331</v>
      </c>
      <c r="M109" s="15">
        <f>_xlfn.XLOOKUP($B109,[3]测算表!$B:$B,[3]测算表!Q:Q,,0,1)</f>
        <v>265</v>
      </c>
    </row>
    <row r="110" s="1" customFormat="1" spans="1:13">
      <c r="A110" s="10">
        <v>107</v>
      </c>
      <c r="B110" s="67" t="s">
        <v>1397</v>
      </c>
      <c r="C110" s="68" t="s">
        <v>1398</v>
      </c>
      <c r="D110" s="68" t="s">
        <v>1399</v>
      </c>
      <c r="E110" s="68" t="s">
        <v>1400</v>
      </c>
      <c r="F110" s="68" t="s">
        <v>161</v>
      </c>
      <c r="G110" s="69"/>
      <c r="H110" s="68" t="s">
        <v>54</v>
      </c>
      <c r="I110" s="69"/>
      <c r="J110" s="15">
        <f>_xlfn.XLOOKUP($B110,[3]测算表!$B:$B,[3]测算表!N:N,,0,1)</f>
        <v>1949</v>
      </c>
      <c r="K110" s="15">
        <f>_xlfn.XLOOKUP($B110,[3]测算表!$B:$B,[3]测算表!O:O,,0,1)</f>
        <v>1560</v>
      </c>
      <c r="L110" s="15">
        <f>_xlfn.XLOOKUP($B110,[3]测算表!$B:$B,[3]测算表!P:P,,0,1)</f>
        <v>1247</v>
      </c>
      <c r="M110" s="15">
        <f>_xlfn.XLOOKUP($B110,[3]测算表!$B:$B,[3]测算表!Q:Q,,0,1)</f>
        <v>998</v>
      </c>
    </row>
    <row r="111" s="1" customFormat="1" ht="22.5" spans="1:13">
      <c r="A111" s="10">
        <v>108</v>
      </c>
      <c r="B111" s="67" t="s">
        <v>1401</v>
      </c>
      <c r="C111" s="68" t="s">
        <v>1402</v>
      </c>
      <c r="D111" s="73"/>
      <c r="E111" s="73"/>
      <c r="F111" s="73"/>
      <c r="G111" s="69"/>
      <c r="H111" s="73"/>
      <c r="I111" s="69"/>
      <c r="J111" s="15">
        <f>_xlfn.XLOOKUP($B111,[3]测算表!$B:$B,[3]测算表!N:N,,0,1)</f>
        <v>585</v>
      </c>
      <c r="K111" s="15">
        <f>_xlfn.XLOOKUP($B111,[3]测算表!$B:$B,[3]测算表!O:O,,0,1)</f>
        <v>468</v>
      </c>
      <c r="L111" s="15">
        <f>_xlfn.XLOOKUP($B111,[3]测算表!$B:$B,[3]测算表!P:P,,0,1)</f>
        <v>374</v>
      </c>
      <c r="M111" s="15">
        <f>_xlfn.XLOOKUP($B111,[3]测算表!$B:$B,[3]测算表!Q:Q,,0,1)</f>
        <v>299</v>
      </c>
    </row>
    <row r="112" s="1" customFormat="1" spans="1:13">
      <c r="A112" s="10">
        <v>109</v>
      </c>
      <c r="B112" s="67" t="s">
        <v>1403</v>
      </c>
      <c r="C112" s="68" t="s">
        <v>1404</v>
      </c>
      <c r="D112" s="68" t="s">
        <v>1405</v>
      </c>
      <c r="E112" s="68" t="s">
        <v>1406</v>
      </c>
      <c r="F112" s="68" t="s">
        <v>161</v>
      </c>
      <c r="G112" s="69"/>
      <c r="H112" s="68" t="s">
        <v>54</v>
      </c>
      <c r="I112" s="69"/>
      <c r="J112" s="15">
        <f>_xlfn.XLOOKUP($B112,[3]测算表!$B:$B,[3]测算表!N:N,,0,1)</f>
        <v>1338</v>
      </c>
      <c r="K112" s="15">
        <f>_xlfn.XLOOKUP($B112,[3]测算表!$B:$B,[3]测算表!O:O,,0,1)</f>
        <v>1071</v>
      </c>
      <c r="L112" s="15">
        <f>_xlfn.XLOOKUP($B112,[3]测算表!$B:$B,[3]测算表!P:P,,0,1)</f>
        <v>857</v>
      </c>
      <c r="M112" s="15">
        <f>_xlfn.XLOOKUP($B112,[3]测算表!$B:$B,[3]测算表!Q:Q,,0,1)</f>
        <v>686</v>
      </c>
    </row>
    <row r="113" s="1" customFormat="1" ht="22.5" spans="1:13">
      <c r="A113" s="10">
        <v>110</v>
      </c>
      <c r="B113" s="67" t="s">
        <v>1407</v>
      </c>
      <c r="C113" s="68" t="s">
        <v>1408</v>
      </c>
      <c r="D113" s="73"/>
      <c r="E113" s="73"/>
      <c r="F113" s="73"/>
      <c r="G113" s="69"/>
      <c r="H113" s="73"/>
      <c r="I113" s="69"/>
      <c r="J113" s="15">
        <f>_xlfn.XLOOKUP($B113,[3]测算表!$B:$B,[3]测算表!N:N,,0,1)</f>
        <v>401</v>
      </c>
      <c r="K113" s="15">
        <f>_xlfn.XLOOKUP($B113,[3]测算表!$B:$B,[3]测算表!O:O,,0,1)</f>
        <v>321</v>
      </c>
      <c r="L113" s="15">
        <f>_xlfn.XLOOKUP($B113,[3]测算表!$B:$B,[3]测算表!P:P,,0,1)</f>
        <v>257</v>
      </c>
      <c r="M113" s="15">
        <f>_xlfn.XLOOKUP($B113,[3]测算表!$B:$B,[3]测算表!Q:Q,,0,1)</f>
        <v>206</v>
      </c>
    </row>
    <row r="114" s="1" customFormat="1" spans="1:13">
      <c r="A114" s="10">
        <v>111</v>
      </c>
      <c r="B114" s="67" t="s">
        <v>1409</v>
      </c>
      <c r="C114" s="68" t="s">
        <v>1410</v>
      </c>
      <c r="D114" s="68" t="s">
        <v>1411</v>
      </c>
      <c r="E114" s="68" t="s">
        <v>1412</v>
      </c>
      <c r="F114" s="68" t="s">
        <v>161</v>
      </c>
      <c r="G114" s="69"/>
      <c r="H114" s="68" t="s">
        <v>54</v>
      </c>
      <c r="I114" s="69"/>
      <c r="J114" s="15">
        <f>_xlfn.XLOOKUP($B114,[3]测算表!$B:$B,[3]测算表!N:N,,0,1)</f>
        <v>1350</v>
      </c>
      <c r="K114" s="15">
        <f>_xlfn.XLOOKUP($B114,[3]测算表!$B:$B,[3]测算表!O:O,,0,1)</f>
        <v>1215</v>
      </c>
      <c r="L114" s="15">
        <f>_xlfn.XLOOKUP($B114,[3]测算表!$B:$B,[3]测算表!P:P,,0,1)</f>
        <v>1033</v>
      </c>
      <c r="M114" s="15">
        <f>_xlfn.XLOOKUP($B114,[3]测算表!$B:$B,[3]测算表!Q:Q,,0,1)</f>
        <v>826</v>
      </c>
    </row>
    <row r="115" s="1" customFormat="1" ht="22.5" spans="1:13">
      <c r="A115" s="10">
        <v>112</v>
      </c>
      <c r="B115" s="67" t="s">
        <v>1413</v>
      </c>
      <c r="C115" s="68" t="s">
        <v>1414</v>
      </c>
      <c r="D115" s="73"/>
      <c r="E115" s="73"/>
      <c r="F115" s="73"/>
      <c r="G115" s="69"/>
      <c r="H115" s="73"/>
      <c r="I115" s="69"/>
      <c r="J115" s="15">
        <f>_xlfn.XLOOKUP($B115,[3]测算表!$B:$B,[3]测算表!N:N,,0,1)</f>
        <v>405</v>
      </c>
      <c r="K115" s="15">
        <f>_xlfn.XLOOKUP($B115,[3]测算表!$B:$B,[3]测算表!O:O,,0,1)</f>
        <v>365</v>
      </c>
      <c r="L115" s="15">
        <f>_xlfn.XLOOKUP($B115,[3]测算表!$B:$B,[3]测算表!P:P,,0,1)</f>
        <v>310</v>
      </c>
      <c r="M115" s="15">
        <f>_xlfn.XLOOKUP($B115,[3]测算表!$B:$B,[3]测算表!Q:Q,,0,1)</f>
        <v>248</v>
      </c>
    </row>
    <row r="116" s="1" customFormat="1" spans="1:13">
      <c r="A116" s="10">
        <v>113</v>
      </c>
      <c r="B116" s="67" t="s">
        <v>1415</v>
      </c>
      <c r="C116" s="68" t="s">
        <v>1416</v>
      </c>
      <c r="D116" s="68" t="s">
        <v>1417</v>
      </c>
      <c r="E116" s="68" t="s">
        <v>1418</v>
      </c>
      <c r="F116" s="68" t="s">
        <v>161</v>
      </c>
      <c r="G116" s="69"/>
      <c r="H116" s="68" t="s">
        <v>54</v>
      </c>
      <c r="I116" s="69"/>
      <c r="J116" s="15">
        <f>_xlfn.XLOOKUP($B116,[3]测算表!$B:$B,[3]测算表!N:N,,0,1)</f>
        <v>1463</v>
      </c>
      <c r="K116" s="15">
        <f>_xlfn.XLOOKUP($B116,[3]测算表!$B:$B,[3]测算表!O:O,,0,1)</f>
        <v>1317</v>
      </c>
      <c r="L116" s="15">
        <f>_xlfn.XLOOKUP($B116,[3]测算表!$B:$B,[3]测算表!P:P,,0,1)</f>
        <v>1120</v>
      </c>
      <c r="M116" s="15">
        <f>_xlfn.XLOOKUP($B116,[3]测算表!$B:$B,[3]测算表!Q:Q,,0,1)</f>
        <v>896</v>
      </c>
    </row>
    <row r="117" s="1" customFormat="1" ht="22.5" spans="1:13">
      <c r="A117" s="10">
        <v>114</v>
      </c>
      <c r="B117" s="67" t="s">
        <v>1419</v>
      </c>
      <c r="C117" s="68" t="s">
        <v>1420</v>
      </c>
      <c r="D117" s="73"/>
      <c r="E117" s="73"/>
      <c r="F117" s="73"/>
      <c r="G117" s="69"/>
      <c r="H117" s="73"/>
      <c r="I117" s="69"/>
      <c r="J117" s="15">
        <f>_xlfn.XLOOKUP($B117,[3]测算表!$B:$B,[3]测算表!N:N,,0,1)</f>
        <v>439</v>
      </c>
      <c r="K117" s="15">
        <f>_xlfn.XLOOKUP($B117,[3]测算表!$B:$B,[3]测算表!O:O,,0,1)</f>
        <v>395</v>
      </c>
      <c r="L117" s="15">
        <f>_xlfn.XLOOKUP($B117,[3]测算表!$B:$B,[3]测算表!P:P,,0,1)</f>
        <v>336</v>
      </c>
      <c r="M117" s="15">
        <f>_xlfn.XLOOKUP($B117,[3]测算表!$B:$B,[3]测算表!Q:Q,,0,1)</f>
        <v>269</v>
      </c>
    </row>
    <row r="118" s="1" customFormat="1" spans="1:13">
      <c r="A118" s="10">
        <v>115</v>
      </c>
      <c r="B118" s="67" t="s">
        <v>1421</v>
      </c>
      <c r="C118" s="68" t="s">
        <v>1422</v>
      </c>
      <c r="D118" s="68" t="s">
        <v>1423</v>
      </c>
      <c r="E118" s="68" t="s">
        <v>1424</v>
      </c>
      <c r="F118" s="68" t="s">
        <v>161</v>
      </c>
      <c r="G118" s="69"/>
      <c r="H118" s="68" t="s">
        <v>54</v>
      </c>
      <c r="I118" s="69"/>
      <c r="J118" s="15">
        <f>_xlfn.XLOOKUP($B118,[3]测算表!$B:$B,[3]测算表!N:N,,0,1)</f>
        <v>1463</v>
      </c>
      <c r="K118" s="15">
        <f>_xlfn.XLOOKUP($B118,[3]测算表!$B:$B,[3]测算表!O:O,,0,1)</f>
        <v>1317</v>
      </c>
      <c r="L118" s="15">
        <f>_xlfn.XLOOKUP($B118,[3]测算表!$B:$B,[3]测算表!P:P,,0,1)</f>
        <v>1120</v>
      </c>
      <c r="M118" s="15">
        <f>_xlfn.XLOOKUP($B118,[3]测算表!$B:$B,[3]测算表!Q:Q,,0,1)</f>
        <v>896</v>
      </c>
    </row>
    <row r="119" s="1" customFormat="1" ht="22.5" spans="1:13">
      <c r="A119" s="10">
        <v>116</v>
      </c>
      <c r="B119" s="67" t="s">
        <v>1425</v>
      </c>
      <c r="C119" s="68" t="s">
        <v>1426</v>
      </c>
      <c r="D119" s="73"/>
      <c r="E119" s="73"/>
      <c r="F119" s="73"/>
      <c r="G119" s="69"/>
      <c r="H119" s="73"/>
      <c r="I119" s="69"/>
      <c r="J119" s="15">
        <f>_xlfn.XLOOKUP($B119,[3]测算表!$B:$B,[3]测算表!N:N,,0,1)</f>
        <v>439</v>
      </c>
      <c r="K119" s="15">
        <f>_xlfn.XLOOKUP($B119,[3]测算表!$B:$B,[3]测算表!O:O,,0,1)</f>
        <v>395</v>
      </c>
      <c r="L119" s="15">
        <f>_xlfn.XLOOKUP($B119,[3]测算表!$B:$B,[3]测算表!P:P,,0,1)</f>
        <v>336</v>
      </c>
      <c r="M119" s="15">
        <f>_xlfn.XLOOKUP($B119,[3]测算表!$B:$B,[3]测算表!Q:Q,,0,1)</f>
        <v>269</v>
      </c>
    </row>
    <row r="120" s="1" customFormat="1" spans="1:13">
      <c r="A120" s="10">
        <v>117</v>
      </c>
      <c r="B120" s="67" t="s">
        <v>1427</v>
      </c>
      <c r="C120" s="68" t="s">
        <v>1428</v>
      </c>
      <c r="D120" s="68" t="s">
        <v>1429</v>
      </c>
      <c r="E120" s="68" t="s">
        <v>1430</v>
      </c>
      <c r="F120" s="68" t="s">
        <v>161</v>
      </c>
      <c r="G120" s="69"/>
      <c r="H120" s="68" t="s">
        <v>54</v>
      </c>
      <c r="I120" s="69"/>
      <c r="J120" s="15">
        <f>_xlfn.XLOOKUP($B120,[3]测算表!$B:$B,[3]测算表!N:N,,0,1)</f>
        <v>990</v>
      </c>
      <c r="K120" s="15">
        <f>_xlfn.XLOOKUP($B120,[3]测算表!$B:$B,[3]测算表!O:O,,0,1)</f>
        <v>891</v>
      </c>
      <c r="L120" s="15">
        <f>_xlfn.XLOOKUP($B120,[3]测算表!$B:$B,[3]测算表!P:P,,0,1)</f>
        <v>758</v>
      </c>
      <c r="M120" s="15">
        <f>_xlfn.XLOOKUP($B120,[3]测算表!$B:$B,[3]测算表!Q:Q,,0,1)</f>
        <v>606</v>
      </c>
    </row>
    <row r="121" s="1" customFormat="1" ht="22.5" spans="1:13">
      <c r="A121" s="10">
        <v>118</v>
      </c>
      <c r="B121" s="67" t="s">
        <v>1431</v>
      </c>
      <c r="C121" s="68" t="s">
        <v>1432</v>
      </c>
      <c r="D121" s="73"/>
      <c r="E121" s="73"/>
      <c r="F121" s="73"/>
      <c r="G121" s="69"/>
      <c r="H121" s="73"/>
      <c r="I121" s="69"/>
      <c r="J121" s="15">
        <f>_xlfn.XLOOKUP($B121,[3]测算表!$B:$B,[3]测算表!N:N,,0,1)</f>
        <v>297</v>
      </c>
      <c r="K121" s="15">
        <f>_xlfn.XLOOKUP($B121,[3]测算表!$B:$B,[3]测算表!O:O,,0,1)</f>
        <v>267</v>
      </c>
      <c r="L121" s="15">
        <f>_xlfn.XLOOKUP($B121,[3]测算表!$B:$B,[3]测算表!P:P,,0,1)</f>
        <v>227</v>
      </c>
      <c r="M121" s="15">
        <f>_xlfn.XLOOKUP($B121,[3]测算表!$B:$B,[3]测算表!Q:Q,,0,1)</f>
        <v>182</v>
      </c>
    </row>
    <row r="122" s="1" customFormat="1" spans="1:13">
      <c r="A122" s="10">
        <v>119</v>
      </c>
      <c r="B122" s="67" t="s">
        <v>1433</v>
      </c>
      <c r="C122" s="68" t="s">
        <v>1434</v>
      </c>
      <c r="D122" s="68" t="s">
        <v>1435</v>
      </c>
      <c r="E122" s="68" t="s">
        <v>1195</v>
      </c>
      <c r="F122" s="68" t="s">
        <v>161</v>
      </c>
      <c r="G122" s="69"/>
      <c r="H122" s="68" t="s">
        <v>54</v>
      </c>
      <c r="I122" s="69"/>
      <c r="J122" s="15">
        <f>_xlfn.XLOOKUP($B122,[3]测算表!$B:$B,[3]测算表!N:N,,0,1)</f>
        <v>1584</v>
      </c>
      <c r="K122" s="15">
        <f>_xlfn.XLOOKUP($B122,[3]测算表!$B:$B,[3]测算表!O:O,,0,1)</f>
        <v>1426</v>
      </c>
      <c r="L122" s="15">
        <f>_xlfn.XLOOKUP($B122,[3]测算表!$B:$B,[3]测算表!P:P,,0,1)</f>
        <v>1211</v>
      </c>
      <c r="M122" s="15">
        <f>_xlfn.XLOOKUP($B122,[3]测算表!$B:$B,[3]测算表!Q:Q,,0,1)</f>
        <v>969</v>
      </c>
    </row>
    <row r="123" s="1" customFormat="1" ht="22.5" spans="1:13">
      <c r="A123" s="10">
        <v>120</v>
      </c>
      <c r="B123" s="67" t="s">
        <v>1436</v>
      </c>
      <c r="C123" s="68" t="s">
        <v>1437</v>
      </c>
      <c r="D123" s="73"/>
      <c r="E123" s="73"/>
      <c r="F123" s="73"/>
      <c r="G123" s="69"/>
      <c r="H123" s="73"/>
      <c r="I123" s="69"/>
      <c r="J123" s="15">
        <f>_xlfn.XLOOKUP($B123,[3]测算表!$B:$B,[3]测算表!N:N,,0,1)</f>
        <v>475</v>
      </c>
      <c r="K123" s="15">
        <f>_xlfn.XLOOKUP($B123,[3]测算表!$B:$B,[3]测算表!O:O,,0,1)</f>
        <v>428</v>
      </c>
      <c r="L123" s="15">
        <f>_xlfn.XLOOKUP($B123,[3]测算表!$B:$B,[3]测算表!P:P,,0,1)</f>
        <v>363</v>
      </c>
      <c r="M123" s="15">
        <f>_xlfn.XLOOKUP($B123,[3]测算表!$B:$B,[3]测算表!Q:Q,,0,1)</f>
        <v>291</v>
      </c>
    </row>
    <row r="124" s="1" customFormat="1" spans="1:13">
      <c r="A124" s="10">
        <v>121</v>
      </c>
      <c r="B124" s="67" t="s">
        <v>1438</v>
      </c>
      <c r="C124" s="68" t="s">
        <v>1439</v>
      </c>
      <c r="D124" s="68" t="s">
        <v>1440</v>
      </c>
      <c r="E124" s="68" t="s">
        <v>1441</v>
      </c>
      <c r="F124" s="68" t="s">
        <v>161</v>
      </c>
      <c r="G124" s="69"/>
      <c r="H124" s="68" t="s">
        <v>54</v>
      </c>
      <c r="I124" s="69"/>
      <c r="J124" s="15">
        <f>_xlfn.XLOOKUP($B124,[3]测算表!$B:$B,[3]测算表!N:N,,0,1)</f>
        <v>2687</v>
      </c>
      <c r="K124" s="15">
        <f>_xlfn.XLOOKUP($B124,[3]测算表!$B:$B,[3]测算表!O:O,,0,1)</f>
        <v>2149</v>
      </c>
      <c r="L124" s="15">
        <f>_xlfn.XLOOKUP($B124,[3]测算表!$B:$B,[3]测算表!P:P,,0,1)</f>
        <v>1719</v>
      </c>
      <c r="M124" s="15">
        <f>_xlfn.XLOOKUP($B124,[3]测算表!$B:$B,[3]测算表!Q:Q,,0,1)</f>
        <v>1375</v>
      </c>
    </row>
    <row r="125" s="1" customFormat="1" ht="22.5" spans="1:13">
      <c r="A125" s="10">
        <v>122</v>
      </c>
      <c r="B125" s="67" t="s">
        <v>1442</v>
      </c>
      <c r="C125" s="68" t="s">
        <v>1443</v>
      </c>
      <c r="D125" s="73"/>
      <c r="E125" s="73"/>
      <c r="F125" s="73"/>
      <c r="G125" s="69"/>
      <c r="H125" s="73"/>
      <c r="I125" s="69"/>
      <c r="J125" s="15">
        <f>_xlfn.XLOOKUP($B125,[3]测算表!$B:$B,[3]测算表!N:N,,0,1)</f>
        <v>806</v>
      </c>
      <c r="K125" s="15">
        <f>_xlfn.XLOOKUP($B125,[3]测算表!$B:$B,[3]测算表!O:O,,0,1)</f>
        <v>645</v>
      </c>
      <c r="L125" s="15">
        <f>_xlfn.XLOOKUP($B125,[3]测算表!$B:$B,[3]测算表!P:P,,0,1)</f>
        <v>516</v>
      </c>
      <c r="M125" s="15">
        <f>_xlfn.XLOOKUP($B125,[3]测算表!$B:$B,[3]测算表!Q:Q,,0,1)</f>
        <v>413</v>
      </c>
    </row>
    <row r="126" s="1" customFormat="1" spans="1:13">
      <c r="A126" s="10">
        <v>123</v>
      </c>
      <c r="B126" s="67" t="s">
        <v>1444</v>
      </c>
      <c r="C126" s="68" t="s">
        <v>1445</v>
      </c>
      <c r="D126" s="68" t="s">
        <v>1446</v>
      </c>
      <c r="E126" s="68" t="s">
        <v>1447</v>
      </c>
      <c r="F126" s="68" t="s">
        <v>161</v>
      </c>
      <c r="G126" s="69"/>
      <c r="H126" s="68" t="s">
        <v>54</v>
      </c>
      <c r="I126" s="69"/>
      <c r="J126" s="15">
        <f>_xlfn.XLOOKUP($B126,[3]测算表!$B:$B,[3]测算表!N:N,,0,1)</f>
        <v>990</v>
      </c>
      <c r="K126" s="15">
        <f>_xlfn.XLOOKUP($B126,[3]测算表!$B:$B,[3]测算表!O:O,,0,1)</f>
        <v>891</v>
      </c>
      <c r="L126" s="15">
        <f>_xlfn.XLOOKUP($B126,[3]测算表!$B:$B,[3]测算表!P:P,,0,1)</f>
        <v>758</v>
      </c>
      <c r="M126" s="15">
        <f>_xlfn.XLOOKUP($B126,[3]测算表!$B:$B,[3]测算表!Q:Q,,0,1)</f>
        <v>606</v>
      </c>
    </row>
    <row r="127" s="1" customFormat="1" ht="22.5" spans="1:13">
      <c r="A127" s="10">
        <v>124</v>
      </c>
      <c r="B127" s="67" t="s">
        <v>1448</v>
      </c>
      <c r="C127" s="68" t="s">
        <v>1449</v>
      </c>
      <c r="D127" s="73"/>
      <c r="E127" s="73"/>
      <c r="F127" s="73"/>
      <c r="G127" s="69"/>
      <c r="H127" s="73"/>
      <c r="I127" s="69"/>
      <c r="J127" s="15">
        <f>_xlfn.XLOOKUP($B127,[3]测算表!$B:$B,[3]测算表!N:N,,0,1)</f>
        <v>297</v>
      </c>
      <c r="K127" s="15">
        <f>_xlfn.XLOOKUP($B127,[3]测算表!$B:$B,[3]测算表!O:O,,0,1)</f>
        <v>267</v>
      </c>
      <c r="L127" s="15">
        <f>_xlfn.XLOOKUP($B127,[3]测算表!$B:$B,[3]测算表!P:P,,0,1)</f>
        <v>227</v>
      </c>
      <c r="M127" s="15">
        <f>_xlfn.XLOOKUP($B127,[3]测算表!$B:$B,[3]测算表!Q:Q,,0,1)</f>
        <v>182</v>
      </c>
    </row>
    <row r="128" s="1" customFormat="1" ht="22.5" spans="1:13">
      <c r="A128" s="10">
        <v>125</v>
      </c>
      <c r="B128" s="67" t="s">
        <v>1450</v>
      </c>
      <c r="C128" s="74" t="s">
        <v>1451</v>
      </c>
      <c r="D128" s="68" t="s">
        <v>1452</v>
      </c>
      <c r="E128" s="68" t="s">
        <v>1195</v>
      </c>
      <c r="F128" s="68" t="s">
        <v>1453</v>
      </c>
      <c r="G128" s="69"/>
      <c r="H128" s="68" t="s">
        <v>54</v>
      </c>
      <c r="I128" s="69"/>
      <c r="J128" s="15">
        <f>_xlfn.XLOOKUP($B128,[3]测算表!$B:$B,[3]测算表!N:N,,0,1)</f>
        <v>1540</v>
      </c>
      <c r="K128" s="15">
        <f>_xlfn.XLOOKUP($B128,[3]测算表!$B:$B,[3]测算表!O:O,,0,1)</f>
        <v>1232</v>
      </c>
      <c r="L128" s="15">
        <f>_xlfn.XLOOKUP($B128,[3]测算表!$B:$B,[3]测算表!P:P,,0,1)</f>
        <v>986</v>
      </c>
      <c r="M128" s="15">
        <f>_xlfn.XLOOKUP($B128,[3]测算表!$B:$B,[3]测算表!Q:Q,,0,1)</f>
        <v>789</v>
      </c>
    </row>
    <row r="129" s="1" customFormat="1" ht="33.75" spans="1:13">
      <c r="A129" s="10">
        <v>126</v>
      </c>
      <c r="B129" s="67" t="s">
        <v>1454</v>
      </c>
      <c r="C129" s="74" t="s">
        <v>1455</v>
      </c>
      <c r="D129" s="73"/>
      <c r="E129" s="73"/>
      <c r="F129" s="73"/>
      <c r="G129" s="69"/>
      <c r="H129" s="73"/>
      <c r="I129" s="69"/>
      <c r="J129" s="15">
        <f>_xlfn.XLOOKUP($B129,[3]测算表!$B:$B,[3]测算表!N:N,,0,1)</f>
        <v>462</v>
      </c>
      <c r="K129" s="15">
        <f>_xlfn.XLOOKUP($B129,[3]测算表!$B:$B,[3]测算表!O:O,,0,1)</f>
        <v>370</v>
      </c>
      <c r="L129" s="15">
        <f>_xlfn.XLOOKUP($B129,[3]测算表!$B:$B,[3]测算表!P:P,,0,1)</f>
        <v>296</v>
      </c>
      <c r="M129" s="15">
        <f>_xlfn.XLOOKUP($B129,[3]测算表!$B:$B,[3]测算表!Q:Q,,0,1)</f>
        <v>237</v>
      </c>
    </row>
    <row r="130" s="1" customFormat="1" ht="33.75" spans="1:13">
      <c r="A130" s="10">
        <v>127</v>
      </c>
      <c r="B130" s="67" t="s">
        <v>1456</v>
      </c>
      <c r="C130" s="68" t="s">
        <v>1457</v>
      </c>
      <c r="D130" s="73"/>
      <c r="E130" s="73"/>
      <c r="F130" s="73"/>
      <c r="G130" s="69"/>
      <c r="H130" s="73"/>
      <c r="I130" s="69"/>
      <c r="J130" s="15">
        <f>_xlfn.XLOOKUP($B130,[3]测算表!$B:$B,[3]测算表!N:N,,0,1)</f>
        <v>770</v>
      </c>
      <c r="K130" s="15">
        <f>_xlfn.XLOOKUP($B130,[3]测算表!$B:$B,[3]测算表!O:O,,0,1)</f>
        <v>617</v>
      </c>
      <c r="L130" s="15">
        <f>_xlfn.XLOOKUP($B130,[3]测算表!$B:$B,[3]测算表!P:P,,0,1)</f>
        <v>493</v>
      </c>
      <c r="M130" s="15">
        <f>_xlfn.XLOOKUP($B130,[3]测算表!$B:$B,[3]测算表!Q:Q,,0,1)</f>
        <v>394</v>
      </c>
    </row>
    <row r="131" s="1" customFormat="1" ht="22.5" spans="1:13">
      <c r="A131" s="10">
        <v>128</v>
      </c>
      <c r="B131" s="67" t="s">
        <v>1458</v>
      </c>
      <c r="C131" s="74" t="s">
        <v>1459</v>
      </c>
      <c r="D131" s="68" t="s">
        <v>1460</v>
      </c>
      <c r="E131" s="68" t="s">
        <v>1195</v>
      </c>
      <c r="F131" s="68" t="s">
        <v>1453</v>
      </c>
      <c r="G131" s="69"/>
      <c r="H131" s="68" t="s">
        <v>54</v>
      </c>
      <c r="I131" s="69"/>
      <c r="J131" s="15">
        <f>_xlfn.XLOOKUP($B131,[3]测算表!$B:$B,[3]测算表!N:N,,0,1)</f>
        <v>1584</v>
      </c>
      <c r="K131" s="15">
        <f>_xlfn.XLOOKUP($B131,[3]测算表!$B:$B,[3]测算表!O:O,,0,1)</f>
        <v>1267</v>
      </c>
      <c r="L131" s="15">
        <f>_xlfn.XLOOKUP($B131,[3]测算表!$B:$B,[3]测算表!P:P,,0,1)</f>
        <v>1013</v>
      </c>
      <c r="M131" s="15">
        <f>_xlfn.XLOOKUP($B131,[3]测算表!$B:$B,[3]测算表!Q:Q,,0,1)</f>
        <v>810</v>
      </c>
    </row>
    <row r="132" s="1" customFormat="1" ht="33.75" spans="1:13">
      <c r="A132" s="10">
        <v>129</v>
      </c>
      <c r="B132" s="67" t="s">
        <v>1461</v>
      </c>
      <c r="C132" s="68" t="s">
        <v>1462</v>
      </c>
      <c r="D132" s="73"/>
      <c r="E132" s="73"/>
      <c r="F132" s="73"/>
      <c r="G132" s="69"/>
      <c r="H132" s="73"/>
      <c r="I132" s="69"/>
      <c r="J132" s="15">
        <f>_xlfn.XLOOKUP($B132,[3]测算表!$B:$B,[3]测算表!N:N,,0,1)</f>
        <v>475</v>
      </c>
      <c r="K132" s="15">
        <f>_xlfn.XLOOKUP($B132,[3]测算表!$B:$B,[3]测算表!O:O,,0,1)</f>
        <v>380</v>
      </c>
      <c r="L132" s="15">
        <f>_xlfn.XLOOKUP($B132,[3]测算表!$B:$B,[3]测算表!P:P,,0,1)</f>
        <v>304</v>
      </c>
      <c r="M132" s="15">
        <f>_xlfn.XLOOKUP($B132,[3]测算表!$B:$B,[3]测算表!Q:Q,,0,1)</f>
        <v>243</v>
      </c>
    </row>
    <row r="133" s="1" customFormat="1" ht="33.75" spans="1:13">
      <c r="A133" s="10">
        <v>130</v>
      </c>
      <c r="B133" s="67" t="s">
        <v>1463</v>
      </c>
      <c r="C133" s="68" t="s">
        <v>1464</v>
      </c>
      <c r="D133" s="73"/>
      <c r="E133" s="73"/>
      <c r="F133" s="73"/>
      <c r="G133" s="69"/>
      <c r="H133" s="73"/>
      <c r="I133" s="69"/>
      <c r="J133" s="15">
        <f>_xlfn.XLOOKUP($B133,[3]测算表!$B:$B,[3]测算表!N:N,,0,1)</f>
        <v>792</v>
      </c>
      <c r="K133" s="15">
        <f>_xlfn.XLOOKUP($B133,[3]测算表!$B:$B,[3]测算表!O:O,,0,1)</f>
        <v>634</v>
      </c>
      <c r="L133" s="15">
        <f>_xlfn.XLOOKUP($B133,[3]测算表!$B:$B,[3]测算表!P:P,,0,1)</f>
        <v>507</v>
      </c>
      <c r="M133" s="15">
        <f>_xlfn.XLOOKUP($B133,[3]测算表!$B:$B,[3]测算表!Q:Q,,0,1)</f>
        <v>406</v>
      </c>
    </row>
    <row r="134" s="1" customFormat="1" ht="22.5" spans="1:13">
      <c r="A134" s="10">
        <v>131</v>
      </c>
      <c r="B134" s="67" t="s">
        <v>1465</v>
      </c>
      <c r="C134" s="74" t="s">
        <v>1466</v>
      </c>
      <c r="D134" s="68" t="s">
        <v>1467</v>
      </c>
      <c r="E134" s="68" t="s">
        <v>1195</v>
      </c>
      <c r="F134" s="68" t="s">
        <v>161</v>
      </c>
      <c r="G134" s="69"/>
      <c r="H134" s="68" t="s">
        <v>54</v>
      </c>
      <c r="I134" s="69"/>
      <c r="J134" s="15">
        <f>_xlfn.XLOOKUP($B134,[3]测算表!$B:$B,[3]测算表!N:N,,0,1)</f>
        <v>2239</v>
      </c>
      <c r="K134" s="15">
        <f>_xlfn.XLOOKUP($B134,[3]测算表!$B:$B,[3]测算表!O:O,,0,1)</f>
        <v>1791</v>
      </c>
      <c r="L134" s="15">
        <f>_xlfn.XLOOKUP($B134,[3]测算表!$B:$B,[3]测算表!P:P,,0,1)</f>
        <v>1433</v>
      </c>
      <c r="M134" s="15">
        <f>_xlfn.XLOOKUP($B134,[3]测算表!$B:$B,[3]测算表!Q:Q,,0,1)</f>
        <v>1146</v>
      </c>
    </row>
    <row r="135" s="1" customFormat="1" ht="33.75" spans="1:13">
      <c r="A135" s="10">
        <v>132</v>
      </c>
      <c r="B135" s="67" t="s">
        <v>1468</v>
      </c>
      <c r="C135" s="68" t="s">
        <v>1469</v>
      </c>
      <c r="D135" s="73"/>
      <c r="E135" s="73"/>
      <c r="F135" s="73"/>
      <c r="G135" s="69"/>
      <c r="H135" s="73"/>
      <c r="I135" s="69"/>
      <c r="J135" s="15">
        <f>_xlfn.XLOOKUP($B135,[3]测算表!$B:$B,[3]测算表!N:N,,0,1)</f>
        <v>672</v>
      </c>
      <c r="K135" s="15">
        <f>_xlfn.XLOOKUP($B135,[3]测算表!$B:$B,[3]测算表!O:O,,0,1)</f>
        <v>537</v>
      </c>
      <c r="L135" s="15">
        <f>_xlfn.XLOOKUP($B135,[3]测算表!$B:$B,[3]测算表!P:P,,0,1)</f>
        <v>430</v>
      </c>
      <c r="M135" s="15">
        <f>_xlfn.XLOOKUP($B135,[3]测算表!$B:$B,[3]测算表!Q:Q,,0,1)</f>
        <v>344</v>
      </c>
    </row>
    <row r="136" s="1" customFormat="1" spans="1:13">
      <c r="A136" s="10">
        <v>133</v>
      </c>
      <c r="B136" s="67" t="s">
        <v>1470</v>
      </c>
      <c r="C136" s="68" t="s">
        <v>1471</v>
      </c>
      <c r="D136" s="68" t="s">
        <v>1472</v>
      </c>
      <c r="E136" s="68" t="s">
        <v>1473</v>
      </c>
      <c r="F136" s="68" t="s">
        <v>161</v>
      </c>
      <c r="G136" s="69"/>
      <c r="H136" s="68" t="s">
        <v>54</v>
      </c>
      <c r="I136" s="69"/>
      <c r="J136" s="15">
        <f>_xlfn.XLOOKUP($B136,[3]测算表!$B:$B,[3]测算表!N:N,,0,1)</f>
        <v>2128</v>
      </c>
      <c r="K136" s="15">
        <f>_xlfn.XLOOKUP($B136,[3]测算表!$B:$B,[3]测算表!O:O,,0,1)</f>
        <v>1702</v>
      </c>
      <c r="L136" s="15">
        <f>_xlfn.XLOOKUP($B136,[3]测算表!$B:$B,[3]测算表!P:P,,0,1)</f>
        <v>1362</v>
      </c>
      <c r="M136" s="15">
        <f>_xlfn.XLOOKUP($B136,[3]测算表!$B:$B,[3]测算表!Q:Q,,0,1)</f>
        <v>1090</v>
      </c>
    </row>
    <row r="137" s="1" customFormat="1" ht="22.5" spans="1:13">
      <c r="A137" s="10">
        <v>134</v>
      </c>
      <c r="B137" s="67" t="s">
        <v>1474</v>
      </c>
      <c r="C137" s="68" t="s">
        <v>1475</v>
      </c>
      <c r="D137" s="73"/>
      <c r="E137" s="73"/>
      <c r="F137" s="73"/>
      <c r="G137" s="69"/>
      <c r="H137" s="73"/>
      <c r="I137" s="69"/>
      <c r="J137" s="15">
        <f>_xlfn.XLOOKUP($B137,[3]测算表!$B:$B,[3]测算表!N:N,,0,1)</f>
        <v>638</v>
      </c>
      <c r="K137" s="15">
        <f>_xlfn.XLOOKUP($B137,[3]测算表!$B:$B,[3]测算表!O:O,,0,1)</f>
        <v>511</v>
      </c>
      <c r="L137" s="15">
        <f>_xlfn.XLOOKUP($B137,[3]测算表!$B:$B,[3]测算表!P:P,,0,1)</f>
        <v>409</v>
      </c>
      <c r="M137" s="15">
        <f>_xlfn.XLOOKUP($B137,[3]测算表!$B:$B,[3]测算表!Q:Q,,0,1)</f>
        <v>327</v>
      </c>
    </row>
    <row r="138" s="1" customFormat="1" ht="22.5" spans="1:13">
      <c r="A138" s="10">
        <v>135</v>
      </c>
      <c r="B138" s="67" t="s">
        <v>1476</v>
      </c>
      <c r="C138" s="68" t="s">
        <v>1477</v>
      </c>
      <c r="D138" s="68" t="s">
        <v>1478</v>
      </c>
      <c r="E138" s="68" t="s">
        <v>1479</v>
      </c>
      <c r="F138" s="68" t="s">
        <v>161</v>
      </c>
      <c r="G138" s="69"/>
      <c r="H138" s="68" t="s">
        <v>19</v>
      </c>
      <c r="I138" s="69"/>
      <c r="J138" s="15">
        <f>_xlfn.XLOOKUP($B138,[3]测算表!$B:$B,[3]测算表!N:N,,0,1)</f>
        <v>6077</v>
      </c>
      <c r="K138" s="15">
        <f>_xlfn.XLOOKUP($B138,[3]测算表!$B:$B,[3]测算表!O:O,,0,1)</f>
        <v>5469</v>
      </c>
      <c r="L138" s="15">
        <f>_xlfn.XLOOKUP($B138,[3]测算表!$B:$B,[3]测算表!P:P,,0,1)</f>
        <v>4649</v>
      </c>
      <c r="M138" s="15">
        <f>_xlfn.XLOOKUP($B138,[3]测算表!$B:$B,[3]测算表!Q:Q,,0,1)</f>
        <v>3719</v>
      </c>
    </row>
    <row r="139" s="1" customFormat="1" ht="33.75" spans="1:13">
      <c r="A139" s="10">
        <v>136</v>
      </c>
      <c r="B139" s="67" t="s">
        <v>1480</v>
      </c>
      <c r="C139" s="74" t="s">
        <v>1481</v>
      </c>
      <c r="D139" s="73"/>
      <c r="E139" s="73"/>
      <c r="F139" s="73"/>
      <c r="G139" s="69"/>
      <c r="H139" s="73"/>
      <c r="I139" s="69"/>
      <c r="J139" s="15">
        <f>_xlfn.XLOOKUP($B139,[3]测算表!$B:$B,[3]测算表!N:N,,0,1)</f>
        <v>1823</v>
      </c>
      <c r="K139" s="15">
        <f>_xlfn.XLOOKUP($B139,[3]测算表!$B:$B,[3]测算表!O:O,,0,1)</f>
        <v>1641</v>
      </c>
      <c r="L139" s="15">
        <f>_xlfn.XLOOKUP($B139,[3]测算表!$B:$B,[3]测算表!P:P,,0,1)</f>
        <v>1395</v>
      </c>
      <c r="M139" s="15">
        <f>_xlfn.XLOOKUP($B139,[3]测算表!$B:$B,[3]测算表!Q:Q,,0,1)</f>
        <v>1116</v>
      </c>
    </row>
    <row r="140" s="1" customFormat="1" ht="29" customHeight="1" spans="1:13">
      <c r="A140" s="75" t="s">
        <v>1482</v>
      </c>
      <c r="B140" s="76"/>
      <c r="C140" s="76"/>
      <c r="D140" s="76"/>
      <c r="E140" s="76"/>
      <c r="F140" s="76"/>
      <c r="G140" s="76"/>
      <c r="H140" s="76"/>
      <c r="I140" s="76"/>
      <c r="J140" s="76"/>
      <c r="K140" s="76"/>
      <c r="L140" s="76"/>
      <c r="M140" s="77"/>
    </row>
    <row r="141" s="1" customFormat="1" ht="33.75" spans="1:13">
      <c r="A141" s="78">
        <v>137</v>
      </c>
      <c r="B141" s="79" t="s">
        <v>1483</v>
      </c>
      <c r="C141" s="70" t="s">
        <v>1484</v>
      </c>
      <c r="D141" s="70" t="s">
        <v>1485</v>
      </c>
      <c r="E141" s="70" t="s">
        <v>1486</v>
      </c>
      <c r="F141" s="71"/>
      <c r="G141" s="71"/>
      <c r="H141" s="70" t="s">
        <v>19</v>
      </c>
      <c r="I141" s="71"/>
      <c r="J141" s="72">
        <f>_xlfn.XLOOKUP($B141,[3]测算表!$B:$B,[3]测算表!N:N,,0,1)</f>
        <v>4</v>
      </c>
      <c r="K141" s="72">
        <f>_xlfn.XLOOKUP($B141,[3]测算表!$B:$B,[3]测算表!O:O,,0,1)</f>
        <v>4</v>
      </c>
      <c r="L141" s="72">
        <f>_xlfn.XLOOKUP($B141,[3]测算表!$B:$B,[3]测算表!P:P,,0,1)</f>
        <v>4</v>
      </c>
      <c r="M141" s="72">
        <f>_xlfn.XLOOKUP($B141,[3]测算表!$B:$B,[3]测算表!Q:Q,,0,1)</f>
        <v>3</v>
      </c>
    </row>
    <row r="142" s="1" customFormat="1" ht="33.75" spans="1:13">
      <c r="A142" s="80">
        <v>138</v>
      </c>
      <c r="B142" s="67" t="s">
        <v>1487</v>
      </c>
      <c r="C142" s="68" t="s">
        <v>1488</v>
      </c>
      <c r="D142" s="68" t="s">
        <v>1489</v>
      </c>
      <c r="E142" s="68" t="s">
        <v>1486</v>
      </c>
      <c r="F142" s="69"/>
      <c r="G142" s="69"/>
      <c r="H142" s="68" t="s">
        <v>19</v>
      </c>
      <c r="I142" s="69"/>
      <c r="J142" s="15">
        <f>_xlfn.XLOOKUP($B142,[3]测算表!$B:$B,[3]测算表!N:N,,0,1)</f>
        <v>51</v>
      </c>
      <c r="K142" s="15">
        <f>_xlfn.XLOOKUP($B142,[3]测算表!$B:$B,[3]测算表!O:O,,0,1)</f>
        <v>46</v>
      </c>
      <c r="L142" s="15">
        <f>_xlfn.XLOOKUP($B142,[3]测算表!$B:$B,[3]测算表!P:P,,0,1)</f>
        <v>41</v>
      </c>
      <c r="M142" s="15">
        <f>_xlfn.XLOOKUP($B142,[3]测算表!$B:$B,[3]测算表!Q:Q,,0,1)</f>
        <v>33</v>
      </c>
    </row>
    <row r="143" s="1" customFormat="1" ht="33.75" spans="1:13">
      <c r="A143" s="80">
        <v>139</v>
      </c>
      <c r="B143" s="67" t="s">
        <v>1490</v>
      </c>
      <c r="C143" s="68" t="s">
        <v>1491</v>
      </c>
      <c r="D143" s="68" t="s">
        <v>1492</v>
      </c>
      <c r="E143" s="68" t="s">
        <v>1493</v>
      </c>
      <c r="F143" s="69"/>
      <c r="G143" s="69"/>
      <c r="H143" s="68" t="s">
        <v>19</v>
      </c>
      <c r="I143" s="69"/>
      <c r="J143" s="15">
        <f>_xlfn.XLOOKUP($B143,[3]测算表!$B:$B,[3]测算表!N:N,,0,1)</f>
        <v>15</v>
      </c>
      <c r="K143" s="15">
        <f>_xlfn.XLOOKUP($B143,[3]测算表!$B:$B,[3]测算表!O:O,,0,1)</f>
        <v>14</v>
      </c>
      <c r="L143" s="15">
        <f>_xlfn.XLOOKUP($B143,[3]测算表!$B:$B,[3]测算表!P:P,,0,1)</f>
        <v>13</v>
      </c>
      <c r="M143" s="15">
        <f>_xlfn.XLOOKUP($B143,[3]测算表!$B:$B,[3]测算表!Q:Q,,0,1)</f>
        <v>10</v>
      </c>
    </row>
    <row r="144" s="1" customFormat="1" ht="33.75" spans="1:13">
      <c r="A144" s="80">
        <v>140</v>
      </c>
      <c r="B144" s="67" t="s">
        <v>1494</v>
      </c>
      <c r="C144" s="68" t="s">
        <v>1495</v>
      </c>
      <c r="D144" s="68" t="s">
        <v>1496</v>
      </c>
      <c r="E144" s="68" t="s">
        <v>1497</v>
      </c>
      <c r="F144" s="69"/>
      <c r="G144" s="69"/>
      <c r="H144" s="68" t="s">
        <v>19</v>
      </c>
      <c r="I144" s="69"/>
      <c r="J144" s="15">
        <f>_xlfn.XLOOKUP($B144,[3]测算表!$B:$B,[3]测算表!N:N,,0,1)</f>
        <v>15</v>
      </c>
      <c r="K144" s="15">
        <f>_xlfn.XLOOKUP($B144,[3]测算表!$B:$B,[3]测算表!O:O,,0,1)</f>
        <v>14</v>
      </c>
      <c r="L144" s="15">
        <f>_xlfn.XLOOKUP($B144,[3]测算表!$B:$B,[3]测算表!P:P,,0,1)</f>
        <v>13</v>
      </c>
      <c r="M144" s="15">
        <f>_xlfn.XLOOKUP($B144,[3]测算表!$B:$B,[3]测算表!Q:Q,,0,1)</f>
        <v>10</v>
      </c>
    </row>
    <row r="145" s="1" customFormat="1" ht="33.75" spans="1:13">
      <c r="A145" s="80">
        <v>141</v>
      </c>
      <c r="B145" s="67" t="s">
        <v>1498</v>
      </c>
      <c r="C145" s="68" t="s">
        <v>1499</v>
      </c>
      <c r="D145" s="68" t="s">
        <v>1500</v>
      </c>
      <c r="E145" s="68" t="s">
        <v>1501</v>
      </c>
      <c r="F145" s="69"/>
      <c r="G145" s="69"/>
      <c r="H145" s="68" t="s">
        <v>19</v>
      </c>
      <c r="I145" s="69"/>
      <c r="J145" s="15">
        <f>_xlfn.XLOOKUP($B145,[3]测算表!$B:$B,[3]测算表!N:N,,0,1)</f>
        <v>15</v>
      </c>
      <c r="K145" s="15">
        <f>_xlfn.XLOOKUP($B145,[3]测算表!$B:$B,[3]测算表!O:O,,0,1)</f>
        <v>14</v>
      </c>
      <c r="L145" s="15">
        <f>_xlfn.XLOOKUP($B145,[3]测算表!$B:$B,[3]测算表!P:P,,0,1)</f>
        <v>13</v>
      </c>
      <c r="M145" s="15">
        <f>_xlfn.XLOOKUP($B145,[3]测算表!$B:$B,[3]测算表!Q:Q,,0,1)</f>
        <v>10</v>
      </c>
    </row>
    <row r="146" s="1" customFormat="1" ht="33.75" spans="1:13">
      <c r="A146" s="80">
        <v>142</v>
      </c>
      <c r="B146" s="67" t="s">
        <v>1502</v>
      </c>
      <c r="C146" s="68" t="s">
        <v>1503</v>
      </c>
      <c r="D146" s="68" t="s">
        <v>1504</v>
      </c>
      <c r="E146" s="68" t="s">
        <v>1505</v>
      </c>
      <c r="F146" s="69"/>
      <c r="G146" s="69"/>
      <c r="H146" s="68" t="s">
        <v>19</v>
      </c>
      <c r="I146" s="69"/>
      <c r="J146" s="15">
        <f>_xlfn.XLOOKUP($B146,[3]测算表!$B:$B,[3]测算表!N:N,,0,1)</f>
        <v>20</v>
      </c>
      <c r="K146" s="15">
        <f>_xlfn.XLOOKUP($B146,[3]测算表!$B:$B,[3]测算表!O:O,,0,1)</f>
        <v>18</v>
      </c>
      <c r="L146" s="15">
        <f>_xlfn.XLOOKUP($B146,[3]测算表!$B:$B,[3]测算表!P:P,,0,1)</f>
        <v>16</v>
      </c>
      <c r="M146" s="15">
        <f>_xlfn.XLOOKUP($B146,[3]测算表!$B:$B,[3]测算表!Q:Q,,0,1)</f>
        <v>13</v>
      </c>
    </row>
    <row r="147" s="1" customFormat="1" ht="45" spans="1:13">
      <c r="A147" s="80">
        <v>143</v>
      </c>
      <c r="B147" s="67" t="s">
        <v>1506</v>
      </c>
      <c r="C147" s="68" t="s">
        <v>1507</v>
      </c>
      <c r="D147" s="68" t="s">
        <v>1508</v>
      </c>
      <c r="E147" s="68" t="s">
        <v>1509</v>
      </c>
      <c r="F147" s="69"/>
      <c r="G147" s="69"/>
      <c r="H147" s="68" t="s">
        <v>19</v>
      </c>
      <c r="I147" s="69"/>
      <c r="J147" s="15">
        <f>_xlfn.XLOOKUP($B147,[3]测算表!$B:$B,[3]测算表!N:N,,0,1)</f>
        <v>38</v>
      </c>
      <c r="K147" s="15">
        <f>_xlfn.XLOOKUP($B147,[3]测算表!$B:$B,[3]测算表!O:O,,0,1)</f>
        <v>34</v>
      </c>
      <c r="L147" s="15">
        <f>_xlfn.XLOOKUP($B147,[3]测算表!$B:$B,[3]测算表!P:P,,0,1)</f>
        <v>31</v>
      </c>
      <c r="M147" s="15">
        <f>_xlfn.XLOOKUP($B147,[3]测算表!$B:$B,[3]测算表!Q:Q,,0,1)</f>
        <v>25</v>
      </c>
    </row>
    <row r="148" s="1" customFormat="1" spans="1:13">
      <c r="A148" s="80">
        <v>144</v>
      </c>
      <c r="B148" s="67" t="s">
        <v>1510</v>
      </c>
      <c r="C148" s="68" t="s">
        <v>1511</v>
      </c>
      <c r="D148" s="68" t="s">
        <v>1512</v>
      </c>
      <c r="E148" s="68" t="s">
        <v>1513</v>
      </c>
      <c r="F148" s="68" t="s">
        <v>161</v>
      </c>
      <c r="G148" s="69"/>
      <c r="H148" s="68" t="s">
        <v>54</v>
      </c>
      <c r="I148" s="68" t="s">
        <v>1514</v>
      </c>
      <c r="J148" s="15">
        <f>_xlfn.XLOOKUP($B148,[3]测算表!$B:$B,[3]测算表!N:N,,0,1)</f>
        <v>357</v>
      </c>
      <c r="K148" s="15">
        <f>_xlfn.XLOOKUP($B148,[3]测算表!$B:$B,[3]测算表!O:O,,0,1)</f>
        <v>321</v>
      </c>
      <c r="L148" s="15">
        <f>_xlfn.XLOOKUP($B148,[3]测算表!$B:$B,[3]测算表!P:P,,0,1)</f>
        <v>290</v>
      </c>
      <c r="M148" s="15">
        <f>_xlfn.XLOOKUP($B148,[3]测算表!$B:$B,[3]测算表!Q:Q,,0,1)</f>
        <v>232</v>
      </c>
    </row>
    <row r="149" s="1" customFormat="1" ht="22.5" spans="1:13">
      <c r="A149" s="80">
        <v>145</v>
      </c>
      <c r="B149" s="67" t="s">
        <v>1515</v>
      </c>
      <c r="C149" s="68" t="s">
        <v>1516</v>
      </c>
      <c r="D149" s="73"/>
      <c r="E149" s="73"/>
      <c r="F149" s="73"/>
      <c r="G149" s="69"/>
      <c r="H149" s="73"/>
      <c r="I149" s="73"/>
      <c r="J149" s="15">
        <f>_xlfn.XLOOKUP($B149,[3]测算表!$B:$B,[3]测算表!N:N,,0,1)</f>
        <v>107</v>
      </c>
      <c r="K149" s="15">
        <f>_xlfn.XLOOKUP($B149,[3]测算表!$B:$B,[3]测算表!O:O,,0,1)</f>
        <v>96</v>
      </c>
      <c r="L149" s="15">
        <f>_xlfn.XLOOKUP($B149,[3]测算表!$B:$B,[3]测算表!P:P,,0,1)</f>
        <v>87</v>
      </c>
      <c r="M149" s="15">
        <f>_xlfn.XLOOKUP($B149,[3]测算表!$B:$B,[3]测算表!Q:Q,,0,1)</f>
        <v>70</v>
      </c>
    </row>
    <row r="150" s="1" customFormat="1" spans="1:13">
      <c r="A150" s="80">
        <v>146</v>
      </c>
      <c r="B150" s="67" t="s">
        <v>1517</v>
      </c>
      <c r="C150" s="68" t="s">
        <v>1518</v>
      </c>
      <c r="D150" s="68" t="s">
        <v>1519</v>
      </c>
      <c r="E150" s="68" t="s">
        <v>1520</v>
      </c>
      <c r="F150" s="68" t="s">
        <v>161</v>
      </c>
      <c r="G150" s="69"/>
      <c r="H150" s="68" t="s">
        <v>54</v>
      </c>
      <c r="I150" s="68" t="s">
        <v>1514</v>
      </c>
      <c r="J150" s="15">
        <f>_xlfn.XLOOKUP($B150,[3]测算表!$B:$B,[3]测算表!N:N,,0,1)</f>
        <v>753</v>
      </c>
      <c r="K150" s="15">
        <f>_xlfn.XLOOKUP($B150,[3]测算表!$B:$B,[3]测算表!O:O,,0,1)</f>
        <v>678</v>
      </c>
      <c r="L150" s="15">
        <f>_xlfn.XLOOKUP($B150,[3]测算表!$B:$B,[3]测算表!P:P,,0,1)</f>
        <v>576</v>
      </c>
      <c r="M150" s="15">
        <f>_xlfn.XLOOKUP($B150,[3]测算表!$B:$B,[3]测算表!Q:Q,,0,1)</f>
        <v>461</v>
      </c>
    </row>
    <row r="151" s="1" customFormat="1" ht="22.5" spans="1:13">
      <c r="A151" s="80">
        <v>147</v>
      </c>
      <c r="B151" s="67" t="s">
        <v>1521</v>
      </c>
      <c r="C151" s="68" t="s">
        <v>1522</v>
      </c>
      <c r="D151" s="73"/>
      <c r="E151" s="73"/>
      <c r="F151" s="73"/>
      <c r="G151" s="69"/>
      <c r="H151" s="73"/>
      <c r="I151" s="73"/>
      <c r="J151" s="15">
        <f>_xlfn.XLOOKUP($B151,[3]测算表!$B:$B,[3]测算表!N:N,,0,1)</f>
        <v>226</v>
      </c>
      <c r="K151" s="15">
        <f>_xlfn.XLOOKUP($B151,[3]测算表!$B:$B,[3]测算表!O:O,,0,1)</f>
        <v>203</v>
      </c>
      <c r="L151" s="15">
        <f>_xlfn.XLOOKUP($B151,[3]测算表!$B:$B,[3]测算表!P:P,,0,1)</f>
        <v>173</v>
      </c>
      <c r="M151" s="15">
        <f>_xlfn.XLOOKUP($B151,[3]测算表!$B:$B,[3]测算表!Q:Q,,0,1)</f>
        <v>138</v>
      </c>
    </row>
    <row r="152" s="1" customFormat="1" ht="33.75" spans="1:13">
      <c r="A152" s="80">
        <v>148</v>
      </c>
      <c r="B152" s="67" t="s">
        <v>1523</v>
      </c>
      <c r="C152" s="68" t="s">
        <v>1524</v>
      </c>
      <c r="D152" s="68" t="s">
        <v>1525</v>
      </c>
      <c r="E152" s="68" t="s">
        <v>1526</v>
      </c>
      <c r="F152" s="69"/>
      <c r="G152" s="69"/>
      <c r="H152" s="68" t="s">
        <v>54</v>
      </c>
      <c r="I152" s="68" t="s">
        <v>1527</v>
      </c>
      <c r="J152" s="15">
        <f>_xlfn.XLOOKUP($B152,[3]测算表!$B:$B,[3]测算表!N:N,,0,1)</f>
        <v>109</v>
      </c>
      <c r="K152" s="15">
        <f>_xlfn.XLOOKUP($B152,[3]测算表!$B:$B,[3]测算表!O:O,,0,1)</f>
        <v>98</v>
      </c>
      <c r="L152" s="15">
        <f>_xlfn.XLOOKUP($B152,[3]测算表!$B:$B,[3]测算表!P:P,,0,1)</f>
        <v>88</v>
      </c>
      <c r="M152" s="15">
        <f>_xlfn.XLOOKUP($B152,[3]测算表!$B:$B,[3]测算表!Q:Q,,0,1)</f>
        <v>70</v>
      </c>
    </row>
    <row r="153" s="1" customFormat="1" ht="45" spans="1:13">
      <c r="A153" s="80">
        <v>149</v>
      </c>
      <c r="B153" s="67" t="s">
        <v>1528</v>
      </c>
      <c r="C153" s="68" t="s">
        <v>1529</v>
      </c>
      <c r="D153" s="68" t="s">
        <v>1530</v>
      </c>
      <c r="E153" s="68" t="s">
        <v>1531</v>
      </c>
      <c r="F153" s="69"/>
      <c r="G153" s="69"/>
      <c r="H153" s="68" t="s">
        <v>54</v>
      </c>
      <c r="I153" s="68" t="s">
        <v>1514</v>
      </c>
      <c r="J153" s="15">
        <f>_xlfn.XLOOKUP($B153,[3]测算表!$B:$B,[3]测算表!N:N,,0,1)</f>
        <v>25</v>
      </c>
      <c r="K153" s="15">
        <f>_xlfn.XLOOKUP($B153,[3]测算表!$B:$B,[3]测算表!O:O,,0,1)</f>
        <v>23</v>
      </c>
      <c r="L153" s="15">
        <f>_xlfn.XLOOKUP($B153,[3]测算表!$B:$B,[3]测算表!P:P,,0,1)</f>
        <v>21</v>
      </c>
      <c r="M153" s="15">
        <f>_xlfn.XLOOKUP($B153,[3]测算表!$B:$B,[3]测算表!Q:Q,,0,1)</f>
        <v>17</v>
      </c>
    </row>
    <row r="154" s="1" customFormat="1" spans="1:13">
      <c r="A154" s="80">
        <v>150</v>
      </c>
      <c r="B154" s="67" t="s">
        <v>1532</v>
      </c>
      <c r="C154" s="68" t="s">
        <v>1533</v>
      </c>
      <c r="D154" s="68" t="s">
        <v>1534</v>
      </c>
      <c r="E154" s="68" t="s">
        <v>1163</v>
      </c>
      <c r="F154" s="68" t="s">
        <v>161</v>
      </c>
      <c r="G154" s="69"/>
      <c r="H154" s="68" t="s">
        <v>54</v>
      </c>
      <c r="I154" s="69"/>
      <c r="J154" s="15">
        <f>_xlfn.XLOOKUP($B154,[3]测算表!$B:$B,[3]测算表!N:N,,0,1)</f>
        <v>49</v>
      </c>
      <c r="K154" s="15">
        <f>_xlfn.XLOOKUP($B154,[3]测算表!$B:$B,[3]测算表!O:O,,0,1)</f>
        <v>44</v>
      </c>
      <c r="L154" s="15">
        <f>_xlfn.XLOOKUP($B154,[3]测算表!$B:$B,[3]测算表!P:P,,0,1)</f>
        <v>40</v>
      </c>
      <c r="M154" s="15">
        <f>_xlfn.XLOOKUP($B154,[3]测算表!$B:$B,[3]测算表!Q:Q,,0,1)</f>
        <v>32</v>
      </c>
    </row>
    <row r="155" s="1" customFormat="1" ht="22.5" spans="1:13">
      <c r="A155" s="80">
        <v>151</v>
      </c>
      <c r="B155" s="67" t="s">
        <v>1535</v>
      </c>
      <c r="C155" s="68" t="s">
        <v>1536</v>
      </c>
      <c r="D155" s="73"/>
      <c r="E155" s="73"/>
      <c r="F155" s="73"/>
      <c r="G155" s="69"/>
      <c r="H155" s="73"/>
      <c r="I155" s="69"/>
      <c r="J155" s="15">
        <f>_xlfn.XLOOKUP($B155,[3]测算表!$B:$B,[3]测算表!N:N,,0,1)</f>
        <v>15</v>
      </c>
      <c r="K155" s="15">
        <f>_xlfn.XLOOKUP($B155,[3]测算表!$B:$B,[3]测算表!O:O,,0,1)</f>
        <v>13</v>
      </c>
      <c r="L155" s="15">
        <f>_xlfn.XLOOKUP($B155,[3]测算表!$B:$B,[3]测算表!P:P,,0,1)</f>
        <v>12</v>
      </c>
      <c r="M155" s="15">
        <f>_xlfn.XLOOKUP($B155,[3]测算表!$B:$B,[3]测算表!Q:Q,,0,1)</f>
        <v>10</v>
      </c>
    </row>
    <row r="156" s="1" customFormat="1" ht="22.5" spans="1:13">
      <c r="A156" s="80">
        <v>152</v>
      </c>
      <c r="B156" s="67" t="s">
        <v>1537</v>
      </c>
      <c r="C156" s="68" t="s">
        <v>1538</v>
      </c>
      <c r="D156" s="68" t="s">
        <v>1539</v>
      </c>
      <c r="E156" s="68" t="s">
        <v>1540</v>
      </c>
      <c r="F156" s="68" t="s">
        <v>1541</v>
      </c>
      <c r="G156" s="69"/>
      <c r="H156" s="68" t="s">
        <v>19</v>
      </c>
      <c r="I156" s="68" t="s">
        <v>1151</v>
      </c>
      <c r="J156" s="15">
        <f>_xlfn.XLOOKUP($B156,[3]测算表!$B:$B,[3]测算表!N:N,,0,1)</f>
        <v>212</v>
      </c>
      <c r="K156" s="15">
        <f>_xlfn.XLOOKUP($B156,[3]测算表!$B:$B,[3]测算表!O:O,,0,1)</f>
        <v>191</v>
      </c>
      <c r="L156" s="15">
        <f>_xlfn.XLOOKUP($B156,[3]测算表!$B:$B,[3]测算表!P:P,,0,1)</f>
        <v>172</v>
      </c>
      <c r="M156" s="15">
        <f>_xlfn.XLOOKUP($B156,[3]测算表!$B:$B,[3]测算表!Q:Q,,0,1)</f>
        <v>138</v>
      </c>
    </row>
    <row r="157" s="1" customFormat="1" ht="33.75" spans="1:13">
      <c r="A157" s="80">
        <v>153</v>
      </c>
      <c r="B157" s="67" t="s">
        <v>1542</v>
      </c>
      <c r="C157" s="68" t="s">
        <v>1543</v>
      </c>
      <c r="D157" s="73"/>
      <c r="E157" s="73"/>
      <c r="F157" s="73"/>
      <c r="G157" s="69"/>
      <c r="H157" s="73"/>
      <c r="I157" s="73"/>
      <c r="J157" s="15">
        <f>_xlfn.XLOOKUP($B157,[3]测算表!$B:$B,[3]测算表!N:N,,0,1)</f>
        <v>64</v>
      </c>
      <c r="K157" s="15">
        <f>_xlfn.XLOOKUP($B157,[3]测算表!$B:$B,[3]测算表!O:O,,0,1)</f>
        <v>57</v>
      </c>
      <c r="L157" s="15">
        <f>_xlfn.XLOOKUP($B157,[3]测算表!$B:$B,[3]测算表!P:P,,0,1)</f>
        <v>52</v>
      </c>
      <c r="M157" s="15">
        <f>_xlfn.XLOOKUP($B157,[3]测算表!$B:$B,[3]测算表!Q:Q,,0,1)</f>
        <v>41</v>
      </c>
    </row>
    <row r="158" s="1" customFormat="1" ht="33.75" spans="1:13">
      <c r="A158" s="80">
        <v>154</v>
      </c>
      <c r="B158" s="67" t="s">
        <v>1544</v>
      </c>
      <c r="C158" s="74" t="s">
        <v>1545</v>
      </c>
      <c r="D158" s="73"/>
      <c r="E158" s="73"/>
      <c r="F158" s="73"/>
      <c r="G158" s="69"/>
      <c r="H158" s="73"/>
      <c r="I158" s="73"/>
      <c r="J158" s="15">
        <f>_xlfn.XLOOKUP($B158,[3]测算表!$B:$B,[3]测算表!N:N,,0,1)</f>
        <v>22</v>
      </c>
      <c r="K158" s="15">
        <f>_xlfn.XLOOKUP($B158,[3]测算表!$B:$B,[3]测算表!O:O,,0,1)</f>
        <v>20</v>
      </c>
      <c r="L158" s="15">
        <f>_xlfn.XLOOKUP($B158,[3]测算表!$B:$B,[3]测算表!P:P,,0,1)</f>
        <v>17</v>
      </c>
      <c r="M158" s="15">
        <f>_xlfn.XLOOKUP($B158,[3]测算表!$B:$B,[3]测算表!Q:Q,,0,1)</f>
        <v>14</v>
      </c>
    </row>
    <row r="159" s="1" customFormat="1" ht="22.5" spans="1:13">
      <c r="A159" s="80">
        <v>155</v>
      </c>
      <c r="B159" s="67" t="s">
        <v>1546</v>
      </c>
      <c r="C159" s="68" t="s">
        <v>1547</v>
      </c>
      <c r="D159" s="68" t="s">
        <v>1548</v>
      </c>
      <c r="E159" s="68" t="s">
        <v>1549</v>
      </c>
      <c r="F159" s="68" t="s">
        <v>161</v>
      </c>
      <c r="G159" s="69"/>
      <c r="H159" s="68" t="s">
        <v>19</v>
      </c>
      <c r="I159" s="68" t="s">
        <v>1550</v>
      </c>
      <c r="J159" s="15">
        <f>_xlfn.XLOOKUP($B159,[3]测算表!$B:$B,[3]测算表!N:N,,0,1)</f>
        <v>270</v>
      </c>
      <c r="K159" s="15">
        <f>_xlfn.XLOOKUP($B159,[3]测算表!$B:$B,[3]测算表!O:O,,0,1)</f>
        <v>243</v>
      </c>
      <c r="L159" s="15">
        <f>_xlfn.XLOOKUP($B159,[3]测算表!$B:$B,[3]测算表!P:P,,0,1)</f>
        <v>219</v>
      </c>
      <c r="M159" s="15">
        <f>_xlfn.XLOOKUP($B159,[3]测算表!$B:$B,[3]测算表!Q:Q,,0,1)</f>
        <v>175</v>
      </c>
    </row>
    <row r="160" s="1" customFormat="1" ht="33.75" spans="1:13">
      <c r="A160" s="80">
        <v>156</v>
      </c>
      <c r="B160" s="67" t="s">
        <v>1551</v>
      </c>
      <c r="C160" s="68" t="s">
        <v>1552</v>
      </c>
      <c r="D160" s="73"/>
      <c r="E160" s="73"/>
      <c r="F160" s="73"/>
      <c r="G160" s="69"/>
      <c r="H160" s="73"/>
      <c r="I160" s="73"/>
      <c r="J160" s="15">
        <f>_xlfn.XLOOKUP($B160,[3]测算表!$B:$B,[3]测算表!N:N,,0,1)</f>
        <v>81</v>
      </c>
      <c r="K160" s="15">
        <f>_xlfn.XLOOKUP($B160,[3]测算表!$B:$B,[3]测算表!O:O,,0,1)</f>
        <v>73</v>
      </c>
      <c r="L160" s="15">
        <f>_xlfn.XLOOKUP($B160,[3]测算表!$B:$B,[3]测算表!P:P,,0,1)</f>
        <v>66</v>
      </c>
      <c r="M160" s="15">
        <f>_xlfn.XLOOKUP($B160,[3]测算表!$B:$B,[3]测算表!Q:Q,,0,1)</f>
        <v>53</v>
      </c>
    </row>
    <row r="161" s="1" customFormat="1" spans="1:13">
      <c r="A161" s="80">
        <v>157</v>
      </c>
      <c r="B161" s="67" t="s">
        <v>1553</v>
      </c>
      <c r="C161" s="68" t="s">
        <v>1554</v>
      </c>
      <c r="D161" s="68" t="s">
        <v>1555</v>
      </c>
      <c r="E161" s="68" t="s">
        <v>1556</v>
      </c>
      <c r="F161" s="68" t="s">
        <v>161</v>
      </c>
      <c r="G161" s="69"/>
      <c r="H161" s="68" t="s">
        <v>59</v>
      </c>
      <c r="I161" s="69"/>
      <c r="J161" s="15">
        <f>_xlfn.XLOOKUP($B161,[3]测算表!$B:$B,[3]测算表!N:N,,0,1)</f>
        <v>945</v>
      </c>
      <c r="K161" s="15">
        <f>_xlfn.XLOOKUP($B161,[3]测算表!$B:$B,[3]测算表!O:O,,0,1)</f>
        <v>756</v>
      </c>
      <c r="L161" s="15">
        <f>_xlfn.XLOOKUP($B161,[3]测算表!$B:$B,[3]测算表!P:P,,0,1)</f>
        <v>605</v>
      </c>
      <c r="M161" s="15">
        <f>_xlfn.XLOOKUP($B161,[3]测算表!$B:$B,[3]测算表!Q:Q,,0,1)</f>
        <v>484</v>
      </c>
    </row>
    <row r="162" s="1" customFormat="1" ht="22.5" spans="1:13">
      <c r="A162" s="80">
        <v>158</v>
      </c>
      <c r="B162" s="67" t="s">
        <v>1557</v>
      </c>
      <c r="C162" s="68" t="s">
        <v>1558</v>
      </c>
      <c r="D162" s="73"/>
      <c r="E162" s="73"/>
      <c r="F162" s="73"/>
      <c r="G162" s="69"/>
      <c r="H162" s="73"/>
      <c r="I162" s="69"/>
      <c r="J162" s="15">
        <f>_xlfn.XLOOKUP($B162,[3]测算表!$B:$B,[3]测算表!N:N,,0,1)</f>
        <v>284</v>
      </c>
      <c r="K162" s="15">
        <f>_xlfn.XLOOKUP($B162,[3]测算表!$B:$B,[3]测算表!O:O,,0,1)</f>
        <v>227</v>
      </c>
      <c r="L162" s="15">
        <f>_xlfn.XLOOKUP($B162,[3]测算表!$B:$B,[3]测算表!P:P,,0,1)</f>
        <v>182</v>
      </c>
      <c r="M162" s="15">
        <f>_xlfn.XLOOKUP($B162,[3]测算表!$B:$B,[3]测算表!Q:Q,,0,1)</f>
        <v>145</v>
      </c>
    </row>
    <row r="163" s="1" customFormat="1" spans="1:13">
      <c r="A163" s="80">
        <v>159</v>
      </c>
      <c r="B163" s="67" t="s">
        <v>1559</v>
      </c>
      <c r="C163" s="68" t="s">
        <v>1560</v>
      </c>
      <c r="D163" s="68" t="s">
        <v>1561</v>
      </c>
      <c r="E163" s="68" t="s">
        <v>1562</v>
      </c>
      <c r="F163" s="68" t="s">
        <v>161</v>
      </c>
      <c r="G163" s="69"/>
      <c r="H163" s="68" t="s">
        <v>19</v>
      </c>
      <c r="I163" s="68" t="s">
        <v>1563</v>
      </c>
      <c r="J163" s="15">
        <f>_xlfn.XLOOKUP($B163,[3]测算表!$B:$B,[3]测算表!N:N,,0,1)</f>
        <v>1321</v>
      </c>
      <c r="K163" s="15">
        <f>_xlfn.XLOOKUP($B163,[3]测算表!$B:$B,[3]测算表!O:O,,0,1)</f>
        <v>1189</v>
      </c>
      <c r="L163" s="15">
        <f>_xlfn.XLOOKUP($B163,[3]测算表!$B:$B,[3]测算表!P:P,,0,1)</f>
        <v>1011</v>
      </c>
      <c r="M163" s="15">
        <f>_xlfn.XLOOKUP($B163,[3]测算表!$B:$B,[3]测算表!Q:Q,,0,1)</f>
        <v>809</v>
      </c>
    </row>
    <row r="164" s="1" customFormat="1" ht="22.5" spans="1:13">
      <c r="A164" s="80">
        <v>160</v>
      </c>
      <c r="B164" s="67" t="s">
        <v>1564</v>
      </c>
      <c r="C164" s="68" t="s">
        <v>1565</v>
      </c>
      <c r="D164" s="73"/>
      <c r="E164" s="73"/>
      <c r="F164" s="73"/>
      <c r="G164" s="69"/>
      <c r="H164" s="73"/>
      <c r="I164" s="73"/>
      <c r="J164" s="15">
        <f>_xlfn.XLOOKUP($B164,[3]测算表!$B:$B,[3]测算表!N:N,,0,1)</f>
        <v>396</v>
      </c>
      <c r="K164" s="15">
        <f>_xlfn.XLOOKUP($B164,[3]测算表!$B:$B,[3]测算表!O:O,,0,1)</f>
        <v>357</v>
      </c>
      <c r="L164" s="15">
        <f>_xlfn.XLOOKUP($B164,[3]测算表!$B:$B,[3]测算表!P:P,,0,1)</f>
        <v>303</v>
      </c>
      <c r="M164" s="15">
        <f>_xlfn.XLOOKUP($B164,[3]测算表!$B:$B,[3]测算表!Q:Q,,0,1)</f>
        <v>243</v>
      </c>
    </row>
    <row r="165" s="1" customFormat="1" spans="1:13">
      <c r="A165" s="80">
        <v>161</v>
      </c>
      <c r="B165" s="67" t="s">
        <v>1566</v>
      </c>
      <c r="C165" s="68" t="s">
        <v>1567</v>
      </c>
      <c r="D165" s="68" t="s">
        <v>1568</v>
      </c>
      <c r="E165" s="68" t="s">
        <v>1569</v>
      </c>
      <c r="F165" s="68" t="s">
        <v>161</v>
      </c>
      <c r="G165" s="69"/>
      <c r="H165" s="68" t="s">
        <v>19</v>
      </c>
      <c r="I165" s="69"/>
      <c r="J165" s="15">
        <f>_xlfn.XLOOKUP($B165,[3]测算表!$B:$B,[3]测算表!N:N,,0,1)</f>
        <v>1980</v>
      </c>
      <c r="K165" s="15">
        <f>_xlfn.XLOOKUP($B165,[3]测算表!$B:$B,[3]测算表!O:O,,0,1)</f>
        <v>1782</v>
      </c>
      <c r="L165" s="15">
        <f>_xlfn.XLOOKUP($B165,[3]测算表!$B:$B,[3]测算表!P:P,,0,1)</f>
        <v>1515</v>
      </c>
      <c r="M165" s="15">
        <f>_xlfn.XLOOKUP($B165,[3]测算表!$B:$B,[3]测算表!Q:Q,,0,1)</f>
        <v>1212</v>
      </c>
    </row>
    <row r="166" s="1" customFormat="1" ht="22.5" spans="1:13">
      <c r="A166" s="80">
        <v>162</v>
      </c>
      <c r="B166" s="67" t="s">
        <v>1570</v>
      </c>
      <c r="C166" s="68" t="s">
        <v>1571</v>
      </c>
      <c r="D166" s="73"/>
      <c r="E166" s="73"/>
      <c r="F166" s="73"/>
      <c r="G166" s="69"/>
      <c r="H166" s="73"/>
      <c r="I166" s="69"/>
      <c r="J166" s="15">
        <f>_xlfn.XLOOKUP($B166,[3]测算表!$B:$B,[3]测算表!N:N,,0,1)</f>
        <v>594</v>
      </c>
      <c r="K166" s="15">
        <f>_xlfn.XLOOKUP($B166,[3]测算表!$B:$B,[3]测算表!O:O,,0,1)</f>
        <v>535</v>
      </c>
      <c r="L166" s="15">
        <f>_xlfn.XLOOKUP($B166,[3]测算表!$B:$B,[3]测算表!P:P,,0,1)</f>
        <v>455</v>
      </c>
      <c r="M166" s="15">
        <f>_xlfn.XLOOKUP($B166,[3]测算表!$B:$B,[3]测算表!Q:Q,,0,1)</f>
        <v>364</v>
      </c>
    </row>
    <row r="167" s="1" customFormat="1" spans="1:13">
      <c r="A167" s="80">
        <v>163</v>
      </c>
      <c r="B167" s="67" t="s">
        <v>1572</v>
      </c>
      <c r="C167" s="68" t="s">
        <v>1573</v>
      </c>
      <c r="D167" s="68" t="s">
        <v>1574</v>
      </c>
      <c r="E167" s="68" t="s">
        <v>1575</v>
      </c>
      <c r="F167" s="68" t="s">
        <v>1576</v>
      </c>
      <c r="G167" s="69"/>
      <c r="H167" s="68" t="s">
        <v>54</v>
      </c>
      <c r="I167" s="69"/>
      <c r="J167" s="15">
        <f>_xlfn.XLOOKUP($B167,[3]测算表!$B:$B,[3]测算表!N:N,,0,1)</f>
        <v>1582</v>
      </c>
      <c r="K167" s="15">
        <f>_xlfn.XLOOKUP($B167,[3]测算表!$B:$B,[3]测算表!O:O,,0,1)</f>
        <v>1424</v>
      </c>
      <c r="L167" s="15">
        <f>_xlfn.XLOOKUP($B167,[3]测算表!$B:$B,[3]测算表!P:P,,0,1)</f>
        <v>1211</v>
      </c>
      <c r="M167" s="15">
        <f>_xlfn.XLOOKUP($B167,[3]测算表!$B:$B,[3]测算表!Q:Q,,0,1)</f>
        <v>969</v>
      </c>
    </row>
    <row r="168" s="1" customFormat="1" ht="22.5" spans="1:13">
      <c r="A168" s="80">
        <v>164</v>
      </c>
      <c r="B168" s="67" t="s">
        <v>1577</v>
      </c>
      <c r="C168" s="68" t="s">
        <v>1578</v>
      </c>
      <c r="D168" s="73"/>
      <c r="E168" s="73"/>
      <c r="F168" s="73"/>
      <c r="G168" s="69"/>
      <c r="H168" s="73"/>
      <c r="I168" s="69"/>
      <c r="J168" s="15">
        <f>_xlfn.XLOOKUP($B168,[3]测算表!$B:$B,[3]测算表!N:N,,0,1)</f>
        <v>475</v>
      </c>
      <c r="K168" s="15">
        <f>_xlfn.XLOOKUP($B168,[3]测算表!$B:$B,[3]测算表!O:O,,0,1)</f>
        <v>427</v>
      </c>
      <c r="L168" s="15">
        <f>_xlfn.XLOOKUP($B168,[3]测算表!$B:$B,[3]测算表!P:P,,0,1)</f>
        <v>363</v>
      </c>
      <c r="M168" s="15">
        <f>_xlfn.XLOOKUP($B168,[3]测算表!$B:$B,[3]测算表!Q:Q,,0,1)</f>
        <v>291</v>
      </c>
    </row>
    <row r="169" s="1" customFormat="1" ht="22.5" spans="1:13">
      <c r="A169" s="80">
        <v>165</v>
      </c>
      <c r="B169" s="67" t="s">
        <v>1579</v>
      </c>
      <c r="C169" s="74" t="s">
        <v>1580</v>
      </c>
      <c r="D169" s="73"/>
      <c r="E169" s="73"/>
      <c r="F169" s="73"/>
      <c r="G169" s="69"/>
      <c r="H169" s="73"/>
      <c r="I169" s="69"/>
      <c r="J169" s="15">
        <f>_xlfn.XLOOKUP($B169,[3]测算表!$B:$B,[3]测算表!N:N,,0,1)</f>
        <v>474</v>
      </c>
      <c r="K169" s="15">
        <f>_xlfn.XLOOKUP($B169,[3]测算表!$B:$B,[3]测算表!O:O,,0,1)</f>
        <v>428</v>
      </c>
      <c r="L169" s="15">
        <f>_xlfn.XLOOKUP($B169,[3]测算表!$B:$B,[3]测算表!P:P,,0,1)</f>
        <v>364</v>
      </c>
      <c r="M169" s="15">
        <f>_xlfn.XLOOKUP($B169,[3]测算表!$B:$B,[3]测算表!Q:Q,,0,1)</f>
        <v>291</v>
      </c>
    </row>
    <row r="170" s="1" customFormat="1" spans="1:13">
      <c r="A170" s="80">
        <v>166</v>
      </c>
      <c r="B170" s="67" t="s">
        <v>1581</v>
      </c>
      <c r="C170" s="74" t="s">
        <v>1582</v>
      </c>
      <c r="D170" s="68" t="s">
        <v>1583</v>
      </c>
      <c r="E170" s="68" t="s">
        <v>1584</v>
      </c>
      <c r="F170" s="68" t="s">
        <v>1576</v>
      </c>
      <c r="G170" s="69"/>
      <c r="H170" s="68" t="s">
        <v>54</v>
      </c>
      <c r="I170" s="69"/>
      <c r="J170" s="15">
        <f>_xlfn.XLOOKUP($B170,[3]测算表!$B:$B,[3]测算表!N:N,,0,1)</f>
        <v>1502</v>
      </c>
      <c r="K170" s="15">
        <f>_xlfn.XLOOKUP($B170,[3]测算表!$B:$B,[3]测算表!O:O,,0,1)</f>
        <v>1202</v>
      </c>
      <c r="L170" s="15">
        <f>_xlfn.XLOOKUP($B170,[3]测算表!$B:$B,[3]测算表!P:P,,0,1)</f>
        <v>961</v>
      </c>
      <c r="M170" s="15">
        <f>_xlfn.XLOOKUP($B170,[3]测算表!$B:$B,[3]测算表!Q:Q,,0,1)</f>
        <v>769</v>
      </c>
    </row>
    <row r="171" s="1" customFormat="1" ht="22.5" spans="1:13">
      <c r="A171" s="80">
        <v>167</v>
      </c>
      <c r="B171" s="67" t="s">
        <v>1585</v>
      </c>
      <c r="C171" s="68" t="s">
        <v>1586</v>
      </c>
      <c r="D171" s="73"/>
      <c r="E171" s="73"/>
      <c r="F171" s="73"/>
      <c r="G171" s="69"/>
      <c r="H171" s="73"/>
      <c r="I171" s="69"/>
      <c r="J171" s="15">
        <f>_xlfn.XLOOKUP($B171,[3]测算表!$B:$B,[3]测算表!N:N,,0,1)</f>
        <v>451</v>
      </c>
      <c r="K171" s="15">
        <f>_xlfn.XLOOKUP($B171,[3]测算表!$B:$B,[3]测算表!O:O,,0,1)</f>
        <v>361</v>
      </c>
      <c r="L171" s="15">
        <f>_xlfn.XLOOKUP($B171,[3]测算表!$B:$B,[3]测算表!P:P,,0,1)</f>
        <v>288</v>
      </c>
      <c r="M171" s="15">
        <f>_xlfn.XLOOKUP($B171,[3]测算表!$B:$B,[3]测算表!Q:Q,,0,1)</f>
        <v>231</v>
      </c>
    </row>
    <row r="172" s="1" customFormat="1" ht="33.75" spans="1:13">
      <c r="A172" s="80">
        <v>168</v>
      </c>
      <c r="B172" s="67" t="s">
        <v>1587</v>
      </c>
      <c r="C172" s="68" t="s">
        <v>1588</v>
      </c>
      <c r="D172" s="73"/>
      <c r="E172" s="73"/>
      <c r="F172" s="73"/>
      <c r="G172" s="69"/>
      <c r="H172" s="73"/>
      <c r="I172" s="69"/>
      <c r="J172" s="15">
        <f>_xlfn.XLOOKUP($B172,[3]测算表!$B:$B,[3]测算表!N:N,,0,1)</f>
        <v>451</v>
      </c>
      <c r="K172" s="15">
        <f>_xlfn.XLOOKUP($B172,[3]测算表!$B:$B,[3]测算表!O:O,,0,1)</f>
        <v>361</v>
      </c>
      <c r="L172" s="15">
        <f>_xlfn.XLOOKUP($B172,[3]测算表!$B:$B,[3]测算表!P:P,,0,1)</f>
        <v>288</v>
      </c>
      <c r="M172" s="15">
        <f>_xlfn.XLOOKUP($B172,[3]测算表!$B:$B,[3]测算表!Q:Q,,0,1)</f>
        <v>230</v>
      </c>
    </row>
    <row r="173" s="1" customFormat="1" spans="1:13">
      <c r="A173" s="80">
        <v>169</v>
      </c>
      <c r="B173" s="67" t="s">
        <v>1589</v>
      </c>
      <c r="C173" s="68" t="s">
        <v>1590</v>
      </c>
      <c r="D173" s="68" t="s">
        <v>1591</v>
      </c>
      <c r="E173" s="68" t="s">
        <v>1592</v>
      </c>
      <c r="F173" s="68" t="s">
        <v>161</v>
      </c>
      <c r="G173" s="69"/>
      <c r="H173" s="68" t="s">
        <v>19</v>
      </c>
      <c r="I173" s="69"/>
      <c r="J173" s="15">
        <f>_xlfn.XLOOKUP($B173,[3]测算表!$B:$B,[3]测算表!N:N,,0,1)</f>
        <v>792</v>
      </c>
      <c r="K173" s="15">
        <f>_xlfn.XLOOKUP($B173,[3]测算表!$B:$B,[3]测算表!O:O,,0,1)</f>
        <v>713</v>
      </c>
      <c r="L173" s="15">
        <f>_xlfn.XLOOKUP($B173,[3]测算表!$B:$B,[3]测算表!P:P,,0,1)</f>
        <v>606</v>
      </c>
      <c r="M173" s="15">
        <f>_xlfn.XLOOKUP($B173,[3]测算表!$B:$B,[3]测算表!Q:Q,,0,1)</f>
        <v>485</v>
      </c>
    </row>
    <row r="174" s="1" customFormat="1" ht="22.5" spans="1:13">
      <c r="A174" s="80">
        <v>170</v>
      </c>
      <c r="B174" s="67" t="s">
        <v>1593</v>
      </c>
      <c r="C174" s="68" t="s">
        <v>1594</v>
      </c>
      <c r="D174" s="73"/>
      <c r="E174" s="73"/>
      <c r="F174" s="73"/>
      <c r="G174" s="69"/>
      <c r="H174" s="73"/>
      <c r="I174" s="69"/>
      <c r="J174" s="15">
        <f>_xlfn.XLOOKUP($B174,[3]测算表!$B:$B,[3]测算表!N:N,,0,1)</f>
        <v>238</v>
      </c>
      <c r="K174" s="15">
        <f>_xlfn.XLOOKUP($B174,[3]测算表!$B:$B,[3]测算表!O:O,,0,1)</f>
        <v>214</v>
      </c>
      <c r="L174" s="15">
        <f>_xlfn.XLOOKUP($B174,[3]测算表!$B:$B,[3]测算表!P:P,,0,1)</f>
        <v>182</v>
      </c>
      <c r="M174" s="15">
        <f>_xlfn.XLOOKUP($B174,[3]测算表!$B:$B,[3]测算表!Q:Q,,0,1)</f>
        <v>146</v>
      </c>
    </row>
    <row r="175" s="1" customFormat="1" spans="1:13">
      <c r="A175" s="80">
        <v>171</v>
      </c>
      <c r="B175" s="67" t="s">
        <v>1595</v>
      </c>
      <c r="C175" s="68" t="s">
        <v>1596</v>
      </c>
      <c r="D175" s="68" t="s">
        <v>1597</v>
      </c>
      <c r="E175" s="68" t="s">
        <v>1598</v>
      </c>
      <c r="F175" s="68" t="s">
        <v>1599</v>
      </c>
      <c r="G175" s="69"/>
      <c r="H175" s="68" t="s">
        <v>19</v>
      </c>
      <c r="I175" s="69"/>
      <c r="J175" s="15">
        <f>_xlfn.XLOOKUP($B175,[3]测算表!$B:$B,[3]测算表!N:N,,0,1)</f>
        <v>807</v>
      </c>
      <c r="K175" s="15">
        <f>_xlfn.XLOOKUP($B175,[3]测算表!$B:$B,[3]测算表!O:O,,0,1)</f>
        <v>646</v>
      </c>
      <c r="L175" s="15">
        <f>_xlfn.XLOOKUP($B175,[3]测算表!$B:$B,[3]测算表!P:P,,0,1)</f>
        <v>517</v>
      </c>
      <c r="M175" s="15">
        <f>_xlfn.XLOOKUP($B175,[3]测算表!$B:$B,[3]测算表!Q:Q,,0,1)</f>
        <v>414</v>
      </c>
    </row>
    <row r="176" s="1" customFormat="1" ht="22.5" spans="1:13">
      <c r="A176" s="80">
        <v>172</v>
      </c>
      <c r="B176" s="67" t="s">
        <v>1600</v>
      </c>
      <c r="C176" s="68" t="s">
        <v>1601</v>
      </c>
      <c r="D176" s="73"/>
      <c r="E176" s="73"/>
      <c r="F176" s="73"/>
      <c r="G176" s="69"/>
      <c r="H176" s="73"/>
      <c r="I176" s="69"/>
      <c r="J176" s="15">
        <f>_xlfn.XLOOKUP($B176,[3]测算表!$B:$B,[3]测算表!N:N,,0,1)</f>
        <v>242</v>
      </c>
      <c r="K176" s="15">
        <f>_xlfn.XLOOKUP($B176,[3]测算表!$B:$B,[3]测算表!O:O,,0,1)</f>
        <v>194</v>
      </c>
      <c r="L176" s="15">
        <f>_xlfn.XLOOKUP($B176,[3]测算表!$B:$B,[3]测算表!P:P,,0,1)</f>
        <v>155</v>
      </c>
      <c r="M176" s="15">
        <f>_xlfn.XLOOKUP($B176,[3]测算表!$B:$B,[3]测算表!Q:Q,,0,1)</f>
        <v>124</v>
      </c>
    </row>
    <row r="177" s="1" customFormat="1" ht="22.5" spans="1:13">
      <c r="A177" s="80">
        <v>173</v>
      </c>
      <c r="B177" s="67" t="s">
        <v>1602</v>
      </c>
      <c r="C177" s="68" t="s">
        <v>1603</v>
      </c>
      <c r="D177" s="73"/>
      <c r="E177" s="73"/>
      <c r="F177" s="73"/>
      <c r="G177" s="69"/>
      <c r="H177" s="73"/>
      <c r="I177" s="69"/>
      <c r="J177" s="15">
        <f>_xlfn.XLOOKUP($B177,[3]测算表!$B:$B,[3]测算表!N:N,,0,1)</f>
        <v>242</v>
      </c>
      <c r="K177" s="15">
        <f>_xlfn.XLOOKUP($B177,[3]测算表!$B:$B,[3]测算表!O:O,,0,1)</f>
        <v>194</v>
      </c>
      <c r="L177" s="15">
        <f>_xlfn.XLOOKUP($B177,[3]测算表!$B:$B,[3]测算表!P:P,,0,1)</f>
        <v>155</v>
      </c>
      <c r="M177" s="15">
        <f>_xlfn.XLOOKUP($B177,[3]测算表!$B:$B,[3]测算表!Q:Q,,0,1)</f>
        <v>124</v>
      </c>
    </row>
    <row r="178" s="1" customFormat="1" ht="22.5" spans="1:13">
      <c r="A178" s="80">
        <v>174</v>
      </c>
      <c r="B178" s="67" t="s">
        <v>1604</v>
      </c>
      <c r="C178" s="68" t="s">
        <v>1605</v>
      </c>
      <c r="D178" s="68" t="s">
        <v>1606</v>
      </c>
      <c r="E178" s="68" t="s">
        <v>1607</v>
      </c>
      <c r="F178" s="68" t="s">
        <v>161</v>
      </c>
      <c r="G178" s="69"/>
      <c r="H178" s="68" t="s">
        <v>19</v>
      </c>
      <c r="I178" s="69"/>
      <c r="J178" s="15">
        <f>_xlfn.XLOOKUP($B178,[3]测算表!$B:$B,[3]测算表!N:N,,0,1)</f>
        <v>484</v>
      </c>
      <c r="K178" s="15">
        <f>_xlfn.XLOOKUP($B178,[3]测算表!$B:$B,[3]测算表!O:O,,0,1)</f>
        <v>436</v>
      </c>
      <c r="L178" s="15">
        <f>_xlfn.XLOOKUP($B178,[3]测算表!$B:$B,[3]测算表!P:P,,0,1)</f>
        <v>371</v>
      </c>
      <c r="M178" s="15">
        <f>_xlfn.XLOOKUP($B178,[3]测算表!$B:$B,[3]测算表!Q:Q,,0,1)</f>
        <v>297</v>
      </c>
    </row>
    <row r="179" s="1" customFormat="1" ht="33.75" spans="1:13">
      <c r="A179" s="80">
        <v>175</v>
      </c>
      <c r="B179" s="67" t="s">
        <v>1608</v>
      </c>
      <c r="C179" s="68" t="s">
        <v>1609</v>
      </c>
      <c r="D179" s="73"/>
      <c r="E179" s="73"/>
      <c r="F179" s="73"/>
      <c r="G179" s="69"/>
      <c r="H179" s="73"/>
      <c r="I179" s="69"/>
      <c r="J179" s="15">
        <f>_xlfn.XLOOKUP($B179,[3]测算表!$B:$B,[3]测算表!N:N,,0,1)</f>
        <v>145</v>
      </c>
      <c r="K179" s="15">
        <f>_xlfn.XLOOKUP($B179,[3]测算表!$B:$B,[3]测算表!O:O,,0,1)</f>
        <v>131</v>
      </c>
      <c r="L179" s="15">
        <f>_xlfn.XLOOKUP($B179,[3]测算表!$B:$B,[3]测算表!P:P,,0,1)</f>
        <v>111</v>
      </c>
      <c r="M179" s="15">
        <f>_xlfn.XLOOKUP($B179,[3]测算表!$B:$B,[3]测算表!Q:Q,,0,1)</f>
        <v>89</v>
      </c>
    </row>
    <row r="180" s="1" customFormat="1" spans="1:13">
      <c r="A180" s="80">
        <v>176</v>
      </c>
      <c r="B180" s="67" t="s">
        <v>1610</v>
      </c>
      <c r="C180" s="68" t="s">
        <v>1611</v>
      </c>
      <c r="D180" s="68" t="s">
        <v>1612</v>
      </c>
      <c r="E180" s="68" t="s">
        <v>1613</v>
      </c>
      <c r="F180" s="68" t="s">
        <v>161</v>
      </c>
      <c r="G180" s="69"/>
      <c r="H180" s="68" t="s">
        <v>19</v>
      </c>
      <c r="I180" s="69"/>
      <c r="J180" s="15">
        <f>_xlfn.XLOOKUP($B180,[3]测算表!$B:$B,[3]测算表!N:N,,0,1)</f>
        <v>1077</v>
      </c>
      <c r="K180" s="15">
        <f>_xlfn.XLOOKUP($B180,[3]测算表!$B:$B,[3]测算表!O:O,,0,1)</f>
        <v>862</v>
      </c>
      <c r="L180" s="15">
        <f>_xlfn.XLOOKUP($B180,[3]测算表!$B:$B,[3]测算表!P:P,,0,1)</f>
        <v>689</v>
      </c>
      <c r="M180" s="15">
        <f>_xlfn.XLOOKUP($B180,[3]测算表!$B:$B,[3]测算表!Q:Q,,0,1)</f>
        <v>551</v>
      </c>
    </row>
    <row r="181" s="1" customFormat="1" ht="22.5" spans="1:13">
      <c r="A181" s="80">
        <v>177</v>
      </c>
      <c r="B181" s="67" t="s">
        <v>1614</v>
      </c>
      <c r="C181" s="68" t="s">
        <v>1615</v>
      </c>
      <c r="D181" s="73"/>
      <c r="E181" s="73"/>
      <c r="F181" s="73"/>
      <c r="G181" s="69"/>
      <c r="H181" s="73"/>
      <c r="I181" s="69"/>
      <c r="J181" s="15">
        <f>_xlfn.XLOOKUP($B181,[3]测算表!$B:$B,[3]测算表!N:N,,0,1)</f>
        <v>323</v>
      </c>
      <c r="K181" s="15">
        <f>_xlfn.XLOOKUP($B181,[3]测算表!$B:$B,[3]测算表!O:O,,0,1)</f>
        <v>259</v>
      </c>
      <c r="L181" s="15">
        <f>_xlfn.XLOOKUP($B181,[3]测算表!$B:$B,[3]测算表!P:P,,0,1)</f>
        <v>207</v>
      </c>
      <c r="M181" s="15">
        <f>_xlfn.XLOOKUP($B181,[3]测算表!$B:$B,[3]测算表!Q:Q,,0,1)</f>
        <v>165</v>
      </c>
    </row>
    <row r="182" s="1" customFormat="1" spans="1:13">
      <c r="A182" s="80">
        <v>178</v>
      </c>
      <c r="B182" s="67" t="s">
        <v>1616</v>
      </c>
      <c r="C182" s="68" t="s">
        <v>1617</v>
      </c>
      <c r="D182" s="68" t="s">
        <v>1618</v>
      </c>
      <c r="E182" s="68" t="s">
        <v>1619</v>
      </c>
      <c r="F182" s="68" t="s">
        <v>161</v>
      </c>
      <c r="G182" s="69"/>
      <c r="H182" s="68" t="s">
        <v>1620</v>
      </c>
      <c r="I182" s="68" t="s">
        <v>1621</v>
      </c>
      <c r="J182" s="15">
        <f>_xlfn.XLOOKUP($B182,[3]测算表!$B:$B,[3]测算表!N:N,,0,1)</f>
        <v>529</v>
      </c>
      <c r="K182" s="15">
        <f>_xlfn.XLOOKUP($B182,[3]测算表!$B:$B,[3]测算表!O:O,,0,1)</f>
        <v>476</v>
      </c>
      <c r="L182" s="15">
        <f>_xlfn.XLOOKUP($B182,[3]测算表!$B:$B,[3]测算表!P:P,,0,1)</f>
        <v>405</v>
      </c>
      <c r="M182" s="15">
        <f>_xlfn.XLOOKUP($B182,[3]测算表!$B:$B,[3]测算表!Q:Q,,0,1)</f>
        <v>324</v>
      </c>
    </row>
    <row r="183" s="1" customFormat="1" ht="22.5" spans="1:13">
      <c r="A183" s="80">
        <v>179</v>
      </c>
      <c r="B183" s="67" t="s">
        <v>1622</v>
      </c>
      <c r="C183" s="68" t="s">
        <v>1623</v>
      </c>
      <c r="D183" s="73"/>
      <c r="E183" s="73"/>
      <c r="F183" s="73"/>
      <c r="G183" s="69"/>
      <c r="H183" s="73"/>
      <c r="I183" s="73"/>
      <c r="J183" s="15">
        <f>_xlfn.XLOOKUP($B183,[3]测算表!$B:$B,[3]测算表!N:N,,0,1)</f>
        <v>159</v>
      </c>
      <c r="K183" s="15">
        <f>_xlfn.XLOOKUP($B183,[3]测算表!$B:$B,[3]测算表!O:O,,0,1)</f>
        <v>143</v>
      </c>
      <c r="L183" s="15">
        <f>_xlfn.XLOOKUP($B183,[3]测算表!$B:$B,[3]测算表!P:P,,0,1)</f>
        <v>122</v>
      </c>
      <c r="M183" s="15">
        <f>_xlfn.XLOOKUP($B183,[3]测算表!$B:$B,[3]测算表!Q:Q,,0,1)</f>
        <v>97</v>
      </c>
    </row>
    <row r="184" s="1" customFormat="1" spans="1:13">
      <c r="A184" s="80">
        <v>180</v>
      </c>
      <c r="B184" s="67" t="s">
        <v>1624</v>
      </c>
      <c r="C184" s="68" t="s">
        <v>1625</v>
      </c>
      <c r="D184" s="68" t="s">
        <v>1626</v>
      </c>
      <c r="E184" s="68" t="s">
        <v>1627</v>
      </c>
      <c r="F184" s="68" t="s">
        <v>161</v>
      </c>
      <c r="G184" s="69"/>
      <c r="H184" s="68" t="s">
        <v>19</v>
      </c>
      <c r="I184" s="69"/>
      <c r="J184" s="15">
        <f>_xlfn.XLOOKUP($B184,[3]测算表!$B:$B,[3]测算表!N:N,,0,1)</f>
        <v>990</v>
      </c>
      <c r="K184" s="15">
        <f>_xlfn.XLOOKUP($B184,[3]测算表!$B:$B,[3]测算表!O:O,,0,1)</f>
        <v>891</v>
      </c>
      <c r="L184" s="15">
        <f>_xlfn.XLOOKUP($B184,[3]测算表!$B:$B,[3]测算表!P:P,,0,1)</f>
        <v>758</v>
      </c>
      <c r="M184" s="15">
        <f>_xlfn.XLOOKUP($B184,[3]测算表!$B:$B,[3]测算表!Q:Q,,0,1)</f>
        <v>606</v>
      </c>
    </row>
    <row r="185" s="1" customFormat="1" ht="22.5" spans="1:13">
      <c r="A185" s="80">
        <v>181</v>
      </c>
      <c r="B185" s="67" t="s">
        <v>1628</v>
      </c>
      <c r="C185" s="68" t="s">
        <v>1629</v>
      </c>
      <c r="D185" s="73"/>
      <c r="E185" s="73"/>
      <c r="F185" s="73"/>
      <c r="G185" s="69"/>
      <c r="H185" s="73"/>
      <c r="I185" s="69"/>
      <c r="J185" s="15">
        <f>_xlfn.XLOOKUP($B185,[3]测算表!$B:$B,[3]测算表!N:N,,0,1)</f>
        <v>297</v>
      </c>
      <c r="K185" s="15">
        <f>_xlfn.XLOOKUP($B185,[3]测算表!$B:$B,[3]测算表!O:O,,0,1)</f>
        <v>267</v>
      </c>
      <c r="L185" s="15">
        <f>_xlfn.XLOOKUP($B185,[3]测算表!$B:$B,[3]测算表!P:P,,0,1)</f>
        <v>227</v>
      </c>
      <c r="M185" s="15">
        <f>_xlfn.XLOOKUP($B185,[3]测算表!$B:$B,[3]测算表!Q:Q,,0,1)</f>
        <v>182</v>
      </c>
    </row>
    <row r="186" s="1" customFormat="1" spans="1:13">
      <c r="A186" s="80">
        <v>182</v>
      </c>
      <c r="B186" s="67" t="s">
        <v>1630</v>
      </c>
      <c r="C186" s="68" t="s">
        <v>1631</v>
      </c>
      <c r="D186" s="68" t="s">
        <v>1632</v>
      </c>
      <c r="E186" s="68" t="s">
        <v>1633</v>
      </c>
      <c r="F186" s="68" t="s">
        <v>161</v>
      </c>
      <c r="G186" s="69"/>
      <c r="H186" s="68" t="s">
        <v>54</v>
      </c>
      <c r="I186" s="69"/>
      <c r="J186" s="15">
        <f>_xlfn.XLOOKUP($B186,[3]测算表!$B:$B,[3]测算表!N:N,,0,1)</f>
        <v>736</v>
      </c>
      <c r="K186" s="15">
        <f>_xlfn.XLOOKUP($B186,[3]测算表!$B:$B,[3]测算表!O:O,,0,1)</f>
        <v>662</v>
      </c>
      <c r="L186" s="15">
        <f>_xlfn.XLOOKUP($B186,[3]测算表!$B:$B,[3]测算表!P:P,,0,1)</f>
        <v>563</v>
      </c>
      <c r="M186" s="15">
        <f>_xlfn.XLOOKUP($B186,[3]测算表!$B:$B,[3]测算表!Q:Q,,0,1)</f>
        <v>450</v>
      </c>
    </row>
    <row r="187" s="1" customFormat="1" ht="22.5" spans="1:13">
      <c r="A187" s="80">
        <v>183</v>
      </c>
      <c r="B187" s="67" t="s">
        <v>1634</v>
      </c>
      <c r="C187" s="68" t="s">
        <v>1635</v>
      </c>
      <c r="D187" s="73"/>
      <c r="E187" s="73"/>
      <c r="F187" s="73"/>
      <c r="G187" s="69"/>
      <c r="H187" s="73"/>
      <c r="I187" s="69"/>
      <c r="J187" s="15">
        <f>_xlfn.XLOOKUP($B187,[3]测算表!$B:$B,[3]测算表!N:N,,0,1)</f>
        <v>221</v>
      </c>
      <c r="K187" s="15">
        <f>_xlfn.XLOOKUP($B187,[3]测算表!$B:$B,[3]测算表!O:O,,0,1)</f>
        <v>199</v>
      </c>
      <c r="L187" s="15">
        <f>_xlfn.XLOOKUP($B187,[3]测算表!$B:$B,[3]测算表!P:P,,0,1)</f>
        <v>169</v>
      </c>
      <c r="M187" s="15">
        <f>_xlfn.XLOOKUP($B187,[3]测算表!$B:$B,[3]测算表!Q:Q,,0,1)</f>
        <v>135</v>
      </c>
    </row>
    <row r="188" s="1" customFormat="1" spans="1:13">
      <c r="A188" s="80">
        <v>184</v>
      </c>
      <c r="B188" s="67" t="s">
        <v>1636</v>
      </c>
      <c r="C188" s="68" t="s">
        <v>1637</v>
      </c>
      <c r="D188" s="68" t="s">
        <v>1638</v>
      </c>
      <c r="E188" s="68" t="s">
        <v>1633</v>
      </c>
      <c r="F188" s="68" t="s">
        <v>1599</v>
      </c>
      <c r="G188" s="69"/>
      <c r="H188" s="68" t="s">
        <v>54</v>
      </c>
      <c r="I188" s="69"/>
      <c r="J188" s="15">
        <f>_xlfn.XLOOKUP($B188,[3]测算表!$B:$B,[3]测算表!N:N,,0,1)</f>
        <v>1906</v>
      </c>
      <c r="K188" s="15">
        <f>_xlfn.XLOOKUP($B188,[3]测算表!$B:$B,[3]测算表!O:O,,0,1)</f>
        <v>1525</v>
      </c>
      <c r="L188" s="15">
        <f>_xlfn.XLOOKUP($B188,[3]测算表!$B:$B,[3]测算表!P:P,,0,1)</f>
        <v>1220</v>
      </c>
      <c r="M188" s="15">
        <f>_xlfn.XLOOKUP($B188,[3]测算表!$B:$B,[3]测算表!Q:Q,,0,1)</f>
        <v>976</v>
      </c>
    </row>
    <row r="189" s="1" customFormat="1" ht="22.5" spans="1:13">
      <c r="A189" s="80">
        <v>185</v>
      </c>
      <c r="B189" s="67" t="s">
        <v>1639</v>
      </c>
      <c r="C189" s="74" t="s">
        <v>1640</v>
      </c>
      <c r="D189" s="73"/>
      <c r="E189" s="73"/>
      <c r="F189" s="73"/>
      <c r="G189" s="69"/>
      <c r="H189" s="73"/>
      <c r="I189" s="69"/>
      <c r="J189" s="15">
        <f>_xlfn.XLOOKUP($B189,[3]测算表!$B:$B,[3]测算表!N:N,,0,1)</f>
        <v>572</v>
      </c>
      <c r="K189" s="15">
        <f>_xlfn.XLOOKUP($B189,[3]测算表!$B:$B,[3]测算表!O:O,,0,1)</f>
        <v>458</v>
      </c>
      <c r="L189" s="15">
        <f>_xlfn.XLOOKUP($B189,[3]测算表!$B:$B,[3]测算表!P:P,,0,1)</f>
        <v>366</v>
      </c>
      <c r="M189" s="15">
        <f>_xlfn.XLOOKUP($B189,[3]测算表!$B:$B,[3]测算表!Q:Q,,0,1)</f>
        <v>293</v>
      </c>
    </row>
    <row r="190" s="1" customFormat="1" ht="22.5" spans="1:13">
      <c r="A190" s="80">
        <v>186</v>
      </c>
      <c r="B190" s="67" t="s">
        <v>1641</v>
      </c>
      <c r="C190" s="68" t="s">
        <v>1642</v>
      </c>
      <c r="D190" s="73"/>
      <c r="E190" s="73"/>
      <c r="F190" s="73"/>
      <c r="G190" s="69"/>
      <c r="H190" s="73"/>
      <c r="I190" s="69"/>
      <c r="J190" s="15">
        <f>_xlfn.XLOOKUP($B190,[3]测算表!$B:$B,[3]测算表!N:N,,0,1)</f>
        <v>572</v>
      </c>
      <c r="K190" s="15">
        <f>_xlfn.XLOOKUP($B190,[3]测算表!$B:$B,[3]测算表!O:O,,0,1)</f>
        <v>457</v>
      </c>
      <c r="L190" s="15">
        <f>_xlfn.XLOOKUP($B190,[3]测算表!$B:$B,[3]测算表!P:P,,0,1)</f>
        <v>366</v>
      </c>
      <c r="M190" s="15">
        <f>_xlfn.XLOOKUP($B190,[3]测算表!$B:$B,[3]测算表!Q:Q,,0,1)</f>
        <v>293</v>
      </c>
    </row>
    <row r="191" s="1" customFormat="1" spans="1:13">
      <c r="A191" s="80">
        <v>187</v>
      </c>
      <c r="B191" s="67" t="s">
        <v>1643</v>
      </c>
      <c r="C191" s="68" t="s">
        <v>1644</v>
      </c>
      <c r="D191" s="68" t="s">
        <v>1645</v>
      </c>
      <c r="E191" s="68" t="s">
        <v>1633</v>
      </c>
      <c r="F191" s="68" t="s">
        <v>161</v>
      </c>
      <c r="G191" s="69"/>
      <c r="H191" s="68" t="s">
        <v>19</v>
      </c>
      <c r="I191" s="68" t="s">
        <v>1646</v>
      </c>
      <c r="J191" s="15">
        <f>_xlfn.XLOOKUP($B191,[3]测算表!$B:$B,[3]测算表!N:N,,0,1)</f>
        <v>753</v>
      </c>
      <c r="K191" s="15">
        <f>_xlfn.XLOOKUP($B191,[3]测算表!$B:$B,[3]测算表!O:O,,0,1)</f>
        <v>678</v>
      </c>
      <c r="L191" s="15">
        <f>_xlfn.XLOOKUP($B191,[3]测算表!$B:$B,[3]测算表!P:P,,0,1)</f>
        <v>576</v>
      </c>
      <c r="M191" s="15">
        <f>_xlfn.XLOOKUP($B191,[3]测算表!$B:$B,[3]测算表!Q:Q,,0,1)</f>
        <v>461</v>
      </c>
    </row>
    <row r="192" s="1" customFormat="1" ht="22.5" spans="1:13">
      <c r="A192" s="80">
        <v>188</v>
      </c>
      <c r="B192" s="67" t="s">
        <v>1647</v>
      </c>
      <c r="C192" s="68" t="s">
        <v>1648</v>
      </c>
      <c r="D192" s="73"/>
      <c r="E192" s="73"/>
      <c r="F192" s="73"/>
      <c r="G192" s="69"/>
      <c r="H192" s="73"/>
      <c r="I192" s="73"/>
      <c r="J192" s="15">
        <f>_xlfn.XLOOKUP($B192,[3]测算表!$B:$B,[3]测算表!N:N,,0,1)</f>
        <v>226</v>
      </c>
      <c r="K192" s="15">
        <f>_xlfn.XLOOKUP($B192,[3]测算表!$B:$B,[3]测算表!O:O,,0,1)</f>
        <v>203</v>
      </c>
      <c r="L192" s="15">
        <f>_xlfn.XLOOKUP($B192,[3]测算表!$B:$B,[3]测算表!P:P,,0,1)</f>
        <v>173</v>
      </c>
      <c r="M192" s="15">
        <f>_xlfn.XLOOKUP($B192,[3]测算表!$B:$B,[3]测算表!Q:Q,,0,1)</f>
        <v>138</v>
      </c>
    </row>
    <row r="193" s="1" customFormat="1" ht="22.5" spans="1:13">
      <c r="A193" s="80">
        <v>189</v>
      </c>
      <c r="B193" s="67" t="s">
        <v>1649</v>
      </c>
      <c r="C193" s="68" t="s">
        <v>1650</v>
      </c>
      <c r="D193" s="68" t="s">
        <v>1651</v>
      </c>
      <c r="E193" s="68" t="s">
        <v>1652</v>
      </c>
      <c r="F193" s="68" t="s">
        <v>1599</v>
      </c>
      <c r="G193" s="69"/>
      <c r="H193" s="68" t="s">
        <v>19</v>
      </c>
      <c r="I193" s="68" t="s">
        <v>1653</v>
      </c>
      <c r="J193" s="15">
        <f>_xlfn.XLOOKUP($B193,[3]测算表!$B:$B,[3]测算表!N:N,,0,1)</f>
        <v>1932</v>
      </c>
      <c r="K193" s="15">
        <f>_xlfn.XLOOKUP($B193,[3]测算表!$B:$B,[3]测算表!O:O,,0,1)</f>
        <v>1546</v>
      </c>
      <c r="L193" s="15">
        <f>_xlfn.XLOOKUP($B193,[3]测算表!$B:$B,[3]测算表!P:P,,0,1)</f>
        <v>1237</v>
      </c>
      <c r="M193" s="15">
        <f>_xlfn.XLOOKUP($B193,[3]测算表!$B:$B,[3]测算表!Q:Q,,0,1)</f>
        <v>990</v>
      </c>
    </row>
    <row r="194" s="1" customFormat="1" ht="33.75" spans="1:13">
      <c r="A194" s="80">
        <v>190</v>
      </c>
      <c r="B194" s="67" t="s">
        <v>1654</v>
      </c>
      <c r="C194" s="68" t="s">
        <v>1655</v>
      </c>
      <c r="D194" s="73"/>
      <c r="E194" s="73"/>
      <c r="F194" s="73"/>
      <c r="G194" s="69"/>
      <c r="H194" s="73"/>
      <c r="I194" s="73"/>
      <c r="J194" s="15">
        <f>_xlfn.XLOOKUP($B194,[3]测算表!$B:$B,[3]测算表!N:N,,0,1)</f>
        <v>580</v>
      </c>
      <c r="K194" s="15">
        <f>_xlfn.XLOOKUP($B194,[3]测算表!$B:$B,[3]测算表!O:O,,0,1)</f>
        <v>464</v>
      </c>
      <c r="L194" s="15">
        <f>_xlfn.XLOOKUP($B194,[3]测算表!$B:$B,[3]测算表!P:P,,0,1)</f>
        <v>371</v>
      </c>
      <c r="M194" s="15">
        <f>_xlfn.XLOOKUP($B194,[3]测算表!$B:$B,[3]测算表!Q:Q,,0,1)</f>
        <v>297</v>
      </c>
    </row>
    <row r="195" s="1" customFormat="1" ht="33.75" spans="1:13">
      <c r="A195" s="80">
        <v>191</v>
      </c>
      <c r="B195" s="67" t="s">
        <v>1656</v>
      </c>
      <c r="C195" s="68" t="s">
        <v>1657</v>
      </c>
      <c r="D195" s="73"/>
      <c r="E195" s="73"/>
      <c r="F195" s="73"/>
      <c r="G195" s="69"/>
      <c r="H195" s="73"/>
      <c r="I195" s="73"/>
      <c r="J195" s="15">
        <f>_xlfn.XLOOKUP($B195,[3]测算表!$B:$B,[3]测算表!N:N,,0,1)</f>
        <v>580</v>
      </c>
      <c r="K195" s="15">
        <f>_xlfn.XLOOKUP($B195,[3]测算表!$B:$B,[3]测算表!O:O,,0,1)</f>
        <v>464</v>
      </c>
      <c r="L195" s="15">
        <f>_xlfn.XLOOKUP($B195,[3]测算表!$B:$B,[3]测算表!P:P,,0,1)</f>
        <v>371</v>
      </c>
      <c r="M195" s="15">
        <f>_xlfn.XLOOKUP($B195,[3]测算表!$B:$B,[3]测算表!Q:Q,,0,1)</f>
        <v>297</v>
      </c>
    </row>
    <row r="196" s="1" customFormat="1" ht="22.5" spans="1:13">
      <c r="A196" s="80">
        <v>192</v>
      </c>
      <c r="B196" s="67" t="s">
        <v>1658</v>
      </c>
      <c r="C196" s="68" t="s">
        <v>1659</v>
      </c>
      <c r="D196" s="68" t="s">
        <v>1660</v>
      </c>
      <c r="E196" s="68" t="s">
        <v>1661</v>
      </c>
      <c r="F196" s="68" t="s">
        <v>1599</v>
      </c>
      <c r="G196" s="69"/>
      <c r="H196" s="68" t="s">
        <v>19</v>
      </c>
      <c r="I196" s="68" t="s">
        <v>1662</v>
      </c>
      <c r="J196" s="15">
        <f>_xlfn.XLOOKUP($B196,[3]测算表!$B:$B,[3]测算表!N:N,,0,1)</f>
        <v>2458</v>
      </c>
      <c r="K196" s="15">
        <f>_xlfn.XLOOKUP($B196,[3]测算表!$B:$B,[3]测算表!O:O,,0,1)</f>
        <v>1967</v>
      </c>
      <c r="L196" s="15">
        <f>_xlfn.XLOOKUP($B196,[3]测算表!$B:$B,[3]测算表!P:P,,0,1)</f>
        <v>1573</v>
      </c>
      <c r="M196" s="15">
        <f>_xlfn.XLOOKUP($B196,[3]测算表!$B:$B,[3]测算表!Q:Q,,0,1)</f>
        <v>1258</v>
      </c>
    </row>
    <row r="197" s="1" customFormat="1" ht="33.75" spans="1:13">
      <c r="A197" s="80">
        <v>193</v>
      </c>
      <c r="B197" s="67" t="s">
        <v>1663</v>
      </c>
      <c r="C197" s="74" t="s">
        <v>1664</v>
      </c>
      <c r="D197" s="73"/>
      <c r="E197" s="73"/>
      <c r="F197" s="73"/>
      <c r="G197" s="69"/>
      <c r="H197" s="73"/>
      <c r="I197" s="73"/>
      <c r="J197" s="15">
        <f>_xlfn.XLOOKUP($B197,[3]测算表!$B:$B,[3]测算表!N:N,,0,1)</f>
        <v>737</v>
      </c>
      <c r="K197" s="15">
        <f>_xlfn.XLOOKUP($B197,[3]测算表!$B:$B,[3]测算表!O:O,,0,1)</f>
        <v>590</v>
      </c>
      <c r="L197" s="15">
        <f>_xlfn.XLOOKUP($B197,[3]测算表!$B:$B,[3]测算表!P:P,,0,1)</f>
        <v>472</v>
      </c>
      <c r="M197" s="15">
        <f>_xlfn.XLOOKUP($B197,[3]测算表!$B:$B,[3]测算表!Q:Q,,0,1)</f>
        <v>377</v>
      </c>
    </row>
    <row r="198" s="1" customFormat="1" ht="33.75" spans="1:13">
      <c r="A198" s="80">
        <v>194</v>
      </c>
      <c r="B198" s="67" t="s">
        <v>1665</v>
      </c>
      <c r="C198" s="68" t="s">
        <v>1666</v>
      </c>
      <c r="D198" s="73"/>
      <c r="E198" s="73"/>
      <c r="F198" s="73"/>
      <c r="G198" s="69"/>
      <c r="H198" s="73"/>
      <c r="I198" s="73"/>
      <c r="J198" s="15">
        <f>_xlfn.XLOOKUP($B198,[3]测算表!$B:$B,[3]测算表!N:N,,0,1)</f>
        <v>737</v>
      </c>
      <c r="K198" s="15">
        <f>_xlfn.XLOOKUP($B198,[3]测算表!$B:$B,[3]测算表!O:O,,0,1)</f>
        <v>590</v>
      </c>
      <c r="L198" s="15">
        <f>_xlfn.XLOOKUP($B198,[3]测算表!$B:$B,[3]测算表!P:P,,0,1)</f>
        <v>472</v>
      </c>
      <c r="M198" s="15">
        <f>_xlfn.XLOOKUP($B198,[3]测算表!$B:$B,[3]测算表!Q:Q,,0,1)</f>
        <v>378</v>
      </c>
    </row>
    <row r="199" s="1" customFormat="1" spans="1:13">
      <c r="A199" s="80">
        <v>195</v>
      </c>
      <c r="B199" s="67" t="s">
        <v>1667</v>
      </c>
      <c r="C199" s="68" t="s">
        <v>1668</v>
      </c>
      <c r="D199" s="68" t="s">
        <v>1669</v>
      </c>
      <c r="E199" s="68" t="s">
        <v>1661</v>
      </c>
      <c r="F199" s="68" t="s">
        <v>161</v>
      </c>
      <c r="G199" s="69"/>
      <c r="H199" s="68" t="s">
        <v>19</v>
      </c>
      <c r="I199" s="69"/>
      <c r="J199" s="15">
        <f>_xlfn.XLOOKUP($B199,[3]测算表!$B:$B,[3]测算表!N:N,,0,1)</f>
        <v>882</v>
      </c>
      <c r="K199" s="15">
        <f>_xlfn.XLOOKUP($B199,[3]测算表!$B:$B,[3]测算表!O:O,,0,1)</f>
        <v>794</v>
      </c>
      <c r="L199" s="15">
        <f>_xlfn.XLOOKUP($B199,[3]测算表!$B:$B,[3]测算表!P:P,,0,1)</f>
        <v>675</v>
      </c>
      <c r="M199" s="15">
        <f>_xlfn.XLOOKUP($B199,[3]测算表!$B:$B,[3]测算表!Q:Q,,0,1)</f>
        <v>540</v>
      </c>
    </row>
    <row r="200" s="1" customFormat="1" ht="22.5" spans="1:13">
      <c r="A200" s="80">
        <v>196</v>
      </c>
      <c r="B200" s="67" t="s">
        <v>1670</v>
      </c>
      <c r="C200" s="68" t="s">
        <v>1671</v>
      </c>
      <c r="D200" s="73"/>
      <c r="E200" s="73"/>
      <c r="F200" s="73"/>
      <c r="G200" s="69"/>
      <c r="H200" s="73"/>
      <c r="I200" s="69"/>
      <c r="J200" s="15">
        <f>_xlfn.XLOOKUP($B200,[3]测算表!$B:$B,[3]测算表!N:N,,0,1)</f>
        <v>265</v>
      </c>
      <c r="K200" s="15">
        <f>_xlfn.XLOOKUP($B200,[3]测算表!$B:$B,[3]测算表!O:O,,0,1)</f>
        <v>238</v>
      </c>
      <c r="L200" s="15">
        <f>_xlfn.XLOOKUP($B200,[3]测算表!$B:$B,[3]测算表!P:P,,0,1)</f>
        <v>203</v>
      </c>
      <c r="M200" s="15">
        <f>_xlfn.XLOOKUP($B200,[3]测算表!$B:$B,[3]测算表!Q:Q,,0,1)</f>
        <v>162</v>
      </c>
    </row>
    <row r="201" s="1" customFormat="1" ht="22.5" spans="1:13">
      <c r="A201" s="80">
        <v>197</v>
      </c>
      <c r="B201" s="67" t="s">
        <v>1672</v>
      </c>
      <c r="C201" s="68" t="s">
        <v>1673</v>
      </c>
      <c r="D201" s="68" t="s">
        <v>1674</v>
      </c>
      <c r="E201" s="68" t="s">
        <v>1661</v>
      </c>
      <c r="F201" s="68" t="s">
        <v>1599</v>
      </c>
      <c r="G201" s="69"/>
      <c r="H201" s="68" t="s">
        <v>19</v>
      </c>
      <c r="I201" s="69"/>
      <c r="J201" s="15">
        <f>_xlfn.XLOOKUP($B201,[3]测算表!$B:$B,[3]测算表!N:N,,0,1)</f>
        <v>2357</v>
      </c>
      <c r="K201" s="15">
        <f>_xlfn.XLOOKUP($B201,[3]测算表!$B:$B,[3]测算表!O:O,,0,1)</f>
        <v>1886</v>
      </c>
      <c r="L201" s="15">
        <f>_xlfn.XLOOKUP($B201,[3]测算表!$B:$B,[3]测算表!P:P,,0,1)</f>
        <v>1508</v>
      </c>
      <c r="M201" s="15">
        <f>_xlfn.XLOOKUP($B201,[3]测算表!$B:$B,[3]测算表!Q:Q,,0,1)</f>
        <v>1206</v>
      </c>
    </row>
    <row r="202" s="1" customFormat="1" ht="33.75" spans="1:13">
      <c r="A202" s="80">
        <v>198</v>
      </c>
      <c r="B202" s="67" t="s">
        <v>1675</v>
      </c>
      <c r="C202" s="68" t="s">
        <v>1676</v>
      </c>
      <c r="D202" s="73"/>
      <c r="E202" s="73"/>
      <c r="F202" s="73"/>
      <c r="G202" s="69"/>
      <c r="H202" s="73"/>
      <c r="I202" s="69"/>
      <c r="J202" s="15">
        <f>_xlfn.XLOOKUP($B202,[3]测算表!$B:$B,[3]测算表!N:N,,0,1)</f>
        <v>707</v>
      </c>
      <c r="K202" s="15">
        <f>_xlfn.XLOOKUP($B202,[3]测算表!$B:$B,[3]测算表!O:O,,0,1)</f>
        <v>566</v>
      </c>
      <c r="L202" s="15">
        <f>_xlfn.XLOOKUP($B202,[3]测算表!$B:$B,[3]测算表!P:P,,0,1)</f>
        <v>452</v>
      </c>
      <c r="M202" s="15">
        <f>_xlfn.XLOOKUP($B202,[3]测算表!$B:$B,[3]测算表!Q:Q,,0,1)</f>
        <v>362</v>
      </c>
    </row>
    <row r="203" s="1" customFormat="1" ht="33.75" spans="1:13">
      <c r="A203" s="80">
        <v>199</v>
      </c>
      <c r="B203" s="67" t="s">
        <v>1677</v>
      </c>
      <c r="C203" s="68" t="s">
        <v>1678</v>
      </c>
      <c r="D203" s="73"/>
      <c r="E203" s="73"/>
      <c r="F203" s="73"/>
      <c r="G203" s="69"/>
      <c r="H203" s="73"/>
      <c r="I203" s="69"/>
      <c r="J203" s="15">
        <f>_xlfn.XLOOKUP($B203,[3]测算表!$B:$B,[3]测算表!N:N,,0,1)</f>
        <v>707</v>
      </c>
      <c r="K203" s="15">
        <f>_xlfn.XLOOKUP($B203,[3]测算表!$B:$B,[3]测算表!O:O,,0,1)</f>
        <v>566</v>
      </c>
      <c r="L203" s="15">
        <f>_xlfn.XLOOKUP($B203,[3]测算表!$B:$B,[3]测算表!P:P,,0,1)</f>
        <v>453</v>
      </c>
      <c r="M203" s="15">
        <f>_xlfn.XLOOKUP($B203,[3]测算表!$B:$B,[3]测算表!Q:Q,,0,1)</f>
        <v>362</v>
      </c>
    </row>
    <row r="204" s="1" customFormat="1" ht="22.5" spans="1:13">
      <c r="A204" s="80">
        <v>200</v>
      </c>
      <c r="B204" s="67" t="s">
        <v>1679</v>
      </c>
      <c r="C204" s="68" t="s">
        <v>1680</v>
      </c>
      <c r="D204" s="68" t="s">
        <v>1681</v>
      </c>
      <c r="E204" s="68" t="s">
        <v>1661</v>
      </c>
      <c r="F204" s="68" t="s">
        <v>1599</v>
      </c>
      <c r="G204" s="69"/>
      <c r="H204" s="68" t="s">
        <v>19</v>
      </c>
      <c r="I204" s="68" t="s">
        <v>1682</v>
      </c>
      <c r="J204" s="15">
        <f>_xlfn.XLOOKUP($B204,[3]测算表!$B:$B,[3]测算表!N:N,,0,1)</f>
        <v>3011</v>
      </c>
      <c r="K204" s="15">
        <f>_xlfn.XLOOKUP($B204,[3]测算表!$B:$B,[3]测算表!O:O,,0,1)</f>
        <v>2408</v>
      </c>
      <c r="L204" s="15">
        <f>_xlfn.XLOOKUP($B204,[3]测算表!$B:$B,[3]测算表!P:P,,0,1)</f>
        <v>1927</v>
      </c>
      <c r="M204" s="15">
        <f>_xlfn.XLOOKUP($B204,[3]测算表!$B:$B,[3]测算表!Q:Q,,0,1)</f>
        <v>1542</v>
      </c>
    </row>
    <row r="205" s="1" customFormat="1" ht="33.75" spans="1:13">
      <c r="A205" s="80">
        <v>201</v>
      </c>
      <c r="B205" s="67" t="s">
        <v>1683</v>
      </c>
      <c r="C205" s="68" t="s">
        <v>1684</v>
      </c>
      <c r="D205" s="73"/>
      <c r="E205" s="73"/>
      <c r="F205" s="73"/>
      <c r="G205" s="69"/>
      <c r="H205" s="73"/>
      <c r="I205" s="73"/>
      <c r="J205" s="15">
        <f>_xlfn.XLOOKUP($B205,[3]测算表!$B:$B,[3]测算表!N:N,,0,1)</f>
        <v>903</v>
      </c>
      <c r="K205" s="15">
        <f>_xlfn.XLOOKUP($B205,[3]测算表!$B:$B,[3]测算表!O:O,,0,1)</f>
        <v>722</v>
      </c>
      <c r="L205" s="15">
        <f>_xlfn.XLOOKUP($B205,[3]测算表!$B:$B,[3]测算表!P:P,,0,1)</f>
        <v>578</v>
      </c>
      <c r="M205" s="15">
        <f>_xlfn.XLOOKUP($B205,[3]测算表!$B:$B,[3]测算表!Q:Q,,0,1)</f>
        <v>463</v>
      </c>
    </row>
    <row r="206" s="1" customFormat="1" ht="33.75" spans="1:13">
      <c r="A206" s="80">
        <v>202</v>
      </c>
      <c r="B206" s="67" t="s">
        <v>1685</v>
      </c>
      <c r="C206" s="68" t="s">
        <v>1686</v>
      </c>
      <c r="D206" s="73"/>
      <c r="E206" s="73"/>
      <c r="F206" s="73"/>
      <c r="G206" s="69"/>
      <c r="H206" s="73"/>
      <c r="I206" s="73"/>
      <c r="J206" s="15">
        <f>_xlfn.XLOOKUP($B206,[3]测算表!$B:$B,[3]测算表!N:N,,0,1)</f>
        <v>904</v>
      </c>
      <c r="K206" s="15">
        <f>_xlfn.XLOOKUP($B206,[3]测算表!$B:$B,[3]测算表!O:O,,0,1)</f>
        <v>723</v>
      </c>
      <c r="L206" s="15">
        <f>_xlfn.XLOOKUP($B206,[3]测算表!$B:$B,[3]测算表!P:P,,0,1)</f>
        <v>578</v>
      </c>
      <c r="M206" s="15">
        <f>_xlfn.XLOOKUP($B206,[3]测算表!$B:$B,[3]测算表!Q:Q,,0,1)</f>
        <v>462</v>
      </c>
    </row>
    <row r="207" s="1" customFormat="1" ht="56.25" spans="1:13">
      <c r="A207" s="80">
        <v>203</v>
      </c>
      <c r="B207" s="67" t="s">
        <v>1687</v>
      </c>
      <c r="C207" s="68" t="s">
        <v>1688</v>
      </c>
      <c r="D207" s="68" t="s">
        <v>1689</v>
      </c>
      <c r="E207" s="68" t="s">
        <v>1690</v>
      </c>
      <c r="F207" s="68" t="s">
        <v>161</v>
      </c>
      <c r="G207" s="69"/>
      <c r="H207" s="68" t="s">
        <v>1691</v>
      </c>
      <c r="I207" s="68" t="s">
        <v>1692</v>
      </c>
      <c r="J207" s="15">
        <f>_xlfn.XLOOKUP($B207,[3]测算表!$B:$B,[3]测算表!N:N,,0,1)</f>
        <v>855</v>
      </c>
      <c r="K207" s="15">
        <f>_xlfn.XLOOKUP($B207,[3]测算表!$B:$B,[3]测算表!O:O,,0,1)</f>
        <v>770</v>
      </c>
      <c r="L207" s="15">
        <f>_xlfn.XLOOKUP($B207,[3]测算表!$B:$B,[3]测算表!P:P,,0,1)</f>
        <v>654</v>
      </c>
      <c r="M207" s="15">
        <f>_xlfn.XLOOKUP($B207,[3]测算表!$B:$B,[3]测算表!Q:Q,,0,1)</f>
        <v>523</v>
      </c>
    </row>
    <row r="208" s="1" customFormat="1" ht="33.75" spans="1:13">
      <c r="A208" s="80">
        <v>204</v>
      </c>
      <c r="B208" s="67" t="s">
        <v>1693</v>
      </c>
      <c r="C208" s="68" t="s">
        <v>1694</v>
      </c>
      <c r="D208" s="73"/>
      <c r="E208" s="73"/>
      <c r="F208" s="73"/>
      <c r="G208" s="69"/>
      <c r="H208" s="73"/>
      <c r="I208" s="69"/>
      <c r="J208" s="15">
        <f>_xlfn.XLOOKUP($B208,[3]测算表!$B:$B,[3]测算表!N:N,,0,1)</f>
        <v>257</v>
      </c>
      <c r="K208" s="15">
        <f>_xlfn.XLOOKUP($B208,[3]测算表!$B:$B,[3]测算表!O:O,,0,1)</f>
        <v>231</v>
      </c>
      <c r="L208" s="15">
        <f>_xlfn.XLOOKUP($B208,[3]测算表!$B:$B,[3]测算表!P:P,,0,1)</f>
        <v>196</v>
      </c>
      <c r="M208" s="15">
        <f>_xlfn.XLOOKUP($B208,[3]测算表!$B:$B,[3]测算表!Q:Q,,0,1)</f>
        <v>157</v>
      </c>
    </row>
    <row r="209" s="1" customFormat="1" ht="90" spans="1:13">
      <c r="A209" s="80">
        <v>205</v>
      </c>
      <c r="B209" s="67" t="s">
        <v>1695</v>
      </c>
      <c r="C209" s="68" t="s">
        <v>1696</v>
      </c>
      <c r="D209" s="68" t="s">
        <v>1697</v>
      </c>
      <c r="E209" s="68" t="s">
        <v>1690</v>
      </c>
      <c r="F209" s="68" t="s">
        <v>161</v>
      </c>
      <c r="G209" s="69"/>
      <c r="H209" s="68" t="s">
        <v>1691</v>
      </c>
      <c r="I209" s="68" t="s">
        <v>1698</v>
      </c>
      <c r="J209" s="15">
        <f>_xlfn.XLOOKUP($B209,[3]测算表!$B:$B,[3]测算表!N:N,,0,1)</f>
        <v>1206</v>
      </c>
      <c r="K209" s="15">
        <f>_xlfn.XLOOKUP($B209,[3]测算表!$B:$B,[3]测算表!O:O,,0,1)</f>
        <v>1085</v>
      </c>
      <c r="L209" s="15">
        <f>_xlfn.XLOOKUP($B209,[3]测算表!$B:$B,[3]测算表!P:P,,0,1)</f>
        <v>923</v>
      </c>
      <c r="M209" s="15">
        <f>_xlfn.XLOOKUP($B209,[3]测算表!$B:$B,[3]测算表!Q:Q,,0,1)</f>
        <v>738</v>
      </c>
    </row>
    <row r="210" s="1" customFormat="1" ht="33.75" spans="1:13">
      <c r="A210" s="80">
        <v>206</v>
      </c>
      <c r="B210" s="67" t="s">
        <v>1699</v>
      </c>
      <c r="C210" s="74" t="s">
        <v>1700</v>
      </c>
      <c r="D210" s="73"/>
      <c r="E210" s="73"/>
      <c r="F210" s="73"/>
      <c r="G210" s="69"/>
      <c r="H210" s="73"/>
      <c r="I210" s="69"/>
      <c r="J210" s="15">
        <f>_xlfn.XLOOKUP($B210,[3]测算表!$B:$B,[3]测算表!N:N,,0,1)</f>
        <v>362</v>
      </c>
      <c r="K210" s="15">
        <f>_xlfn.XLOOKUP($B210,[3]测算表!$B:$B,[3]测算表!O:O,,0,1)</f>
        <v>326</v>
      </c>
      <c r="L210" s="15">
        <f>_xlfn.XLOOKUP($B210,[3]测算表!$B:$B,[3]测算表!P:P,,0,1)</f>
        <v>277</v>
      </c>
      <c r="M210" s="15">
        <f>_xlfn.XLOOKUP($B210,[3]测算表!$B:$B,[3]测算表!Q:Q,,0,1)</f>
        <v>221</v>
      </c>
    </row>
    <row r="211" s="1" customFormat="1" ht="22.5" spans="1:13">
      <c r="A211" s="80">
        <v>207</v>
      </c>
      <c r="B211" s="67" t="s">
        <v>1701</v>
      </c>
      <c r="C211" s="68" t="s">
        <v>1702</v>
      </c>
      <c r="D211" s="68" t="s">
        <v>1703</v>
      </c>
      <c r="E211" s="68" t="s">
        <v>1704</v>
      </c>
      <c r="F211" s="68" t="s">
        <v>161</v>
      </c>
      <c r="G211" s="69"/>
      <c r="H211" s="68" t="s">
        <v>19</v>
      </c>
      <c r="I211" s="69"/>
      <c r="J211" s="15">
        <f>_xlfn.XLOOKUP($B211,[3]测算表!$B:$B,[3]测算表!N:N,,0,1)</f>
        <v>484</v>
      </c>
      <c r="K211" s="15">
        <f>_xlfn.XLOOKUP($B211,[3]测算表!$B:$B,[3]测算表!O:O,,0,1)</f>
        <v>436</v>
      </c>
      <c r="L211" s="15">
        <f>_xlfn.XLOOKUP($B211,[3]测算表!$B:$B,[3]测算表!P:P,,0,1)</f>
        <v>371</v>
      </c>
      <c r="M211" s="15">
        <f>_xlfn.XLOOKUP($B211,[3]测算表!$B:$B,[3]测算表!Q:Q,,0,1)</f>
        <v>297</v>
      </c>
    </row>
    <row r="212" s="1" customFormat="1" ht="33.75" spans="1:13">
      <c r="A212" s="80">
        <v>208</v>
      </c>
      <c r="B212" s="67" t="s">
        <v>1705</v>
      </c>
      <c r="C212" s="68" t="s">
        <v>1706</v>
      </c>
      <c r="D212" s="73"/>
      <c r="E212" s="73"/>
      <c r="F212" s="73"/>
      <c r="G212" s="69"/>
      <c r="H212" s="73"/>
      <c r="I212" s="69"/>
      <c r="J212" s="15">
        <f>_xlfn.XLOOKUP($B212,[3]测算表!$B:$B,[3]测算表!N:N,,0,1)</f>
        <v>145</v>
      </c>
      <c r="K212" s="15">
        <f>_xlfn.XLOOKUP($B212,[3]测算表!$B:$B,[3]测算表!O:O,,0,1)</f>
        <v>131</v>
      </c>
      <c r="L212" s="15">
        <f>_xlfn.XLOOKUP($B212,[3]测算表!$B:$B,[3]测算表!P:P,,0,1)</f>
        <v>111</v>
      </c>
      <c r="M212" s="15">
        <f>_xlfn.XLOOKUP($B212,[3]测算表!$B:$B,[3]测算表!Q:Q,,0,1)</f>
        <v>89</v>
      </c>
    </row>
    <row r="213" s="1" customFormat="1" ht="22.5" spans="1:13">
      <c r="A213" s="80">
        <v>209</v>
      </c>
      <c r="B213" s="67" t="s">
        <v>1707</v>
      </c>
      <c r="C213" s="68" t="s">
        <v>1708</v>
      </c>
      <c r="D213" s="68" t="s">
        <v>1709</v>
      </c>
      <c r="E213" s="68" t="s">
        <v>1710</v>
      </c>
      <c r="F213" s="68" t="s">
        <v>161</v>
      </c>
      <c r="G213" s="69"/>
      <c r="H213" s="68" t="s">
        <v>19</v>
      </c>
      <c r="I213" s="69"/>
      <c r="J213" s="15">
        <f>_xlfn.XLOOKUP($B213,[3]测算表!$B:$B,[3]测算表!N:N,,0,1)</f>
        <v>484</v>
      </c>
      <c r="K213" s="15">
        <f>_xlfn.XLOOKUP($B213,[3]测算表!$B:$B,[3]测算表!O:O,,0,1)</f>
        <v>436</v>
      </c>
      <c r="L213" s="15">
        <f>_xlfn.XLOOKUP($B213,[3]测算表!$B:$B,[3]测算表!P:P,,0,1)</f>
        <v>371</v>
      </c>
      <c r="M213" s="15">
        <f>_xlfn.XLOOKUP($B213,[3]测算表!$B:$B,[3]测算表!Q:Q,,0,1)</f>
        <v>297</v>
      </c>
    </row>
    <row r="214" s="1" customFormat="1" ht="33.75" spans="1:13">
      <c r="A214" s="80">
        <v>210</v>
      </c>
      <c r="B214" s="67" t="s">
        <v>1711</v>
      </c>
      <c r="C214" s="68" t="s">
        <v>1712</v>
      </c>
      <c r="D214" s="73"/>
      <c r="E214" s="73"/>
      <c r="F214" s="73"/>
      <c r="G214" s="69"/>
      <c r="H214" s="73"/>
      <c r="I214" s="69"/>
      <c r="J214" s="15">
        <f>_xlfn.XLOOKUP($B214,[3]测算表!$B:$B,[3]测算表!N:N,,0,1)</f>
        <v>145</v>
      </c>
      <c r="K214" s="15">
        <f>_xlfn.XLOOKUP($B214,[3]测算表!$B:$B,[3]测算表!O:O,,0,1)</f>
        <v>131</v>
      </c>
      <c r="L214" s="15">
        <f>_xlfn.XLOOKUP($B214,[3]测算表!$B:$B,[3]测算表!P:P,,0,1)</f>
        <v>111</v>
      </c>
      <c r="M214" s="15">
        <f>_xlfn.XLOOKUP($B214,[3]测算表!$B:$B,[3]测算表!Q:Q,,0,1)</f>
        <v>89</v>
      </c>
    </row>
    <row r="215" s="1" customFormat="1" spans="1:13">
      <c r="A215" s="80">
        <v>211</v>
      </c>
      <c r="B215" s="67" t="s">
        <v>1713</v>
      </c>
      <c r="C215" s="68" t="s">
        <v>1714</v>
      </c>
      <c r="D215" s="68" t="s">
        <v>1715</v>
      </c>
      <c r="E215" s="68" t="s">
        <v>1716</v>
      </c>
      <c r="F215" s="68" t="s">
        <v>161</v>
      </c>
      <c r="G215" s="69"/>
      <c r="H215" s="68" t="s">
        <v>54</v>
      </c>
      <c r="I215" s="68" t="s">
        <v>1717</v>
      </c>
      <c r="J215" s="15">
        <f>_xlfn.XLOOKUP($B215,[3]测算表!$B:$B,[3]测算表!N:N,,0,1)</f>
        <v>977</v>
      </c>
      <c r="K215" s="15">
        <f>_xlfn.XLOOKUP($B215,[3]测算表!$B:$B,[3]测算表!O:O,,0,1)</f>
        <v>879</v>
      </c>
      <c r="L215" s="15">
        <f>_xlfn.XLOOKUP($B215,[3]测算表!$B:$B,[3]测算表!P:P,,0,1)</f>
        <v>747</v>
      </c>
      <c r="M215" s="15">
        <f>_xlfn.XLOOKUP($B215,[3]测算表!$B:$B,[3]测算表!Q:Q,,0,1)</f>
        <v>598</v>
      </c>
    </row>
    <row r="216" s="1" customFormat="1" ht="22.5" spans="1:13">
      <c r="A216" s="80">
        <v>212</v>
      </c>
      <c r="B216" s="67" t="s">
        <v>1718</v>
      </c>
      <c r="C216" s="68" t="s">
        <v>1719</v>
      </c>
      <c r="D216" s="73"/>
      <c r="E216" s="73"/>
      <c r="F216" s="73"/>
      <c r="G216" s="69"/>
      <c r="H216" s="73"/>
      <c r="I216" s="73"/>
      <c r="J216" s="15">
        <f>_xlfn.XLOOKUP($B216,[3]测算表!$B:$B,[3]测算表!N:N,,0,1)</f>
        <v>293</v>
      </c>
      <c r="K216" s="15">
        <f>_xlfn.XLOOKUP($B216,[3]测算表!$B:$B,[3]测算表!O:O,,0,1)</f>
        <v>264</v>
      </c>
      <c r="L216" s="15">
        <f>_xlfn.XLOOKUP($B216,[3]测算表!$B:$B,[3]测算表!P:P,,0,1)</f>
        <v>224</v>
      </c>
      <c r="M216" s="15">
        <f>_xlfn.XLOOKUP($B216,[3]测算表!$B:$B,[3]测算表!Q:Q,,0,1)</f>
        <v>179</v>
      </c>
    </row>
    <row r="217" s="1" customFormat="1" spans="1:13">
      <c r="A217" s="80">
        <v>213</v>
      </c>
      <c r="B217" s="67" t="s">
        <v>1720</v>
      </c>
      <c r="C217" s="68" t="s">
        <v>1721</v>
      </c>
      <c r="D217" s="68" t="s">
        <v>1722</v>
      </c>
      <c r="E217" s="68" t="s">
        <v>1723</v>
      </c>
      <c r="F217" s="68" t="s">
        <v>161</v>
      </c>
      <c r="G217" s="69"/>
      <c r="H217" s="68" t="s">
        <v>19</v>
      </c>
      <c r="I217" s="69"/>
      <c r="J217" s="15">
        <f>_xlfn.XLOOKUP($B217,[3]测算表!$B:$B,[3]测算表!N:N,,0,1)</f>
        <v>887</v>
      </c>
      <c r="K217" s="15">
        <f>_xlfn.XLOOKUP($B217,[3]测算表!$B:$B,[3]测算表!O:O,,0,1)</f>
        <v>798</v>
      </c>
      <c r="L217" s="15">
        <f>_xlfn.XLOOKUP($B217,[3]测算表!$B:$B,[3]测算表!P:P,,0,1)</f>
        <v>679</v>
      </c>
      <c r="M217" s="15">
        <f>_xlfn.XLOOKUP($B217,[3]测算表!$B:$B,[3]测算表!Q:Q,,0,1)</f>
        <v>543</v>
      </c>
    </row>
    <row r="218" s="1" customFormat="1" ht="22.5" spans="1:13">
      <c r="A218" s="80">
        <v>214</v>
      </c>
      <c r="B218" s="67" t="s">
        <v>1724</v>
      </c>
      <c r="C218" s="68" t="s">
        <v>1725</v>
      </c>
      <c r="D218" s="73"/>
      <c r="E218" s="73"/>
      <c r="F218" s="73"/>
      <c r="G218" s="69"/>
      <c r="H218" s="73"/>
      <c r="I218" s="69"/>
      <c r="J218" s="15">
        <f>_xlfn.XLOOKUP($B218,[3]测算表!$B:$B,[3]测算表!N:N,,0,1)</f>
        <v>266</v>
      </c>
      <c r="K218" s="15">
        <f>_xlfn.XLOOKUP($B218,[3]测算表!$B:$B,[3]测算表!O:O,,0,1)</f>
        <v>239</v>
      </c>
      <c r="L218" s="15">
        <f>_xlfn.XLOOKUP($B218,[3]测算表!$B:$B,[3]测算表!P:P,,0,1)</f>
        <v>204</v>
      </c>
      <c r="M218" s="15">
        <f>_xlfn.XLOOKUP($B218,[3]测算表!$B:$B,[3]测算表!Q:Q,,0,1)</f>
        <v>163</v>
      </c>
    </row>
    <row r="219" s="1" customFormat="1" spans="1:13">
      <c r="A219" s="80">
        <v>215</v>
      </c>
      <c r="B219" s="67" t="s">
        <v>1726</v>
      </c>
      <c r="C219" s="68" t="s">
        <v>1727</v>
      </c>
      <c r="D219" s="68" t="s">
        <v>1728</v>
      </c>
      <c r="E219" s="68" t="s">
        <v>1729</v>
      </c>
      <c r="F219" s="68" t="s">
        <v>161</v>
      </c>
      <c r="G219" s="69"/>
      <c r="H219" s="68" t="s">
        <v>1620</v>
      </c>
      <c r="I219" s="68" t="s">
        <v>1730</v>
      </c>
      <c r="J219" s="15">
        <f>_xlfn.XLOOKUP($B219,[3]测算表!$B:$B,[3]测算表!N:N,,0,1)</f>
        <v>270</v>
      </c>
      <c r="K219" s="15">
        <f>_xlfn.XLOOKUP($B219,[3]测算表!$B:$B,[3]测算表!O:O,,0,1)</f>
        <v>243</v>
      </c>
      <c r="L219" s="15">
        <f>_xlfn.XLOOKUP($B219,[3]测算表!$B:$B,[3]测算表!P:P,,0,1)</f>
        <v>207</v>
      </c>
      <c r="M219" s="15">
        <f>_xlfn.XLOOKUP($B219,[3]测算表!$B:$B,[3]测算表!Q:Q,,0,1)</f>
        <v>166</v>
      </c>
    </row>
    <row r="220" s="1" customFormat="1" ht="22.5" spans="1:13">
      <c r="A220" s="80">
        <v>216</v>
      </c>
      <c r="B220" s="67" t="s">
        <v>1731</v>
      </c>
      <c r="C220" s="68" t="s">
        <v>1732</v>
      </c>
      <c r="D220" s="73"/>
      <c r="E220" s="73"/>
      <c r="F220" s="73"/>
      <c r="G220" s="69"/>
      <c r="H220" s="73"/>
      <c r="I220" s="73"/>
      <c r="J220" s="15">
        <f>_xlfn.XLOOKUP($B220,[3]测算表!$B:$B,[3]测算表!N:N,,0,1)</f>
        <v>81</v>
      </c>
      <c r="K220" s="15">
        <f>_xlfn.XLOOKUP($B220,[3]测算表!$B:$B,[3]测算表!O:O,,0,1)</f>
        <v>73</v>
      </c>
      <c r="L220" s="15">
        <f>_xlfn.XLOOKUP($B220,[3]测算表!$B:$B,[3]测算表!P:P,,0,1)</f>
        <v>62</v>
      </c>
      <c r="M220" s="15">
        <f>_xlfn.XLOOKUP($B220,[3]测算表!$B:$B,[3]测算表!Q:Q,,0,1)</f>
        <v>50</v>
      </c>
    </row>
    <row r="221" s="1" customFormat="1" spans="1:13">
      <c r="A221" s="80">
        <v>217</v>
      </c>
      <c r="B221" s="67" t="s">
        <v>1733</v>
      </c>
      <c r="C221" s="68" t="s">
        <v>1734</v>
      </c>
      <c r="D221" s="68" t="s">
        <v>1735</v>
      </c>
      <c r="E221" s="68" t="s">
        <v>1736</v>
      </c>
      <c r="F221" s="68" t="s">
        <v>161</v>
      </c>
      <c r="G221" s="69"/>
      <c r="H221" s="68" t="s">
        <v>54</v>
      </c>
      <c r="I221" s="69"/>
      <c r="J221" s="15">
        <f>_xlfn.XLOOKUP($B221,[3]测算表!$B:$B,[3]测算表!N:N,,0,1)</f>
        <v>917</v>
      </c>
      <c r="K221" s="15">
        <f>_xlfn.XLOOKUP($B221,[3]测算表!$B:$B,[3]测算表!O:O,,0,1)</f>
        <v>825</v>
      </c>
      <c r="L221" s="15">
        <f>_xlfn.XLOOKUP($B221,[3]测算表!$B:$B,[3]测算表!P:P,,0,1)</f>
        <v>701</v>
      </c>
      <c r="M221" s="15">
        <f>_xlfn.XLOOKUP($B221,[3]测算表!$B:$B,[3]测算表!Q:Q,,0,1)</f>
        <v>561</v>
      </c>
    </row>
    <row r="222" s="1" customFormat="1" ht="22.5" spans="1:13">
      <c r="A222" s="80">
        <v>218</v>
      </c>
      <c r="B222" s="67" t="s">
        <v>1737</v>
      </c>
      <c r="C222" s="68" t="s">
        <v>1738</v>
      </c>
      <c r="D222" s="73"/>
      <c r="E222" s="73"/>
      <c r="F222" s="73"/>
      <c r="G222" s="69"/>
      <c r="H222" s="73"/>
      <c r="I222" s="69"/>
      <c r="J222" s="15">
        <f>_xlfn.XLOOKUP($B222,[3]测算表!$B:$B,[3]测算表!N:N,,0,1)</f>
        <v>275</v>
      </c>
      <c r="K222" s="15">
        <f>_xlfn.XLOOKUP($B222,[3]测算表!$B:$B,[3]测算表!O:O,,0,1)</f>
        <v>248</v>
      </c>
      <c r="L222" s="15">
        <f>_xlfn.XLOOKUP($B222,[3]测算表!$B:$B,[3]测算表!P:P,,0,1)</f>
        <v>210</v>
      </c>
      <c r="M222" s="15">
        <f>_xlfn.XLOOKUP($B222,[3]测算表!$B:$B,[3]测算表!Q:Q,,0,1)</f>
        <v>168</v>
      </c>
    </row>
    <row r="223" s="1" customFormat="1" spans="1:13">
      <c r="A223" s="80">
        <v>219</v>
      </c>
      <c r="B223" s="67" t="s">
        <v>1739</v>
      </c>
      <c r="C223" s="68" t="s">
        <v>1740</v>
      </c>
      <c r="D223" s="68" t="s">
        <v>1741</v>
      </c>
      <c r="E223" s="68" t="s">
        <v>1742</v>
      </c>
      <c r="F223" s="68" t="s">
        <v>161</v>
      </c>
      <c r="G223" s="69"/>
      <c r="H223" s="68" t="s">
        <v>54</v>
      </c>
      <c r="I223" s="69"/>
      <c r="J223" s="15">
        <f>_xlfn.XLOOKUP($B223,[3]测算表!$B:$B,[3]测算表!N:N,,0,1)</f>
        <v>405</v>
      </c>
      <c r="K223" s="15">
        <f>_xlfn.XLOOKUP($B223,[3]测算表!$B:$B,[3]测算表!O:O,,0,1)</f>
        <v>365</v>
      </c>
      <c r="L223" s="15">
        <f>_xlfn.XLOOKUP($B223,[3]测算表!$B:$B,[3]测算表!P:P,,0,1)</f>
        <v>310</v>
      </c>
      <c r="M223" s="15">
        <f>_xlfn.XLOOKUP($B223,[3]测算表!$B:$B,[3]测算表!Q:Q,,0,1)</f>
        <v>248</v>
      </c>
    </row>
    <row r="224" s="1" customFormat="1" ht="22.5" spans="1:13">
      <c r="A224" s="80">
        <v>220</v>
      </c>
      <c r="B224" s="67" t="s">
        <v>1743</v>
      </c>
      <c r="C224" s="68" t="s">
        <v>1744</v>
      </c>
      <c r="D224" s="73"/>
      <c r="E224" s="73"/>
      <c r="F224" s="73"/>
      <c r="G224" s="69"/>
      <c r="H224" s="73"/>
      <c r="I224" s="69"/>
      <c r="J224" s="15">
        <f>_xlfn.XLOOKUP($B224,[3]测算表!$B:$B,[3]测算表!N:N,,0,1)</f>
        <v>122</v>
      </c>
      <c r="K224" s="15">
        <f>_xlfn.XLOOKUP($B224,[3]测算表!$B:$B,[3]测算表!O:O,,0,1)</f>
        <v>110</v>
      </c>
      <c r="L224" s="15">
        <f>_xlfn.XLOOKUP($B224,[3]测算表!$B:$B,[3]测算表!P:P,,0,1)</f>
        <v>93</v>
      </c>
      <c r="M224" s="15">
        <f>_xlfn.XLOOKUP($B224,[3]测算表!$B:$B,[3]测算表!Q:Q,,0,1)</f>
        <v>74</v>
      </c>
    </row>
    <row r="225" s="1" customFormat="1" spans="1:13">
      <c r="A225" s="80">
        <v>221</v>
      </c>
      <c r="B225" s="67" t="s">
        <v>1745</v>
      </c>
      <c r="C225" s="68" t="s">
        <v>1746</v>
      </c>
      <c r="D225" s="68" t="s">
        <v>1747</v>
      </c>
      <c r="E225" s="68" t="s">
        <v>1748</v>
      </c>
      <c r="F225" s="68" t="s">
        <v>161</v>
      </c>
      <c r="G225" s="69"/>
      <c r="H225" s="68" t="s">
        <v>54</v>
      </c>
      <c r="I225" s="69"/>
      <c r="J225" s="15">
        <f>_xlfn.XLOOKUP($B225,[3]测算表!$B:$B,[3]测算表!N:N,,0,1)</f>
        <v>405</v>
      </c>
      <c r="K225" s="15">
        <f>_xlfn.XLOOKUP($B225,[3]测算表!$B:$B,[3]测算表!O:O,,0,1)</f>
        <v>365</v>
      </c>
      <c r="L225" s="15">
        <f>_xlfn.XLOOKUP($B225,[3]测算表!$B:$B,[3]测算表!P:P,,0,1)</f>
        <v>310</v>
      </c>
      <c r="M225" s="15">
        <f>_xlfn.XLOOKUP($B225,[3]测算表!$B:$B,[3]测算表!Q:Q,,0,1)</f>
        <v>248</v>
      </c>
    </row>
    <row r="226" s="1" customFormat="1" ht="22.5" spans="1:13">
      <c r="A226" s="80">
        <v>222</v>
      </c>
      <c r="B226" s="67" t="s">
        <v>1749</v>
      </c>
      <c r="C226" s="68" t="s">
        <v>1750</v>
      </c>
      <c r="D226" s="73"/>
      <c r="E226" s="73"/>
      <c r="F226" s="73"/>
      <c r="G226" s="69"/>
      <c r="H226" s="73"/>
      <c r="I226" s="69"/>
      <c r="J226" s="15">
        <f>_xlfn.XLOOKUP($B226,[3]测算表!$B:$B,[3]测算表!N:N,,0,1)</f>
        <v>122</v>
      </c>
      <c r="K226" s="15">
        <f>_xlfn.XLOOKUP($B226,[3]测算表!$B:$B,[3]测算表!O:O,,0,1)</f>
        <v>110</v>
      </c>
      <c r="L226" s="15">
        <f>_xlfn.XLOOKUP($B226,[3]测算表!$B:$B,[3]测算表!P:P,,0,1)</f>
        <v>93</v>
      </c>
      <c r="M226" s="15">
        <f>_xlfn.XLOOKUP($B226,[3]测算表!$B:$B,[3]测算表!Q:Q,,0,1)</f>
        <v>74</v>
      </c>
    </row>
    <row r="227" s="1" customFormat="1" ht="22.5" spans="1:13">
      <c r="A227" s="80">
        <v>223</v>
      </c>
      <c r="B227" s="67" t="s">
        <v>1751</v>
      </c>
      <c r="C227" s="68" t="s">
        <v>1752</v>
      </c>
      <c r="D227" s="68" t="s">
        <v>1753</v>
      </c>
      <c r="E227" s="68" t="s">
        <v>1754</v>
      </c>
      <c r="F227" s="68" t="s">
        <v>161</v>
      </c>
      <c r="G227" s="69"/>
      <c r="H227" s="68" t="s">
        <v>54</v>
      </c>
      <c r="I227" s="69"/>
      <c r="J227" s="15">
        <f>_xlfn.XLOOKUP($B227,[3]测算表!$B:$B,[3]测算表!N:N,,0,1)</f>
        <v>753</v>
      </c>
      <c r="K227" s="15">
        <f>_xlfn.XLOOKUP($B227,[3]测算表!$B:$B,[3]测算表!O:O,,0,1)</f>
        <v>678</v>
      </c>
      <c r="L227" s="15">
        <f>_xlfn.XLOOKUP($B227,[3]测算表!$B:$B,[3]测算表!P:P,,0,1)</f>
        <v>576</v>
      </c>
      <c r="M227" s="15">
        <f>_xlfn.XLOOKUP($B227,[3]测算表!$B:$B,[3]测算表!Q:Q,,0,1)</f>
        <v>461</v>
      </c>
    </row>
    <row r="228" s="1" customFormat="1" ht="22.5" spans="1:13">
      <c r="A228" s="80">
        <v>224</v>
      </c>
      <c r="B228" s="67" t="s">
        <v>1755</v>
      </c>
      <c r="C228" s="68" t="s">
        <v>1756</v>
      </c>
      <c r="D228" s="73"/>
      <c r="E228" s="73"/>
      <c r="F228" s="73"/>
      <c r="G228" s="69"/>
      <c r="H228" s="73"/>
      <c r="I228" s="69"/>
      <c r="J228" s="15">
        <f>_xlfn.XLOOKUP($B228,[3]测算表!$B:$B,[3]测算表!N:N,,0,1)</f>
        <v>226</v>
      </c>
      <c r="K228" s="15">
        <f>_xlfn.XLOOKUP($B228,[3]测算表!$B:$B,[3]测算表!O:O,,0,1)</f>
        <v>203</v>
      </c>
      <c r="L228" s="15">
        <f>_xlfn.XLOOKUP($B228,[3]测算表!$B:$B,[3]测算表!P:P,,0,1)</f>
        <v>173</v>
      </c>
      <c r="M228" s="15">
        <f>_xlfn.XLOOKUP($B228,[3]测算表!$B:$B,[3]测算表!Q:Q,,0,1)</f>
        <v>138</v>
      </c>
    </row>
    <row r="229" s="1" customFormat="1" spans="1:13">
      <c r="A229" s="80">
        <v>225</v>
      </c>
      <c r="B229" s="67" t="s">
        <v>1757</v>
      </c>
      <c r="C229" s="68" t="s">
        <v>1758</v>
      </c>
      <c r="D229" s="68" t="s">
        <v>1759</v>
      </c>
      <c r="E229" s="68" t="s">
        <v>1760</v>
      </c>
      <c r="F229" s="68" t="s">
        <v>161</v>
      </c>
      <c r="G229" s="69"/>
      <c r="H229" s="68" t="s">
        <v>54</v>
      </c>
      <c r="I229" s="68" t="s">
        <v>1761</v>
      </c>
      <c r="J229" s="15">
        <f>_xlfn.XLOOKUP($B229,[3]测算表!$B:$B,[3]测算表!N:N,,0,1)</f>
        <v>405</v>
      </c>
      <c r="K229" s="15">
        <f>_xlfn.XLOOKUP($B229,[3]测算表!$B:$B,[3]测算表!O:O,,0,1)</f>
        <v>365</v>
      </c>
      <c r="L229" s="15">
        <f>_xlfn.XLOOKUP($B229,[3]测算表!$B:$B,[3]测算表!P:P,,0,1)</f>
        <v>310</v>
      </c>
      <c r="M229" s="15">
        <f>_xlfn.XLOOKUP($B229,[3]测算表!$B:$B,[3]测算表!Q:Q,,0,1)</f>
        <v>248</v>
      </c>
    </row>
    <row r="230" s="1" customFormat="1" ht="22.5" spans="1:13">
      <c r="A230" s="80">
        <v>226</v>
      </c>
      <c r="B230" s="67" t="s">
        <v>1762</v>
      </c>
      <c r="C230" s="68" t="s">
        <v>1763</v>
      </c>
      <c r="D230" s="73"/>
      <c r="E230" s="73"/>
      <c r="F230" s="73"/>
      <c r="G230" s="69"/>
      <c r="H230" s="73"/>
      <c r="I230" s="73"/>
      <c r="J230" s="15">
        <f>_xlfn.XLOOKUP($B230,[3]测算表!$B:$B,[3]测算表!N:N,,0,1)</f>
        <v>122</v>
      </c>
      <c r="K230" s="15">
        <f>_xlfn.XLOOKUP($B230,[3]测算表!$B:$B,[3]测算表!O:O,,0,1)</f>
        <v>110</v>
      </c>
      <c r="L230" s="15">
        <f>_xlfn.XLOOKUP($B230,[3]测算表!$B:$B,[3]测算表!P:P,,0,1)</f>
        <v>93</v>
      </c>
      <c r="M230" s="15">
        <f>_xlfn.XLOOKUP($B230,[3]测算表!$B:$B,[3]测算表!Q:Q,,0,1)</f>
        <v>74</v>
      </c>
    </row>
    <row r="231" s="1" customFormat="1" spans="1:13">
      <c r="A231" s="80">
        <v>227</v>
      </c>
      <c r="B231" s="67" t="s">
        <v>1764</v>
      </c>
      <c r="C231" s="68" t="s">
        <v>1765</v>
      </c>
      <c r="D231" s="68" t="s">
        <v>1766</v>
      </c>
      <c r="E231" s="68" t="s">
        <v>1767</v>
      </c>
      <c r="F231" s="68" t="s">
        <v>161</v>
      </c>
      <c r="G231" s="69"/>
      <c r="H231" s="68" t="s">
        <v>54</v>
      </c>
      <c r="I231" s="69"/>
      <c r="J231" s="15">
        <f>_xlfn.XLOOKUP($B231,[3]测算表!$B:$B,[3]测算表!N:N,,0,1)</f>
        <v>106</v>
      </c>
      <c r="K231" s="15">
        <f>_xlfn.XLOOKUP($B231,[3]测算表!$B:$B,[3]测算表!O:O,,0,1)</f>
        <v>95</v>
      </c>
      <c r="L231" s="15">
        <f>_xlfn.XLOOKUP($B231,[3]测算表!$B:$B,[3]测算表!P:P,,0,1)</f>
        <v>81</v>
      </c>
      <c r="M231" s="15">
        <f>_xlfn.XLOOKUP($B231,[3]测算表!$B:$B,[3]测算表!Q:Q,,0,1)</f>
        <v>65</v>
      </c>
    </row>
    <row r="232" s="1" customFormat="1" ht="22.5" spans="1:13">
      <c r="A232" s="80">
        <v>228</v>
      </c>
      <c r="B232" s="67" t="s">
        <v>1768</v>
      </c>
      <c r="C232" s="68" t="s">
        <v>1769</v>
      </c>
      <c r="D232" s="73"/>
      <c r="E232" s="73"/>
      <c r="F232" s="73"/>
      <c r="G232" s="69"/>
      <c r="H232" s="73"/>
      <c r="I232" s="69"/>
      <c r="J232" s="15">
        <f>_xlfn.XLOOKUP($B232,[3]测算表!$B:$B,[3]测算表!N:N,,0,1)</f>
        <v>32</v>
      </c>
      <c r="K232" s="15">
        <f>_xlfn.XLOOKUP($B232,[3]测算表!$B:$B,[3]测算表!O:O,,0,1)</f>
        <v>29</v>
      </c>
      <c r="L232" s="15">
        <f>_xlfn.XLOOKUP($B232,[3]测算表!$B:$B,[3]测算表!P:P,,0,1)</f>
        <v>24</v>
      </c>
      <c r="M232" s="15">
        <f>_xlfn.XLOOKUP($B232,[3]测算表!$B:$B,[3]测算表!Q:Q,,0,1)</f>
        <v>20</v>
      </c>
    </row>
    <row r="233" s="1" customFormat="1" spans="1:13">
      <c r="A233" s="81" t="s">
        <v>1770</v>
      </c>
      <c r="B233" s="82"/>
      <c r="C233" s="82"/>
      <c r="D233" s="82"/>
      <c r="E233" s="82"/>
      <c r="F233" s="82"/>
      <c r="G233" s="82"/>
      <c r="H233" s="82"/>
      <c r="I233" s="82"/>
      <c r="J233" s="82"/>
      <c r="K233" s="82"/>
      <c r="L233" s="82"/>
      <c r="M233" s="83"/>
    </row>
    <row r="234" s="1" customFormat="1" ht="33.75" spans="1:13">
      <c r="A234" s="10">
        <v>229</v>
      </c>
      <c r="B234" s="67" t="s">
        <v>1771</v>
      </c>
      <c r="C234" s="68" t="s">
        <v>1772</v>
      </c>
      <c r="D234" s="68" t="s">
        <v>1773</v>
      </c>
      <c r="E234" s="68" t="s">
        <v>1058</v>
      </c>
      <c r="F234" s="69"/>
      <c r="G234" s="69"/>
      <c r="H234" s="68" t="s">
        <v>19</v>
      </c>
      <c r="I234" s="69"/>
      <c r="J234" s="15">
        <f>_xlfn.XLOOKUP($B234,[3]测算表!$B:$B,[3]测算表!N:N,,0,1)</f>
        <v>5</v>
      </c>
      <c r="K234" s="15">
        <f>_xlfn.XLOOKUP($B234,[3]测算表!$B:$B,[3]测算表!O:O,,0,1)</f>
        <v>5</v>
      </c>
      <c r="L234" s="15">
        <f>_xlfn.XLOOKUP($B234,[3]测算表!$B:$B,[3]测算表!P:P,,0,1)</f>
        <v>5</v>
      </c>
      <c r="M234" s="15">
        <f>_xlfn.XLOOKUP($B234,[3]测算表!$B:$B,[3]测算表!Q:Q,,0,1)</f>
        <v>4</v>
      </c>
    </row>
    <row r="235" s="1" customFormat="1" ht="33.75" spans="1:13">
      <c r="A235" s="10">
        <v>230</v>
      </c>
      <c r="B235" s="67" t="s">
        <v>1774</v>
      </c>
      <c r="C235" s="68" t="s">
        <v>1775</v>
      </c>
      <c r="D235" s="68" t="s">
        <v>1776</v>
      </c>
      <c r="E235" s="68" t="s">
        <v>1058</v>
      </c>
      <c r="F235" s="69"/>
      <c r="G235" s="69"/>
      <c r="H235" s="68" t="s">
        <v>19</v>
      </c>
      <c r="I235" s="69"/>
      <c r="J235" s="15">
        <f>_xlfn.XLOOKUP($B235,[3]测算表!$B:$B,[3]测算表!N:N,,0,1)</f>
        <v>74</v>
      </c>
      <c r="K235" s="15">
        <f>_xlfn.XLOOKUP($B235,[3]测算表!$B:$B,[3]测算表!O:O,,0,1)</f>
        <v>67</v>
      </c>
      <c r="L235" s="15">
        <f>_xlfn.XLOOKUP($B235,[3]测算表!$B:$B,[3]测算表!P:P,,0,1)</f>
        <v>60</v>
      </c>
      <c r="M235" s="15">
        <f>_xlfn.XLOOKUP($B235,[3]测算表!$B:$B,[3]测算表!Q:Q,,0,1)</f>
        <v>48</v>
      </c>
    </row>
    <row r="236" s="1" customFormat="1" ht="33.75" spans="1:13">
      <c r="A236" s="10">
        <v>231</v>
      </c>
      <c r="B236" s="67" t="s">
        <v>1777</v>
      </c>
      <c r="C236" s="68" t="s">
        <v>1778</v>
      </c>
      <c r="D236" s="68" t="s">
        <v>1779</v>
      </c>
      <c r="E236" s="68" t="s">
        <v>1058</v>
      </c>
      <c r="F236" s="69"/>
      <c r="G236" s="69"/>
      <c r="H236" s="68" t="s">
        <v>19</v>
      </c>
      <c r="I236" s="68" t="s">
        <v>1780</v>
      </c>
      <c r="J236" s="15">
        <f>_xlfn.XLOOKUP($B236,[3]测算表!$B:$B,[3]测算表!N:N,,0,1)</f>
        <v>203</v>
      </c>
      <c r="K236" s="15">
        <f>_xlfn.XLOOKUP($B236,[3]测算表!$B:$B,[3]测算表!O:O,,0,1)</f>
        <v>183</v>
      </c>
      <c r="L236" s="15">
        <f>_xlfn.XLOOKUP($B236,[3]测算表!$B:$B,[3]测算表!P:P,,0,1)</f>
        <v>165</v>
      </c>
      <c r="M236" s="15">
        <f>_xlfn.XLOOKUP($B236,[3]测算表!$B:$B,[3]测算表!Q:Q,,0,1)</f>
        <v>132</v>
      </c>
    </row>
    <row r="237" s="1" customFormat="1" ht="33.75" spans="1:13">
      <c r="A237" s="10">
        <v>232</v>
      </c>
      <c r="B237" s="67" t="s">
        <v>1781</v>
      </c>
      <c r="C237" s="68" t="s">
        <v>1782</v>
      </c>
      <c r="D237" s="68" t="s">
        <v>1783</v>
      </c>
      <c r="E237" s="68" t="s">
        <v>1058</v>
      </c>
      <c r="F237" s="69"/>
      <c r="G237" s="69"/>
      <c r="H237" s="68" t="s">
        <v>19</v>
      </c>
      <c r="I237" s="69"/>
      <c r="J237" s="15">
        <f>_xlfn.XLOOKUP($B237,[3]测算表!$B:$B,[3]测算表!N:N,,0,1)</f>
        <v>74</v>
      </c>
      <c r="K237" s="15">
        <f>_xlfn.XLOOKUP($B237,[3]测算表!$B:$B,[3]测算表!O:O,,0,1)</f>
        <v>67</v>
      </c>
      <c r="L237" s="15">
        <f>_xlfn.XLOOKUP($B237,[3]测算表!$B:$B,[3]测算表!P:P,,0,1)</f>
        <v>60</v>
      </c>
      <c r="M237" s="15">
        <f>_xlfn.XLOOKUP($B237,[3]测算表!$B:$B,[3]测算表!Q:Q,,0,1)</f>
        <v>48</v>
      </c>
    </row>
    <row r="238" s="1" customFormat="1" spans="1:13">
      <c r="A238" s="10">
        <v>233</v>
      </c>
      <c r="B238" s="67" t="s">
        <v>1784</v>
      </c>
      <c r="C238" s="68" t="s">
        <v>1785</v>
      </c>
      <c r="D238" s="68" t="s">
        <v>1786</v>
      </c>
      <c r="E238" s="68" t="s">
        <v>1787</v>
      </c>
      <c r="F238" s="69"/>
      <c r="G238" s="68" t="s">
        <v>1788</v>
      </c>
      <c r="H238" s="68" t="s">
        <v>19</v>
      </c>
      <c r="I238" s="69"/>
      <c r="J238" s="15">
        <f>_xlfn.XLOOKUP($B238,[3]测算表!$B:$B,[3]测算表!N:N,,0,1)</f>
        <v>92</v>
      </c>
      <c r="K238" s="15">
        <f>_xlfn.XLOOKUP($B238,[3]测算表!$B:$B,[3]测算表!O:O,,0,1)</f>
        <v>83</v>
      </c>
      <c r="L238" s="15">
        <f>_xlfn.XLOOKUP($B238,[3]测算表!$B:$B,[3]测算表!P:P,,0,1)</f>
        <v>75</v>
      </c>
      <c r="M238" s="15">
        <f>_xlfn.XLOOKUP($B238,[3]测算表!$B:$B,[3]测算表!Q:Q,,0,1)</f>
        <v>60</v>
      </c>
    </row>
    <row r="239" s="1" customFormat="1" ht="33.75" spans="1:13">
      <c r="A239" s="10">
        <v>234</v>
      </c>
      <c r="B239" s="67" t="s">
        <v>1789</v>
      </c>
      <c r="C239" s="68" t="s">
        <v>1790</v>
      </c>
      <c r="D239" s="73"/>
      <c r="E239" s="73"/>
      <c r="F239" s="69"/>
      <c r="G239" s="73"/>
      <c r="H239" s="73"/>
      <c r="I239" s="69"/>
      <c r="J239" s="15">
        <f>_xlfn.XLOOKUP($B239,[3]测算表!$B:$B,[3]测算表!N:N,,0,1)</f>
        <v>92</v>
      </c>
      <c r="K239" s="15">
        <f>_xlfn.XLOOKUP($B239,[3]测算表!$B:$B,[3]测算表!O:O,,0,1)</f>
        <v>83</v>
      </c>
      <c r="L239" s="15">
        <f>_xlfn.XLOOKUP($B239,[3]测算表!$B:$B,[3]测算表!P:P,,0,1)</f>
        <v>75</v>
      </c>
      <c r="M239" s="15">
        <f>_xlfn.XLOOKUP($B239,[3]测算表!$B:$B,[3]测算表!Q:Q,,0,1)</f>
        <v>60</v>
      </c>
    </row>
    <row r="240" s="1" customFormat="1" ht="45" spans="1:13">
      <c r="A240" s="10">
        <v>235</v>
      </c>
      <c r="B240" s="67" t="s">
        <v>1791</v>
      </c>
      <c r="C240" s="68" t="s">
        <v>1792</v>
      </c>
      <c r="D240" s="68" t="s">
        <v>1793</v>
      </c>
      <c r="E240" s="68" t="s">
        <v>1794</v>
      </c>
      <c r="F240" s="69"/>
      <c r="G240" s="69"/>
      <c r="H240" s="68" t="s">
        <v>19</v>
      </c>
      <c r="I240" s="69"/>
      <c r="J240" s="15">
        <f>_xlfn.XLOOKUP($B240,[3]测算表!$B:$B,[3]测算表!N:N,,0,1)</f>
        <v>56</v>
      </c>
      <c r="K240" s="15">
        <f>_xlfn.XLOOKUP($B240,[3]测算表!$B:$B,[3]测算表!O:O,,0,1)</f>
        <v>50</v>
      </c>
      <c r="L240" s="15">
        <f>_xlfn.XLOOKUP($B240,[3]测算表!$B:$B,[3]测算表!P:P,,0,1)</f>
        <v>45</v>
      </c>
      <c r="M240" s="15">
        <f>_xlfn.XLOOKUP($B240,[3]测算表!$B:$B,[3]测算表!Q:Q,,0,1)</f>
        <v>36</v>
      </c>
    </row>
    <row r="241" s="1" customFormat="1" ht="33.75" spans="1:13">
      <c r="A241" s="10">
        <v>236</v>
      </c>
      <c r="B241" s="67" t="s">
        <v>1795</v>
      </c>
      <c r="C241" s="68" t="s">
        <v>1796</v>
      </c>
      <c r="D241" s="68" t="s">
        <v>1797</v>
      </c>
      <c r="E241" s="68" t="s">
        <v>1798</v>
      </c>
      <c r="F241" s="69"/>
      <c r="G241" s="69"/>
      <c r="H241" s="68" t="s">
        <v>19</v>
      </c>
      <c r="I241" s="69"/>
      <c r="J241" s="15">
        <f>_xlfn.XLOOKUP($B241,[3]测算表!$B:$B,[3]测算表!N:N,,0,1)</f>
        <v>119</v>
      </c>
      <c r="K241" s="15">
        <f>_xlfn.XLOOKUP($B241,[3]测算表!$B:$B,[3]测算表!O:O,,0,1)</f>
        <v>107</v>
      </c>
      <c r="L241" s="15">
        <f>_xlfn.XLOOKUP($B241,[3]测算表!$B:$B,[3]测算表!P:P,,0,1)</f>
        <v>96</v>
      </c>
      <c r="M241" s="15">
        <f>_xlfn.XLOOKUP($B241,[3]测算表!$B:$B,[3]测算表!Q:Q,,0,1)</f>
        <v>77</v>
      </c>
    </row>
    <row r="242" s="1" customFormat="1" ht="33.75" spans="1:13">
      <c r="A242" s="10">
        <v>237</v>
      </c>
      <c r="B242" s="67" t="s">
        <v>1799</v>
      </c>
      <c r="C242" s="68" t="s">
        <v>1800</v>
      </c>
      <c r="D242" s="68" t="s">
        <v>1801</v>
      </c>
      <c r="E242" s="68" t="s">
        <v>1802</v>
      </c>
      <c r="F242" s="69"/>
      <c r="G242" s="69"/>
      <c r="H242" s="68" t="s">
        <v>19</v>
      </c>
      <c r="I242" s="69"/>
      <c r="J242" s="15">
        <f>_xlfn.XLOOKUP($B242,[3]测算表!$B:$B,[3]测算表!N:N,,0,1)</f>
        <v>41</v>
      </c>
      <c r="K242" s="15">
        <f>_xlfn.XLOOKUP($B242,[3]测算表!$B:$B,[3]测算表!O:O,,0,1)</f>
        <v>37</v>
      </c>
      <c r="L242" s="15">
        <f>_xlfn.XLOOKUP($B242,[3]测算表!$B:$B,[3]测算表!P:P,,0,1)</f>
        <v>33</v>
      </c>
      <c r="M242" s="15">
        <f>_xlfn.XLOOKUP($B242,[3]测算表!$B:$B,[3]测算表!Q:Q,,0,1)</f>
        <v>26</v>
      </c>
    </row>
    <row r="243" s="1" customFormat="1" ht="22.5" spans="1:13">
      <c r="A243" s="10">
        <v>238</v>
      </c>
      <c r="B243" s="67" t="s">
        <v>1803</v>
      </c>
      <c r="C243" s="68" t="s">
        <v>1804</v>
      </c>
      <c r="D243" s="68" t="s">
        <v>1805</v>
      </c>
      <c r="E243" s="68" t="s">
        <v>1137</v>
      </c>
      <c r="F243" s="68" t="s">
        <v>161</v>
      </c>
      <c r="G243" s="69"/>
      <c r="H243" s="68" t="s">
        <v>19</v>
      </c>
      <c r="I243" s="69"/>
      <c r="J243" s="15">
        <f>_xlfn.XLOOKUP($B243,[3]测算表!$B:$B,[3]测算表!N:N,,0,1)</f>
        <v>101</v>
      </c>
      <c r="K243" s="15">
        <f>_xlfn.XLOOKUP($B243,[3]测算表!$B:$B,[3]测算表!O:O,,0,1)</f>
        <v>91</v>
      </c>
      <c r="L243" s="15">
        <f>_xlfn.XLOOKUP($B243,[3]测算表!$B:$B,[3]测算表!P:P,,0,1)</f>
        <v>82</v>
      </c>
      <c r="M243" s="15">
        <f>_xlfn.XLOOKUP($B243,[3]测算表!$B:$B,[3]测算表!Q:Q,,0,1)</f>
        <v>66</v>
      </c>
    </row>
    <row r="244" s="1" customFormat="1" ht="33.75" spans="1:13">
      <c r="A244" s="10">
        <v>239</v>
      </c>
      <c r="B244" s="67" t="s">
        <v>1806</v>
      </c>
      <c r="C244" s="68" t="s">
        <v>1807</v>
      </c>
      <c r="D244" s="73"/>
      <c r="E244" s="73"/>
      <c r="F244" s="73"/>
      <c r="G244" s="69"/>
      <c r="H244" s="73"/>
      <c r="I244" s="69"/>
      <c r="J244" s="15">
        <f>_xlfn.XLOOKUP($B244,[3]测算表!$B:$B,[3]测算表!N:N,,0,1)</f>
        <v>30</v>
      </c>
      <c r="K244" s="15">
        <f>_xlfn.XLOOKUP($B244,[3]测算表!$B:$B,[3]测算表!O:O,,0,1)</f>
        <v>27</v>
      </c>
      <c r="L244" s="15">
        <f>_xlfn.XLOOKUP($B244,[3]测算表!$B:$B,[3]测算表!P:P,,0,1)</f>
        <v>25</v>
      </c>
      <c r="M244" s="15">
        <f>_xlfn.XLOOKUP($B244,[3]测算表!$B:$B,[3]测算表!Q:Q,,0,1)</f>
        <v>20</v>
      </c>
    </row>
    <row r="245" s="1" customFormat="1" ht="22.5" spans="1:13">
      <c r="A245" s="10">
        <v>240</v>
      </c>
      <c r="B245" s="67" t="s">
        <v>1808</v>
      </c>
      <c r="C245" s="68" t="s">
        <v>1809</v>
      </c>
      <c r="D245" s="68" t="s">
        <v>1810</v>
      </c>
      <c r="E245" s="68" t="s">
        <v>1811</v>
      </c>
      <c r="F245" s="68" t="s">
        <v>161</v>
      </c>
      <c r="G245" s="69"/>
      <c r="H245" s="68" t="s">
        <v>19</v>
      </c>
      <c r="I245" s="69"/>
      <c r="J245" s="15">
        <f>_xlfn.XLOOKUP($B245,[3]测算表!$B:$B,[3]测算表!N:N,,0,1)</f>
        <v>297</v>
      </c>
      <c r="K245" s="15">
        <f>_xlfn.XLOOKUP($B245,[3]测算表!$B:$B,[3]测算表!O:O,,0,1)</f>
        <v>267</v>
      </c>
      <c r="L245" s="15">
        <f>_xlfn.XLOOKUP($B245,[3]测算表!$B:$B,[3]测算表!P:P,,0,1)</f>
        <v>227</v>
      </c>
      <c r="M245" s="15">
        <f>_xlfn.XLOOKUP($B245,[3]测算表!$B:$B,[3]测算表!Q:Q,,0,1)</f>
        <v>182</v>
      </c>
    </row>
    <row r="246" s="1" customFormat="1" ht="33.75" spans="1:13">
      <c r="A246" s="10">
        <v>241</v>
      </c>
      <c r="B246" s="67" t="s">
        <v>1812</v>
      </c>
      <c r="C246" s="68" t="s">
        <v>1813</v>
      </c>
      <c r="D246" s="73"/>
      <c r="E246" s="73"/>
      <c r="F246" s="73"/>
      <c r="G246" s="69"/>
      <c r="H246" s="73"/>
      <c r="I246" s="69"/>
      <c r="J246" s="15">
        <f>_xlfn.XLOOKUP($B246,[3]测算表!$B:$B,[3]测算表!N:N,,0,1)</f>
        <v>89</v>
      </c>
      <c r="K246" s="15">
        <f>_xlfn.XLOOKUP($B246,[3]测算表!$B:$B,[3]测算表!O:O,,0,1)</f>
        <v>80</v>
      </c>
      <c r="L246" s="15">
        <f>_xlfn.XLOOKUP($B246,[3]测算表!$B:$B,[3]测算表!P:P,,0,1)</f>
        <v>68</v>
      </c>
      <c r="M246" s="15">
        <f>_xlfn.XLOOKUP($B246,[3]测算表!$B:$B,[3]测算表!Q:Q,,0,1)</f>
        <v>55</v>
      </c>
    </row>
    <row r="247" s="1" customFormat="1" ht="22.5" spans="1:13">
      <c r="A247" s="10">
        <v>242</v>
      </c>
      <c r="B247" s="67" t="s">
        <v>1814</v>
      </c>
      <c r="C247" s="68" t="s">
        <v>1815</v>
      </c>
      <c r="D247" s="68" t="s">
        <v>1816</v>
      </c>
      <c r="E247" s="68" t="s">
        <v>1150</v>
      </c>
      <c r="F247" s="68" t="s">
        <v>161</v>
      </c>
      <c r="G247" s="69"/>
      <c r="H247" s="68" t="s">
        <v>19</v>
      </c>
      <c r="I247" s="68" t="s">
        <v>1817</v>
      </c>
      <c r="J247" s="15">
        <f>_xlfn.XLOOKUP($B247,[3]测算表!$B:$B,[3]测算表!N:N,,0,1)</f>
        <v>60</v>
      </c>
      <c r="K247" s="15">
        <f>_xlfn.XLOOKUP($B247,[3]测算表!$B:$B,[3]测算表!O:O,,0,1)</f>
        <v>54</v>
      </c>
      <c r="L247" s="15">
        <f>_xlfn.XLOOKUP($B247,[3]测算表!$B:$B,[3]测算表!P:P,,0,1)</f>
        <v>49</v>
      </c>
      <c r="M247" s="15">
        <f>_xlfn.XLOOKUP($B247,[3]测算表!$B:$B,[3]测算表!Q:Q,,0,1)</f>
        <v>39</v>
      </c>
    </row>
    <row r="248" s="1" customFormat="1" ht="33.75" spans="1:13">
      <c r="A248" s="10">
        <v>243</v>
      </c>
      <c r="B248" s="67" t="s">
        <v>1818</v>
      </c>
      <c r="C248" s="68" t="s">
        <v>1819</v>
      </c>
      <c r="D248" s="73"/>
      <c r="E248" s="73"/>
      <c r="F248" s="73"/>
      <c r="G248" s="69"/>
      <c r="H248" s="73"/>
      <c r="I248" s="73"/>
      <c r="J248" s="15">
        <f>_xlfn.XLOOKUP($B248,[3]测算表!$B:$B,[3]测算表!N:N,,0,1)</f>
        <v>18</v>
      </c>
      <c r="K248" s="15">
        <f>_xlfn.XLOOKUP($B248,[3]测算表!$B:$B,[3]测算表!O:O,,0,1)</f>
        <v>16</v>
      </c>
      <c r="L248" s="15">
        <f>_xlfn.XLOOKUP($B248,[3]测算表!$B:$B,[3]测算表!P:P,,0,1)</f>
        <v>15</v>
      </c>
      <c r="M248" s="15">
        <f>_xlfn.XLOOKUP($B248,[3]测算表!$B:$B,[3]测算表!Q:Q,,0,1)</f>
        <v>12</v>
      </c>
    </row>
    <row r="249" s="1" customFormat="1" ht="22.5" spans="1:13">
      <c r="A249" s="10">
        <v>244</v>
      </c>
      <c r="B249" s="67" t="s">
        <v>1820</v>
      </c>
      <c r="C249" s="68" t="s">
        <v>1821</v>
      </c>
      <c r="D249" s="68" t="s">
        <v>1822</v>
      </c>
      <c r="E249" s="68" t="s">
        <v>1150</v>
      </c>
      <c r="F249" s="68" t="s">
        <v>161</v>
      </c>
      <c r="G249" s="69"/>
      <c r="H249" s="68" t="s">
        <v>19</v>
      </c>
      <c r="I249" s="68" t="s">
        <v>1823</v>
      </c>
      <c r="J249" s="15">
        <f>_xlfn.XLOOKUP($B249,[3]测算表!$B:$B,[3]测算表!N:N,,0,1)</f>
        <v>191</v>
      </c>
      <c r="K249" s="15">
        <f>_xlfn.XLOOKUP($B249,[3]测算表!$B:$B,[3]测算表!O:O,,0,1)</f>
        <v>172</v>
      </c>
      <c r="L249" s="15">
        <f>_xlfn.XLOOKUP($B249,[3]测算表!$B:$B,[3]测算表!P:P,,0,1)</f>
        <v>155</v>
      </c>
      <c r="M249" s="15">
        <f>_xlfn.XLOOKUP($B249,[3]测算表!$B:$B,[3]测算表!Q:Q,,0,1)</f>
        <v>124</v>
      </c>
    </row>
    <row r="250" s="1" customFormat="1" ht="33.75" spans="1:13">
      <c r="A250" s="10">
        <v>245</v>
      </c>
      <c r="B250" s="67" t="s">
        <v>1824</v>
      </c>
      <c r="C250" s="68" t="s">
        <v>1825</v>
      </c>
      <c r="D250" s="73"/>
      <c r="E250" s="73"/>
      <c r="F250" s="73"/>
      <c r="G250" s="69"/>
      <c r="H250" s="73"/>
      <c r="I250" s="73"/>
      <c r="J250" s="15">
        <f>_xlfn.XLOOKUP($B250,[3]测算表!$B:$B,[3]测算表!N:N,,0,1)</f>
        <v>57</v>
      </c>
      <c r="K250" s="15">
        <f>_xlfn.XLOOKUP($B250,[3]测算表!$B:$B,[3]测算表!O:O,,0,1)</f>
        <v>52</v>
      </c>
      <c r="L250" s="15">
        <f>_xlfn.XLOOKUP($B250,[3]测算表!$B:$B,[3]测算表!P:P,,0,1)</f>
        <v>47</v>
      </c>
      <c r="M250" s="15">
        <f>_xlfn.XLOOKUP($B250,[3]测算表!$B:$B,[3]测算表!Q:Q,,0,1)</f>
        <v>37</v>
      </c>
    </row>
    <row r="251" s="1" customFormat="1" spans="1:13">
      <c r="A251" s="10">
        <v>246</v>
      </c>
      <c r="B251" s="67" t="s">
        <v>1826</v>
      </c>
      <c r="C251" s="68" t="s">
        <v>1827</v>
      </c>
      <c r="D251" s="68" t="s">
        <v>1828</v>
      </c>
      <c r="E251" s="68" t="s">
        <v>1829</v>
      </c>
      <c r="F251" s="68" t="s">
        <v>161</v>
      </c>
      <c r="G251" s="69"/>
      <c r="H251" s="68" t="s">
        <v>19</v>
      </c>
      <c r="I251" s="69"/>
      <c r="J251" s="15">
        <f>_xlfn.XLOOKUP($B251,[3]测算表!$B:$B,[3]测算表!N:N,,0,1)</f>
        <v>101</v>
      </c>
      <c r="K251" s="15">
        <f>_xlfn.XLOOKUP($B251,[3]测算表!$B:$B,[3]测算表!O:O,,0,1)</f>
        <v>91</v>
      </c>
      <c r="L251" s="15">
        <f>_xlfn.XLOOKUP($B251,[3]测算表!$B:$B,[3]测算表!P:P,,0,1)</f>
        <v>82</v>
      </c>
      <c r="M251" s="15">
        <f>_xlfn.XLOOKUP($B251,[3]测算表!$B:$B,[3]测算表!Q:Q,,0,1)</f>
        <v>66</v>
      </c>
    </row>
    <row r="252" s="1" customFormat="1" ht="22.5" spans="1:13">
      <c r="A252" s="10">
        <v>247</v>
      </c>
      <c r="B252" s="67" t="s">
        <v>1830</v>
      </c>
      <c r="C252" s="68" t="s">
        <v>1831</v>
      </c>
      <c r="D252" s="73"/>
      <c r="E252" s="73"/>
      <c r="F252" s="73"/>
      <c r="G252" s="69"/>
      <c r="H252" s="73"/>
      <c r="I252" s="69"/>
      <c r="J252" s="15">
        <f>_xlfn.XLOOKUP($B252,[3]测算表!$B:$B,[3]测算表!N:N,,0,1)</f>
        <v>30</v>
      </c>
      <c r="K252" s="15">
        <f>_xlfn.XLOOKUP($B252,[3]测算表!$B:$B,[3]测算表!O:O,,0,1)</f>
        <v>27</v>
      </c>
      <c r="L252" s="15">
        <f>_xlfn.XLOOKUP($B252,[3]测算表!$B:$B,[3]测算表!P:P,,0,1)</f>
        <v>25</v>
      </c>
      <c r="M252" s="15">
        <f>_xlfn.XLOOKUP($B252,[3]测算表!$B:$B,[3]测算表!Q:Q,,0,1)</f>
        <v>20</v>
      </c>
    </row>
    <row r="253" s="1" customFormat="1" spans="1:13">
      <c r="A253" s="10">
        <v>248</v>
      </c>
      <c r="B253" s="67" t="s">
        <v>1832</v>
      </c>
      <c r="C253" s="68" t="s">
        <v>1833</v>
      </c>
      <c r="D253" s="68" t="s">
        <v>1834</v>
      </c>
      <c r="E253" s="68" t="s">
        <v>1835</v>
      </c>
      <c r="F253" s="68" t="s">
        <v>161</v>
      </c>
      <c r="G253" s="69"/>
      <c r="H253" s="68" t="s">
        <v>19</v>
      </c>
      <c r="I253" s="69"/>
      <c r="J253" s="15">
        <f>_xlfn.XLOOKUP($B253,[3]测算表!$B:$B,[3]测算表!N:N,,0,1)</f>
        <v>1140</v>
      </c>
      <c r="K253" s="15">
        <f>_xlfn.XLOOKUP($B253,[3]测算表!$B:$B,[3]测算表!O:O,,0,1)</f>
        <v>913</v>
      </c>
      <c r="L253" s="15">
        <f>_xlfn.XLOOKUP($B253,[3]测算表!$B:$B,[3]测算表!P:P,,0,1)</f>
        <v>730</v>
      </c>
      <c r="M253" s="15">
        <f>_xlfn.XLOOKUP($B253,[3]测算表!$B:$B,[3]测算表!Q:Q,,0,1)</f>
        <v>584</v>
      </c>
    </row>
    <row r="254" s="1" customFormat="1" ht="22.5" spans="1:13">
      <c r="A254" s="10">
        <v>249</v>
      </c>
      <c r="B254" s="67" t="s">
        <v>1836</v>
      </c>
      <c r="C254" s="68" t="s">
        <v>1837</v>
      </c>
      <c r="D254" s="73"/>
      <c r="E254" s="73"/>
      <c r="F254" s="73"/>
      <c r="G254" s="69"/>
      <c r="H254" s="73"/>
      <c r="I254" s="69"/>
      <c r="J254" s="15">
        <f>_xlfn.XLOOKUP($B254,[3]测算表!$B:$B,[3]测算表!N:N,,0,1)</f>
        <v>342</v>
      </c>
      <c r="K254" s="15">
        <f>_xlfn.XLOOKUP($B254,[3]测算表!$B:$B,[3]测算表!O:O,,0,1)</f>
        <v>274</v>
      </c>
      <c r="L254" s="15">
        <f>_xlfn.XLOOKUP($B254,[3]测算表!$B:$B,[3]测算表!P:P,,0,1)</f>
        <v>219</v>
      </c>
      <c r="M254" s="15">
        <f>_xlfn.XLOOKUP($B254,[3]测算表!$B:$B,[3]测算表!Q:Q,,0,1)</f>
        <v>175</v>
      </c>
    </row>
    <row r="255" s="1" customFormat="1" spans="1:13">
      <c r="A255" s="10">
        <v>250</v>
      </c>
      <c r="B255" s="67" t="s">
        <v>1838</v>
      </c>
      <c r="C255" s="68" t="s">
        <v>1839</v>
      </c>
      <c r="D255" s="68" t="s">
        <v>1840</v>
      </c>
      <c r="E255" s="68" t="s">
        <v>1835</v>
      </c>
      <c r="F255" s="68" t="s">
        <v>161</v>
      </c>
      <c r="G255" s="69"/>
      <c r="H255" s="68" t="s">
        <v>19</v>
      </c>
      <c r="I255" s="69"/>
      <c r="J255" s="15">
        <f>_xlfn.XLOOKUP($B255,[3]测算表!$B:$B,[3]测算表!N:N,,0,1)</f>
        <v>1850</v>
      </c>
      <c r="K255" s="15">
        <f>_xlfn.XLOOKUP($B255,[3]测算表!$B:$B,[3]测算表!O:O,,0,1)</f>
        <v>1481</v>
      </c>
      <c r="L255" s="15">
        <f>_xlfn.XLOOKUP($B255,[3]测算表!$B:$B,[3]测算表!P:P,,0,1)</f>
        <v>1184</v>
      </c>
      <c r="M255" s="15">
        <f>_xlfn.XLOOKUP($B255,[3]测算表!$B:$B,[3]测算表!Q:Q,,0,1)</f>
        <v>947</v>
      </c>
    </row>
    <row r="256" s="1" customFormat="1" ht="22.5" spans="1:13">
      <c r="A256" s="10">
        <v>251</v>
      </c>
      <c r="B256" s="67" t="s">
        <v>1841</v>
      </c>
      <c r="C256" s="68" t="s">
        <v>1842</v>
      </c>
      <c r="D256" s="73"/>
      <c r="E256" s="73"/>
      <c r="F256" s="73"/>
      <c r="G256" s="69"/>
      <c r="H256" s="73"/>
      <c r="I256" s="69"/>
      <c r="J256" s="15">
        <f>_xlfn.XLOOKUP($B256,[3]测算表!$B:$B,[3]测算表!N:N,,0,1)</f>
        <v>555</v>
      </c>
      <c r="K256" s="15">
        <f>_xlfn.XLOOKUP($B256,[3]测算表!$B:$B,[3]测算表!O:O,,0,1)</f>
        <v>444</v>
      </c>
      <c r="L256" s="15">
        <f>_xlfn.XLOOKUP($B256,[3]测算表!$B:$B,[3]测算表!P:P,,0,1)</f>
        <v>355</v>
      </c>
      <c r="M256" s="15">
        <f>_xlfn.XLOOKUP($B256,[3]测算表!$B:$B,[3]测算表!Q:Q,,0,1)</f>
        <v>284</v>
      </c>
    </row>
    <row r="257" s="1" customFormat="1" ht="22.5" spans="1:13">
      <c r="A257" s="10">
        <v>252</v>
      </c>
      <c r="B257" s="67" t="s">
        <v>1843</v>
      </c>
      <c r="C257" s="68" t="s">
        <v>1844</v>
      </c>
      <c r="D257" s="68" t="s">
        <v>1845</v>
      </c>
      <c r="E257" s="68" t="s">
        <v>1846</v>
      </c>
      <c r="F257" s="68" t="s">
        <v>161</v>
      </c>
      <c r="G257" s="69"/>
      <c r="H257" s="68" t="s">
        <v>19</v>
      </c>
      <c r="I257" s="69"/>
      <c r="J257" s="15">
        <f>_xlfn.XLOOKUP($B257,[3]测算表!$B:$B,[3]测算表!N:N,,0,1)</f>
        <v>2014</v>
      </c>
      <c r="K257" s="15">
        <f>_xlfn.XLOOKUP($B257,[3]测算表!$B:$B,[3]测算表!O:O,,0,1)</f>
        <v>1611</v>
      </c>
      <c r="L257" s="15">
        <f>_xlfn.XLOOKUP($B257,[3]测算表!$B:$B,[3]测算表!P:P,,0,1)</f>
        <v>1289</v>
      </c>
      <c r="M257" s="15">
        <f>_xlfn.XLOOKUP($B257,[3]测算表!$B:$B,[3]测算表!Q:Q,,0,1)</f>
        <v>1031</v>
      </c>
    </row>
    <row r="258" s="1" customFormat="1" ht="22.5" spans="1:13">
      <c r="A258" s="10">
        <v>253</v>
      </c>
      <c r="B258" s="67" t="s">
        <v>1847</v>
      </c>
      <c r="C258" s="68" t="s">
        <v>1848</v>
      </c>
      <c r="D258" s="73"/>
      <c r="E258" s="73"/>
      <c r="F258" s="73"/>
      <c r="G258" s="69"/>
      <c r="H258" s="73"/>
      <c r="I258" s="69"/>
      <c r="J258" s="15">
        <f>_xlfn.XLOOKUP($B258,[3]测算表!$B:$B,[3]测算表!N:N,,0,1)</f>
        <v>604</v>
      </c>
      <c r="K258" s="15">
        <f>_xlfn.XLOOKUP($B258,[3]测算表!$B:$B,[3]测算表!O:O,,0,1)</f>
        <v>483</v>
      </c>
      <c r="L258" s="15">
        <f>_xlfn.XLOOKUP($B258,[3]测算表!$B:$B,[3]测算表!P:P,,0,1)</f>
        <v>387</v>
      </c>
      <c r="M258" s="15">
        <f>_xlfn.XLOOKUP($B258,[3]测算表!$B:$B,[3]测算表!Q:Q,,0,1)</f>
        <v>309</v>
      </c>
    </row>
    <row r="259" s="1" customFormat="1" ht="22.5" spans="1:13">
      <c r="A259" s="10">
        <v>254</v>
      </c>
      <c r="B259" s="67" t="s">
        <v>1849</v>
      </c>
      <c r="C259" s="68" t="s">
        <v>1850</v>
      </c>
      <c r="D259" s="68" t="s">
        <v>1851</v>
      </c>
      <c r="E259" s="68" t="s">
        <v>1846</v>
      </c>
      <c r="F259" s="68" t="s">
        <v>1599</v>
      </c>
      <c r="G259" s="69"/>
      <c r="H259" s="68" t="s">
        <v>19</v>
      </c>
      <c r="I259" s="69"/>
      <c r="J259" s="15">
        <f>_xlfn.XLOOKUP($B259,[3]测算表!$B:$B,[3]测算表!N:N,,0,1)</f>
        <v>2277</v>
      </c>
      <c r="K259" s="15">
        <f>_xlfn.XLOOKUP($B259,[3]测算表!$B:$B,[3]测算表!O:O,,0,1)</f>
        <v>1822</v>
      </c>
      <c r="L259" s="15">
        <f>_xlfn.XLOOKUP($B259,[3]测算表!$B:$B,[3]测算表!P:P,,0,1)</f>
        <v>1457</v>
      </c>
      <c r="M259" s="15">
        <f>_xlfn.XLOOKUP($B259,[3]测算表!$B:$B,[3]测算表!Q:Q,,0,1)</f>
        <v>1166</v>
      </c>
    </row>
    <row r="260" s="1" customFormat="1" ht="22.5" spans="1:13">
      <c r="A260" s="10">
        <v>255</v>
      </c>
      <c r="B260" s="67" t="s">
        <v>1852</v>
      </c>
      <c r="C260" s="68" t="s">
        <v>1853</v>
      </c>
      <c r="D260" s="73"/>
      <c r="E260" s="73"/>
      <c r="F260" s="73"/>
      <c r="G260" s="69"/>
      <c r="H260" s="73"/>
      <c r="I260" s="69"/>
      <c r="J260" s="15">
        <f>_xlfn.XLOOKUP($B260,[3]测算表!$B:$B,[3]测算表!N:N,,0,1)</f>
        <v>683</v>
      </c>
      <c r="K260" s="15">
        <f>_xlfn.XLOOKUP($B260,[3]测算表!$B:$B,[3]测算表!O:O,,0,1)</f>
        <v>547</v>
      </c>
      <c r="L260" s="15">
        <f>_xlfn.XLOOKUP($B260,[3]测算表!$B:$B,[3]测算表!P:P,,0,1)</f>
        <v>437</v>
      </c>
      <c r="M260" s="15">
        <f>_xlfn.XLOOKUP($B260,[3]测算表!$B:$B,[3]测算表!Q:Q,,0,1)</f>
        <v>350</v>
      </c>
    </row>
    <row r="261" s="1" customFormat="1" ht="33.75" spans="1:13">
      <c r="A261" s="10">
        <v>256</v>
      </c>
      <c r="B261" s="67" t="s">
        <v>1854</v>
      </c>
      <c r="C261" s="68" t="s">
        <v>1855</v>
      </c>
      <c r="D261" s="73"/>
      <c r="E261" s="73"/>
      <c r="F261" s="73"/>
      <c r="G261" s="69"/>
      <c r="H261" s="73"/>
      <c r="I261" s="69"/>
      <c r="J261" s="15">
        <f>_xlfn.XLOOKUP($B261,[3]测算表!$B:$B,[3]测算表!N:N,,0,1)</f>
        <v>683</v>
      </c>
      <c r="K261" s="15">
        <f>_xlfn.XLOOKUP($B261,[3]测算表!$B:$B,[3]测算表!O:O,,0,1)</f>
        <v>546</v>
      </c>
      <c r="L261" s="15">
        <f>_xlfn.XLOOKUP($B261,[3]测算表!$B:$B,[3]测算表!P:P,,0,1)</f>
        <v>439</v>
      </c>
      <c r="M261" s="15">
        <f>_xlfn.XLOOKUP($B261,[3]测算表!$B:$B,[3]测算表!Q:Q,,0,1)</f>
        <v>351</v>
      </c>
    </row>
    <row r="262" s="1" customFormat="1" spans="1:13">
      <c r="A262" s="10">
        <v>257</v>
      </c>
      <c r="B262" s="67" t="s">
        <v>1856</v>
      </c>
      <c r="C262" s="68" t="s">
        <v>1857</v>
      </c>
      <c r="D262" s="68" t="s">
        <v>1858</v>
      </c>
      <c r="E262" s="68" t="s">
        <v>1859</v>
      </c>
      <c r="F262" s="68" t="s">
        <v>161</v>
      </c>
      <c r="G262" s="69"/>
      <c r="H262" s="68" t="s">
        <v>19</v>
      </c>
      <c r="I262" s="69"/>
      <c r="J262" s="15">
        <f>_xlfn.XLOOKUP($B262,[3]测算表!$B:$B,[3]测算表!N:N,,0,1)</f>
        <v>1140</v>
      </c>
      <c r="K262" s="15">
        <f>_xlfn.XLOOKUP($B262,[3]测算表!$B:$B,[3]测算表!O:O,,0,1)</f>
        <v>1026</v>
      </c>
      <c r="L262" s="15">
        <f>_xlfn.XLOOKUP($B262,[3]测算表!$B:$B,[3]测算表!P:P,,0,1)</f>
        <v>872</v>
      </c>
      <c r="M262" s="15">
        <f>_xlfn.XLOOKUP($B262,[3]测算表!$B:$B,[3]测算表!Q:Q,,0,1)</f>
        <v>698</v>
      </c>
    </row>
    <row r="263" s="1" customFormat="1" ht="22.5" spans="1:13">
      <c r="A263" s="10">
        <v>258</v>
      </c>
      <c r="B263" s="67" t="s">
        <v>1860</v>
      </c>
      <c r="C263" s="68" t="s">
        <v>1861</v>
      </c>
      <c r="D263" s="73"/>
      <c r="E263" s="73"/>
      <c r="F263" s="73"/>
      <c r="G263" s="69"/>
      <c r="H263" s="73"/>
      <c r="I263" s="69"/>
      <c r="J263" s="15">
        <f>_xlfn.XLOOKUP($B263,[3]测算表!$B:$B,[3]测算表!N:N,,0,1)</f>
        <v>342</v>
      </c>
      <c r="K263" s="15">
        <f>_xlfn.XLOOKUP($B263,[3]测算表!$B:$B,[3]测算表!O:O,,0,1)</f>
        <v>308</v>
      </c>
      <c r="L263" s="15">
        <f>_xlfn.XLOOKUP($B263,[3]测算表!$B:$B,[3]测算表!P:P,,0,1)</f>
        <v>262</v>
      </c>
      <c r="M263" s="15">
        <f>_xlfn.XLOOKUP($B263,[3]测算表!$B:$B,[3]测算表!Q:Q,,0,1)</f>
        <v>209</v>
      </c>
    </row>
    <row r="264" s="1" customFormat="1" spans="1:13">
      <c r="A264" s="10">
        <v>259</v>
      </c>
      <c r="B264" s="67" t="s">
        <v>1862</v>
      </c>
      <c r="C264" s="68" t="s">
        <v>1863</v>
      </c>
      <c r="D264" s="68" t="s">
        <v>1864</v>
      </c>
      <c r="E264" s="68" t="s">
        <v>1865</v>
      </c>
      <c r="F264" s="68" t="s">
        <v>161</v>
      </c>
      <c r="G264" s="69"/>
      <c r="H264" s="68" t="s">
        <v>19</v>
      </c>
      <c r="I264" s="69"/>
      <c r="J264" s="15">
        <f>_xlfn.XLOOKUP($B264,[3]测算表!$B:$B,[3]测算表!N:N,,0,1)</f>
        <v>2400</v>
      </c>
      <c r="K264" s="15">
        <f>_xlfn.XLOOKUP($B264,[3]测算表!$B:$B,[3]测算表!O:O,,0,1)</f>
        <v>1921</v>
      </c>
      <c r="L264" s="15">
        <f>_xlfn.XLOOKUP($B264,[3]测算表!$B:$B,[3]测算表!P:P,,0,1)</f>
        <v>1536</v>
      </c>
      <c r="M264" s="15">
        <f>_xlfn.XLOOKUP($B264,[3]测算表!$B:$B,[3]测算表!Q:Q,,0,1)</f>
        <v>1229</v>
      </c>
    </row>
    <row r="265" s="1" customFormat="1" ht="22.5" spans="1:13">
      <c r="A265" s="10">
        <v>260</v>
      </c>
      <c r="B265" s="67" t="s">
        <v>1866</v>
      </c>
      <c r="C265" s="68" t="s">
        <v>1867</v>
      </c>
      <c r="D265" s="73"/>
      <c r="E265" s="73"/>
      <c r="F265" s="73"/>
      <c r="G265" s="69"/>
      <c r="H265" s="73"/>
      <c r="I265" s="69"/>
      <c r="J265" s="15">
        <f>_xlfn.XLOOKUP($B265,[3]测算表!$B:$B,[3]测算表!N:N,,0,1)</f>
        <v>720</v>
      </c>
      <c r="K265" s="15">
        <f>_xlfn.XLOOKUP($B265,[3]测算表!$B:$B,[3]测算表!O:O,,0,1)</f>
        <v>576</v>
      </c>
      <c r="L265" s="15">
        <f>_xlfn.XLOOKUP($B265,[3]测算表!$B:$B,[3]测算表!P:P,,0,1)</f>
        <v>461</v>
      </c>
      <c r="M265" s="15">
        <f>_xlfn.XLOOKUP($B265,[3]测算表!$B:$B,[3]测算表!Q:Q,,0,1)</f>
        <v>369</v>
      </c>
    </row>
    <row r="266" s="1" customFormat="1" spans="1:13">
      <c r="A266" s="10">
        <v>261</v>
      </c>
      <c r="B266" s="67" t="s">
        <v>1868</v>
      </c>
      <c r="C266" s="68" t="s">
        <v>1869</v>
      </c>
      <c r="D266" s="68" t="s">
        <v>1870</v>
      </c>
      <c r="E266" s="68" t="s">
        <v>1865</v>
      </c>
      <c r="F266" s="68" t="s">
        <v>161</v>
      </c>
      <c r="G266" s="69"/>
      <c r="H266" s="68" t="s">
        <v>19</v>
      </c>
      <c r="I266" s="69"/>
      <c r="J266" s="15">
        <f>_xlfn.XLOOKUP($B266,[3]测算表!$B:$B,[3]测算表!N:N,,0,1)</f>
        <v>2616</v>
      </c>
      <c r="K266" s="15">
        <f>_xlfn.XLOOKUP($B266,[3]测算表!$B:$B,[3]测算表!O:O,,0,1)</f>
        <v>2093</v>
      </c>
      <c r="L266" s="15">
        <f>_xlfn.XLOOKUP($B266,[3]测算表!$B:$B,[3]测算表!P:P,,0,1)</f>
        <v>1675</v>
      </c>
      <c r="M266" s="15">
        <f>_xlfn.XLOOKUP($B266,[3]测算表!$B:$B,[3]测算表!Q:Q,,0,1)</f>
        <v>1340</v>
      </c>
    </row>
    <row r="267" s="1" customFormat="1" ht="22.5" spans="1:13">
      <c r="A267" s="10">
        <v>262</v>
      </c>
      <c r="B267" s="67" t="s">
        <v>1871</v>
      </c>
      <c r="C267" s="68" t="s">
        <v>1872</v>
      </c>
      <c r="D267" s="73"/>
      <c r="E267" s="73"/>
      <c r="F267" s="73"/>
      <c r="G267" s="69"/>
      <c r="H267" s="73"/>
      <c r="I267" s="69"/>
      <c r="J267" s="15">
        <f>_xlfn.XLOOKUP($B267,[3]测算表!$B:$B,[3]测算表!N:N,,0,1)</f>
        <v>785</v>
      </c>
      <c r="K267" s="15">
        <f>_xlfn.XLOOKUP($B267,[3]测算表!$B:$B,[3]测算表!O:O,,0,1)</f>
        <v>628</v>
      </c>
      <c r="L267" s="15">
        <f>_xlfn.XLOOKUP($B267,[3]测算表!$B:$B,[3]测算表!P:P,,0,1)</f>
        <v>503</v>
      </c>
      <c r="M267" s="15">
        <f>_xlfn.XLOOKUP($B267,[3]测算表!$B:$B,[3]测算表!Q:Q,,0,1)</f>
        <v>402</v>
      </c>
    </row>
    <row r="268" s="1" customFormat="1" spans="1:13">
      <c r="A268" s="10">
        <v>263</v>
      </c>
      <c r="B268" s="67" t="s">
        <v>1873</v>
      </c>
      <c r="C268" s="68" t="s">
        <v>1874</v>
      </c>
      <c r="D268" s="68" t="s">
        <v>1875</v>
      </c>
      <c r="E268" s="68" t="s">
        <v>1876</v>
      </c>
      <c r="F268" s="68" t="s">
        <v>161</v>
      </c>
      <c r="G268" s="69"/>
      <c r="H268" s="68" t="s">
        <v>19</v>
      </c>
      <c r="I268" s="69"/>
      <c r="J268" s="15">
        <f>_xlfn.XLOOKUP($B268,[3]测算表!$B:$B,[3]测算表!N:N,,0,1)</f>
        <v>1673</v>
      </c>
      <c r="K268" s="15">
        <f>_xlfn.XLOOKUP($B268,[3]测算表!$B:$B,[3]测算表!O:O,,0,1)</f>
        <v>1338</v>
      </c>
      <c r="L268" s="15">
        <f>_xlfn.XLOOKUP($B268,[3]测算表!$B:$B,[3]测算表!P:P,,0,1)</f>
        <v>1071</v>
      </c>
      <c r="M268" s="15">
        <f>_xlfn.XLOOKUP($B268,[3]测算表!$B:$B,[3]测算表!Q:Q,,0,1)</f>
        <v>857</v>
      </c>
    </row>
    <row r="269" s="1" customFormat="1" ht="22.5" spans="1:13">
      <c r="A269" s="10">
        <v>264</v>
      </c>
      <c r="B269" s="67" t="s">
        <v>1877</v>
      </c>
      <c r="C269" s="68" t="s">
        <v>1878</v>
      </c>
      <c r="D269" s="73"/>
      <c r="E269" s="73"/>
      <c r="F269" s="73"/>
      <c r="G269" s="69"/>
      <c r="H269" s="73"/>
      <c r="I269" s="69"/>
      <c r="J269" s="15">
        <f>_xlfn.XLOOKUP($B269,[3]测算表!$B:$B,[3]测算表!N:N,,0,1)</f>
        <v>502</v>
      </c>
      <c r="K269" s="15">
        <f>_xlfn.XLOOKUP($B269,[3]测算表!$B:$B,[3]测算表!O:O,,0,1)</f>
        <v>401</v>
      </c>
      <c r="L269" s="15">
        <f>_xlfn.XLOOKUP($B269,[3]测算表!$B:$B,[3]测算表!P:P,,0,1)</f>
        <v>321</v>
      </c>
      <c r="M269" s="15">
        <f>_xlfn.XLOOKUP($B269,[3]测算表!$B:$B,[3]测算表!Q:Q,,0,1)</f>
        <v>257</v>
      </c>
    </row>
    <row r="270" s="1" customFormat="1" spans="1:13">
      <c r="A270" s="10">
        <v>265</v>
      </c>
      <c r="B270" s="67" t="s">
        <v>1879</v>
      </c>
      <c r="C270" s="68" t="s">
        <v>1880</v>
      </c>
      <c r="D270" s="68" t="s">
        <v>1881</v>
      </c>
      <c r="E270" s="68" t="s">
        <v>1882</v>
      </c>
      <c r="F270" s="68" t="s">
        <v>161</v>
      </c>
      <c r="G270" s="69"/>
      <c r="H270" s="68" t="s">
        <v>19</v>
      </c>
      <c r="I270" s="69"/>
      <c r="J270" s="15">
        <f>_xlfn.XLOOKUP($B270,[3]测算表!$B:$B,[3]测算表!N:N,,0,1)</f>
        <v>403</v>
      </c>
      <c r="K270" s="15">
        <f>_xlfn.XLOOKUP($B270,[3]测算表!$B:$B,[3]测算表!O:O,,0,1)</f>
        <v>363</v>
      </c>
      <c r="L270" s="15">
        <f>_xlfn.XLOOKUP($B270,[3]测算表!$B:$B,[3]测算表!P:P,,0,1)</f>
        <v>309</v>
      </c>
      <c r="M270" s="15">
        <f>_xlfn.XLOOKUP($B270,[3]测算表!$B:$B,[3]测算表!Q:Q,,0,1)</f>
        <v>247</v>
      </c>
    </row>
    <row r="271" s="1" customFormat="1" ht="22.5" spans="1:13">
      <c r="A271" s="10">
        <v>266</v>
      </c>
      <c r="B271" s="67" t="s">
        <v>1883</v>
      </c>
      <c r="C271" s="68" t="s">
        <v>1884</v>
      </c>
      <c r="D271" s="73"/>
      <c r="E271" s="73"/>
      <c r="F271" s="73"/>
      <c r="G271" s="69"/>
      <c r="H271" s="73"/>
      <c r="I271" s="69"/>
      <c r="J271" s="15">
        <f>_xlfn.XLOOKUP($B271,[3]测算表!$B:$B,[3]测算表!N:N,,0,1)</f>
        <v>121</v>
      </c>
      <c r="K271" s="15">
        <f>_xlfn.XLOOKUP($B271,[3]测算表!$B:$B,[3]测算表!O:O,,0,1)</f>
        <v>109</v>
      </c>
      <c r="L271" s="15">
        <f>_xlfn.XLOOKUP($B271,[3]测算表!$B:$B,[3]测算表!P:P,,0,1)</f>
        <v>93</v>
      </c>
      <c r="M271" s="15">
        <f>_xlfn.XLOOKUP($B271,[3]测算表!$B:$B,[3]测算表!Q:Q,,0,1)</f>
        <v>74</v>
      </c>
    </row>
    <row r="272" s="1" customFormat="1" spans="1:13">
      <c r="A272" s="10">
        <v>267</v>
      </c>
      <c r="B272" s="67" t="s">
        <v>1885</v>
      </c>
      <c r="C272" s="68" t="s">
        <v>1886</v>
      </c>
      <c r="D272" s="68" t="s">
        <v>1887</v>
      </c>
      <c r="E272" s="68" t="s">
        <v>1888</v>
      </c>
      <c r="F272" s="68" t="s">
        <v>161</v>
      </c>
      <c r="G272" s="69"/>
      <c r="H272" s="68" t="s">
        <v>19</v>
      </c>
      <c r="I272" s="69"/>
      <c r="J272" s="15">
        <f>_xlfn.XLOOKUP($B272,[3]测算表!$B:$B,[3]测算表!N:N,,0,1)</f>
        <v>582</v>
      </c>
      <c r="K272" s="15">
        <f>_xlfn.XLOOKUP($B272,[3]测算表!$B:$B,[3]测算表!O:O,,0,1)</f>
        <v>466</v>
      </c>
      <c r="L272" s="15">
        <f>_xlfn.XLOOKUP($B272,[3]测算表!$B:$B,[3]测算表!P:P,,0,1)</f>
        <v>373</v>
      </c>
      <c r="M272" s="15">
        <f>_xlfn.XLOOKUP($B272,[3]测算表!$B:$B,[3]测算表!Q:Q,,0,1)</f>
        <v>298</v>
      </c>
    </row>
    <row r="273" s="1" customFormat="1" ht="22.5" spans="1:13">
      <c r="A273" s="10">
        <v>268</v>
      </c>
      <c r="B273" s="67" t="s">
        <v>1889</v>
      </c>
      <c r="C273" s="68" t="s">
        <v>1890</v>
      </c>
      <c r="D273" s="73"/>
      <c r="E273" s="73"/>
      <c r="F273" s="73"/>
      <c r="G273" s="69"/>
      <c r="H273" s="73"/>
      <c r="I273" s="69"/>
      <c r="J273" s="15">
        <f>_xlfn.XLOOKUP($B273,[3]测算表!$B:$B,[3]测算表!N:N,,0,1)</f>
        <v>175</v>
      </c>
      <c r="K273" s="15">
        <f>_xlfn.XLOOKUP($B273,[3]测算表!$B:$B,[3]测算表!O:O,,0,1)</f>
        <v>140</v>
      </c>
      <c r="L273" s="15">
        <f>_xlfn.XLOOKUP($B273,[3]测算表!$B:$B,[3]测算表!P:P,,0,1)</f>
        <v>112</v>
      </c>
      <c r="M273" s="15">
        <f>_xlfn.XLOOKUP($B273,[3]测算表!$B:$B,[3]测算表!Q:Q,,0,1)</f>
        <v>89</v>
      </c>
    </row>
    <row r="274" s="1" customFormat="1" spans="1:13">
      <c r="A274" s="10">
        <v>269</v>
      </c>
      <c r="B274" s="67" t="s">
        <v>1891</v>
      </c>
      <c r="C274" s="68" t="s">
        <v>1892</v>
      </c>
      <c r="D274" s="68" t="s">
        <v>1893</v>
      </c>
      <c r="E274" s="68" t="s">
        <v>1894</v>
      </c>
      <c r="F274" s="68" t="s">
        <v>161</v>
      </c>
      <c r="G274" s="69"/>
      <c r="H274" s="68" t="s">
        <v>19</v>
      </c>
      <c r="I274" s="69"/>
      <c r="J274" s="15">
        <f>_xlfn.XLOOKUP($B274,[3]测算表!$B:$B,[3]测算表!N:N,,0,1)</f>
        <v>403</v>
      </c>
      <c r="K274" s="15">
        <f>_xlfn.XLOOKUP($B274,[3]测算表!$B:$B,[3]测算表!O:O,,0,1)</f>
        <v>363</v>
      </c>
      <c r="L274" s="15">
        <f>_xlfn.XLOOKUP($B274,[3]测算表!$B:$B,[3]测算表!P:P,,0,1)</f>
        <v>309</v>
      </c>
      <c r="M274" s="15">
        <f>_xlfn.XLOOKUP($B274,[3]测算表!$B:$B,[3]测算表!Q:Q,,0,1)</f>
        <v>247</v>
      </c>
    </row>
    <row r="275" s="1" customFormat="1" ht="22.5" spans="1:13">
      <c r="A275" s="10">
        <v>270</v>
      </c>
      <c r="B275" s="67" t="s">
        <v>1895</v>
      </c>
      <c r="C275" s="68" t="s">
        <v>1896</v>
      </c>
      <c r="D275" s="73"/>
      <c r="E275" s="73"/>
      <c r="F275" s="73"/>
      <c r="G275" s="69"/>
      <c r="H275" s="73"/>
      <c r="I275" s="69"/>
      <c r="J275" s="15">
        <f>_xlfn.XLOOKUP($B275,[3]测算表!$B:$B,[3]测算表!N:N,,0,1)</f>
        <v>121</v>
      </c>
      <c r="K275" s="15">
        <f>_xlfn.XLOOKUP($B275,[3]测算表!$B:$B,[3]测算表!O:O,,0,1)</f>
        <v>109</v>
      </c>
      <c r="L275" s="15">
        <f>_xlfn.XLOOKUP($B275,[3]测算表!$B:$B,[3]测算表!P:P,,0,1)</f>
        <v>93</v>
      </c>
      <c r="M275" s="15">
        <f>_xlfn.XLOOKUP($B275,[3]测算表!$B:$B,[3]测算表!Q:Q,,0,1)</f>
        <v>74</v>
      </c>
    </row>
    <row r="276" s="1" customFormat="1" spans="1:13">
      <c r="A276" s="10">
        <v>271</v>
      </c>
      <c r="B276" s="67" t="s">
        <v>1897</v>
      </c>
      <c r="C276" s="68" t="s">
        <v>1898</v>
      </c>
      <c r="D276" s="68" t="s">
        <v>1899</v>
      </c>
      <c r="E276" s="68" t="s">
        <v>1865</v>
      </c>
      <c r="F276" s="68" t="s">
        <v>161</v>
      </c>
      <c r="G276" s="69"/>
      <c r="H276" s="68" t="s">
        <v>54</v>
      </c>
      <c r="I276" s="69"/>
      <c r="J276" s="15">
        <f>_xlfn.XLOOKUP($B276,[3]测算表!$B:$B,[3]测算表!N:N,,0,1)</f>
        <v>545</v>
      </c>
      <c r="K276" s="15">
        <f>_xlfn.XLOOKUP($B276,[3]测算表!$B:$B,[3]测算表!O:O,,0,1)</f>
        <v>491</v>
      </c>
      <c r="L276" s="15">
        <f>_xlfn.XLOOKUP($B276,[3]测算表!$B:$B,[3]测算表!P:P,,0,1)</f>
        <v>418</v>
      </c>
      <c r="M276" s="15">
        <f>_xlfn.XLOOKUP($B276,[3]测算表!$B:$B,[3]测算表!Q:Q,,0,1)</f>
        <v>334</v>
      </c>
    </row>
    <row r="277" s="1" customFormat="1" ht="22.5" spans="1:13">
      <c r="A277" s="10">
        <v>272</v>
      </c>
      <c r="B277" s="67" t="s">
        <v>1900</v>
      </c>
      <c r="C277" s="68" t="s">
        <v>1901</v>
      </c>
      <c r="D277" s="73"/>
      <c r="E277" s="73"/>
      <c r="F277" s="73"/>
      <c r="G277" s="69"/>
      <c r="H277" s="73"/>
      <c r="I277" s="69"/>
      <c r="J277" s="15">
        <f>_xlfn.XLOOKUP($B277,[3]测算表!$B:$B,[3]测算表!N:N,,0,1)</f>
        <v>164</v>
      </c>
      <c r="K277" s="15">
        <f>_xlfn.XLOOKUP($B277,[3]测算表!$B:$B,[3]测算表!O:O,,0,1)</f>
        <v>147</v>
      </c>
      <c r="L277" s="15">
        <f>_xlfn.XLOOKUP($B277,[3]测算表!$B:$B,[3]测算表!P:P,,0,1)</f>
        <v>125</v>
      </c>
      <c r="M277" s="15">
        <f>_xlfn.XLOOKUP($B277,[3]测算表!$B:$B,[3]测算表!Q:Q,,0,1)</f>
        <v>100</v>
      </c>
    </row>
    <row r="278" s="1" customFormat="1" spans="1:13">
      <c r="A278" s="10">
        <v>273</v>
      </c>
      <c r="B278" s="67" t="s">
        <v>1902</v>
      </c>
      <c r="C278" s="68" t="s">
        <v>1903</v>
      </c>
      <c r="D278" s="68" t="s">
        <v>1904</v>
      </c>
      <c r="E278" s="68" t="s">
        <v>1882</v>
      </c>
      <c r="F278" s="68" t="s">
        <v>161</v>
      </c>
      <c r="G278" s="69"/>
      <c r="H278" s="68" t="s">
        <v>19</v>
      </c>
      <c r="I278" s="69"/>
      <c r="J278" s="15">
        <f>_xlfn.XLOOKUP($B278,[3]测算表!$B:$B,[3]测算表!N:N,,0,1)</f>
        <v>890</v>
      </c>
      <c r="K278" s="15">
        <f>_xlfn.XLOOKUP($B278,[3]测算表!$B:$B,[3]测算表!O:O,,0,1)</f>
        <v>801</v>
      </c>
      <c r="L278" s="15">
        <f>_xlfn.XLOOKUP($B278,[3]测算表!$B:$B,[3]测算表!P:P,,0,1)</f>
        <v>681</v>
      </c>
      <c r="M278" s="15">
        <f>_xlfn.XLOOKUP($B278,[3]测算表!$B:$B,[3]测算表!Q:Q,,0,1)</f>
        <v>545</v>
      </c>
    </row>
    <row r="279" s="1" customFormat="1" ht="22.5" spans="1:13">
      <c r="A279" s="10">
        <v>274</v>
      </c>
      <c r="B279" s="67" t="s">
        <v>1905</v>
      </c>
      <c r="C279" s="68" t="s">
        <v>1906</v>
      </c>
      <c r="D279" s="73"/>
      <c r="E279" s="73"/>
      <c r="F279" s="73"/>
      <c r="G279" s="69"/>
      <c r="H279" s="73"/>
      <c r="I279" s="69"/>
      <c r="J279" s="15">
        <f>_xlfn.XLOOKUP($B279,[3]测算表!$B:$B,[3]测算表!N:N,,0,1)</f>
        <v>267</v>
      </c>
      <c r="K279" s="15">
        <f>_xlfn.XLOOKUP($B279,[3]测算表!$B:$B,[3]测算表!O:O,,0,1)</f>
        <v>240</v>
      </c>
      <c r="L279" s="15">
        <f>_xlfn.XLOOKUP($B279,[3]测算表!$B:$B,[3]测算表!P:P,,0,1)</f>
        <v>204</v>
      </c>
      <c r="M279" s="15">
        <f>_xlfn.XLOOKUP($B279,[3]测算表!$B:$B,[3]测算表!Q:Q,,0,1)</f>
        <v>164</v>
      </c>
    </row>
    <row r="280" s="1" customFormat="1" spans="1:13">
      <c r="A280" s="10">
        <v>275</v>
      </c>
      <c r="B280" s="67" t="s">
        <v>1907</v>
      </c>
      <c r="C280" s="68" t="s">
        <v>1908</v>
      </c>
      <c r="D280" s="68" t="s">
        <v>1909</v>
      </c>
      <c r="E280" s="68" t="s">
        <v>1441</v>
      </c>
      <c r="F280" s="68" t="s">
        <v>161</v>
      </c>
      <c r="G280" s="69"/>
      <c r="H280" s="68" t="s">
        <v>19</v>
      </c>
      <c r="I280" s="69"/>
      <c r="J280" s="15">
        <f>_xlfn.XLOOKUP($B280,[3]测算表!$B:$B,[3]测算表!N:N,,0,1)</f>
        <v>484</v>
      </c>
      <c r="K280" s="15">
        <f>_xlfn.XLOOKUP($B280,[3]测算表!$B:$B,[3]测算表!O:O,,0,1)</f>
        <v>436</v>
      </c>
      <c r="L280" s="15">
        <f>_xlfn.XLOOKUP($B280,[3]测算表!$B:$B,[3]测算表!P:P,,0,1)</f>
        <v>371</v>
      </c>
      <c r="M280" s="15">
        <f>_xlfn.XLOOKUP($B280,[3]测算表!$B:$B,[3]测算表!Q:Q,,0,1)</f>
        <v>297</v>
      </c>
    </row>
    <row r="281" s="1" customFormat="1" ht="22.5" spans="1:13">
      <c r="A281" s="10">
        <v>276</v>
      </c>
      <c r="B281" s="67" t="s">
        <v>1910</v>
      </c>
      <c r="C281" s="68" t="s">
        <v>1911</v>
      </c>
      <c r="D281" s="73"/>
      <c r="E281" s="73"/>
      <c r="F281" s="73"/>
      <c r="G281" s="69"/>
      <c r="H281" s="73"/>
      <c r="I281" s="69"/>
      <c r="J281" s="15">
        <f>_xlfn.XLOOKUP($B281,[3]测算表!$B:$B,[3]测算表!N:N,,0,1)</f>
        <v>145</v>
      </c>
      <c r="K281" s="15">
        <f>_xlfn.XLOOKUP($B281,[3]测算表!$B:$B,[3]测算表!O:O,,0,1)</f>
        <v>131</v>
      </c>
      <c r="L281" s="15">
        <f>_xlfn.XLOOKUP($B281,[3]测算表!$B:$B,[3]测算表!P:P,,0,1)</f>
        <v>111</v>
      </c>
      <c r="M281" s="15">
        <f>_xlfn.XLOOKUP($B281,[3]测算表!$B:$B,[3]测算表!Q:Q,,0,1)</f>
        <v>89</v>
      </c>
    </row>
    <row r="282" s="1" customFormat="1" spans="1:13">
      <c r="A282" s="10">
        <v>277</v>
      </c>
      <c r="B282" s="67" t="s">
        <v>1912</v>
      </c>
      <c r="C282" s="68" t="s">
        <v>1913</v>
      </c>
      <c r="D282" s="68" t="s">
        <v>1914</v>
      </c>
      <c r="E282" s="68" t="s">
        <v>1915</v>
      </c>
      <c r="F282" s="68" t="s">
        <v>161</v>
      </c>
      <c r="G282" s="69"/>
      <c r="H282" s="68" t="s">
        <v>19</v>
      </c>
      <c r="I282" s="69"/>
      <c r="J282" s="15">
        <f>_xlfn.XLOOKUP($B282,[3]测算表!$B:$B,[3]测算表!N:N,,0,1)</f>
        <v>1140</v>
      </c>
      <c r="K282" s="15">
        <f>_xlfn.XLOOKUP($B282,[3]测算表!$B:$B,[3]测算表!O:O,,0,1)</f>
        <v>1026</v>
      </c>
      <c r="L282" s="15">
        <f>_xlfn.XLOOKUP($B282,[3]测算表!$B:$B,[3]测算表!P:P,,0,1)</f>
        <v>872</v>
      </c>
      <c r="M282" s="15">
        <f>_xlfn.XLOOKUP($B282,[3]测算表!$B:$B,[3]测算表!Q:Q,,0,1)</f>
        <v>698</v>
      </c>
    </row>
    <row r="283" s="1" customFormat="1" ht="22.5" spans="1:13">
      <c r="A283" s="10">
        <v>278</v>
      </c>
      <c r="B283" s="67" t="s">
        <v>1916</v>
      </c>
      <c r="C283" s="68" t="s">
        <v>1917</v>
      </c>
      <c r="D283" s="73"/>
      <c r="E283" s="73"/>
      <c r="F283" s="73"/>
      <c r="G283" s="69"/>
      <c r="H283" s="73"/>
      <c r="I283" s="69"/>
      <c r="J283" s="15">
        <f>_xlfn.XLOOKUP($B283,[3]测算表!$B:$B,[3]测算表!N:N,,0,1)</f>
        <v>342</v>
      </c>
      <c r="K283" s="15">
        <f>_xlfn.XLOOKUP($B283,[3]测算表!$B:$B,[3]测算表!O:O,,0,1)</f>
        <v>308</v>
      </c>
      <c r="L283" s="15">
        <f>_xlfn.XLOOKUP($B283,[3]测算表!$B:$B,[3]测算表!P:P,,0,1)</f>
        <v>262</v>
      </c>
      <c r="M283" s="15">
        <f>_xlfn.XLOOKUP($B283,[3]测算表!$B:$B,[3]测算表!Q:Q,,0,1)</f>
        <v>209</v>
      </c>
    </row>
    <row r="284" s="1" customFormat="1" spans="1:13">
      <c r="A284" s="10">
        <v>279</v>
      </c>
      <c r="B284" s="67" t="s">
        <v>1918</v>
      </c>
      <c r="C284" s="68" t="s">
        <v>1919</v>
      </c>
      <c r="D284" s="68" t="s">
        <v>1920</v>
      </c>
      <c r="E284" s="68" t="s">
        <v>1921</v>
      </c>
      <c r="F284" s="68" t="s">
        <v>161</v>
      </c>
      <c r="G284" s="69"/>
      <c r="H284" s="68" t="s">
        <v>19</v>
      </c>
      <c r="I284" s="69"/>
      <c r="J284" s="15">
        <f>_xlfn.XLOOKUP($B284,[3]测算表!$B:$B,[3]测算表!N:N,,0,1)</f>
        <v>1391</v>
      </c>
      <c r="K284" s="15">
        <f>_xlfn.XLOOKUP($B284,[3]测算表!$B:$B,[3]测算表!O:O,,0,1)</f>
        <v>1113</v>
      </c>
      <c r="L284" s="15">
        <f>_xlfn.XLOOKUP($B284,[3]测算表!$B:$B,[3]测算表!P:P,,0,1)</f>
        <v>891</v>
      </c>
      <c r="M284" s="15">
        <f>_xlfn.XLOOKUP($B284,[3]测算表!$B:$B,[3]测算表!Q:Q,,0,1)</f>
        <v>713</v>
      </c>
    </row>
    <row r="285" s="1" customFormat="1" ht="22.5" spans="1:13">
      <c r="A285" s="10">
        <v>280</v>
      </c>
      <c r="B285" s="67" t="s">
        <v>1922</v>
      </c>
      <c r="C285" s="68" t="s">
        <v>1923</v>
      </c>
      <c r="D285" s="73"/>
      <c r="E285" s="73"/>
      <c r="F285" s="73"/>
      <c r="G285" s="69"/>
      <c r="H285" s="73"/>
      <c r="I285" s="69"/>
      <c r="J285" s="15">
        <f>_xlfn.XLOOKUP($B285,[3]测算表!$B:$B,[3]测算表!N:N,,0,1)</f>
        <v>417</v>
      </c>
      <c r="K285" s="15">
        <f>_xlfn.XLOOKUP($B285,[3]测算表!$B:$B,[3]测算表!O:O,,0,1)</f>
        <v>334</v>
      </c>
      <c r="L285" s="15">
        <f>_xlfn.XLOOKUP($B285,[3]测算表!$B:$B,[3]测算表!P:P,,0,1)</f>
        <v>267</v>
      </c>
      <c r="M285" s="15">
        <f>_xlfn.XLOOKUP($B285,[3]测算表!$B:$B,[3]测算表!Q:Q,,0,1)</f>
        <v>214</v>
      </c>
    </row>
    <row r="286" s="1" customFormat="1" spans="1:13">
      <c r="A286" s="10">
        <v>281</v>
      </c>
      <c r="B286" s="67" t="s">
        <v>1924</v>
      </c>
      <c r="C286" s="68" t="s">
        <v>1925</v>
      </c>
      <c r="D286" s="68" t="s">
        <v>1926</v>
      </c>
      <c r="E286" s="68" t="s">
        <v>1859</v>
      </c>
      <c r="F286" s="68" t="s">
        <v>161</v>
      </c>
      <c r="G286" s="69"/>
      <c r="H286" s="68" t="s">
        <v>19</v>
      </c>
      <c r="I286" s="69"/>
      <c r="J286" s="15">
        <f>_xlfn.XLOOKUP($B286,[3]测算表!$B:$B,[3]测算表!N:N,,0,1)</f>
        <v>1688</v>
      </c>
      <c r="K286" s="15">
        <f>_xlfn.XLOOKUP($B286,[3]测算表!$B:$B,[3]测算表!O:O,,0,1)</f>
        <v>1350</v>
      </c>
      <c r="L286" s="15">
        <f>_xlfn.XLOOKUP($B286,[3]测算表!$B:$B,[3]测算表!P:P,,0,1)</f>
        <v>1080</v>
      </c>
      <c r="M286" s="15">
        <f>_xlfn.XLOOKUP($B286,[3]测算表!$B:$B,[3]测算表!Q:Q,,0,1)</f>
        <v>864</v>
      </c>
    </row>
    <row r="287" s="1" customFormat="1" ht="22.5" spans="1:13">
      <c r="A287" s="10">
        <v>282</v>
      </c>
      <c r="B287" s="67" t="s">
        <v>1927</v>
      </c>
      <c r="C287" s="68" t="s">
        <v>1928</v>
      </c>
      <c r="D287" s="73"/>
      <c r="E287" s="73"/>
      <c r="F287" s="73"/>
      <c r="G287" s="69"/>
      <c r="H287" s="73"/>
      <c r="I287" s="69"/>
      <c r="J287" s="15">
        <f>_xlfn.XLOOKUP($B287,[3]测算表!$B:$B,[3]测算表!N:N,,0,1)</f>
        <v>506</v>
      </c>
      <c r="K287" s="15">
        <f>_xlfn.XLOOKUP($B287,[3]测算表!$B:$B,[3]测算表!O:O,,0,1)</f>
        <v>405</v>
      </c>
      <c r="L287" s="15">
        <f>_xlfn.XLOOKUP($B287,[3]测算表!$B:$B,[3]测算表!P:P,,0,1)</f>
        <v>324</v>
      </c>
      <c r="M287" s="15">
        <f>_xlfn.XLOOKUP($B287,[3]测算表!$B:$B,[3]测算表!Q:Q,,0,1)</f>
        <v>259</v>
      </c>
    </row>
    <row r="288" s="1" customFormat="1" spans="1:13">
      <c r="A288" s="10">
        <v>283</v>
      </c>
      <c r="B288" s="67" t="s">
        <v>1929</v>
      </c>
      <c r="C288" s="68" t="s">
        <v>1930</v>
      </c>
      <c r="D288" s="68" t="s">
        <v>1931</v>
      </c>
      <c r="E288" s="68" t="s">
        <v>1932</v>
      </c>
      <c r="F288" s="68" t="s">
        <v>161</v>
      </c>
      <c r="G288" s="69"/>
      <c r="H288" s="68" t="s">
        <v>19</v>
      </c>
      <c r="I288" s="69"/>
      <c r="J288" s="15">
        <f>_xlfn.XLOOKUP($B288,[3]测算表!$B:$B,[3]测算表!N:N,,0,1)</f>
        <v>1787</v>
      </c>
      <c r="K288" s="15">
        <f>_xlfn.XLOOKUP($B288,[3]测算表!$B:$B,[3]测算表!O:O,,0,1)</f>
        <v>1429</v>
      </c>
      <c r="L288" s="15">
        <f>_xlfn.XLOOKUP($B288,[3]测算表!$B:$B,[3]测算表!P:P,,0,1)</f>
        <v>1143</v>
      </c>
      <c r="M288" s="15">
        <f>_xlfn.XLOOKUP($B288,[3]测算表!$B:$B,[3]测算表!Q:Q,,0,1)</f>
        <v>914</v>
      </c>
    </row>
    <row r="289" s="1" customFormat="1" ht="22.5" spans="1:13">
      <c r="A289" s="10">
        <v>284</v>
      </c>
      <c r="B289" s="67" t="s">
        <v>1933</v>
      </c>
      <c r="C289" s="68" t="s">
        <v>1934</v>
      </c>
      <c r="D289" s="73"/>
      <c r="E289" s="73"/>
      <c r="F289" s="73"/>
      <c r="G289" s="69"/>
      <c r="H289" s="73"/>
      <c r="I289" s="69"/>
      <c r="J289" s="15">
        <f>_xlfn.XLOOKUP($B289,[3]测算表!$B:$B,[3]测算表!N:N,,0,1)</f>
        <v>536</v>
      </c>
      <c r="K289" s="15">
        <f>_xlfn.XLOOKUP($B289,[3]测算表!$B:$B,[3]测算表!O:O,,0,1)</f>
        <v>429</v>
      </c>
      <c r="L289" s="15">
        <f>_xlfn.XLOOKUP($B289,[3]测算表!$B:$B,[3]测算表!P:P,,0,1)</f>
        <v>343</v>
      </c>
      <c r="M289" s="15">
        <f>_xlfn.XLOOKUP($B289,[3]测算表!$B:$B,[3]测算表!Q:Q,,0,1)</f>
        <v>274</v>
      </c>
    </row>
    <row r="290" s="1" customFormat="1" ht="22.5" spans="1:13">
      <c r="A290" s="10">
        <v>285</v>
      </c>
      <c r="B290" s="67" t="s">
        <v>1935</v>
      </c>
      <c r="C290" s="68" t="s">
        <v>1936</v>
      </c>
      <c r="D290" s="68" t="s">
        <v>1937</v>
      </c>
      <c r="E290" s="68" t="s">
        <v>1938</v>
      </c>
      <c r="F290" s="68" t="s">
        <v>161</v>
      </c>
      <c r="G290" s="69"/>
      <c r="H290" s="68" t="s">
        <v>19</v>
      </c>
      <c r="I290" s="69"/>
      <c r="J290" s="15">
        <f>_xlfn.XLOOKUP($B290,[3]测算表!$B:$B,[3]测算表!N:N,,0,1)</f>
        <v>2315</v>
      </c>
      <c r="K290" s="15">
        <f>_xlfn.XLOOKUP($B290,[3]测算表!$B:$B,[3]测算表!O:O,,0,1)</f>
        <v>1852</v>
      </c>
      <c r="L290" s="15">
        <f>_xlfn.XLOOKUP($B290,[3]测算表!$B:$B,[3]测算表!P:P,,0,1)</f>
        <v>1481</v>
      </c>
      <c r="M290" s="15">
        <f>_xlfn.XLOOKUP($B290,[3]测算表!$B:$B,[3]测算表!Q:Q,,0,1)</f>
        <v>1185</v>
      </c>
    </row>
    <row r="291" s="1" customFormat="1" ht="33.75" spans="1:13">
      <c r="A291" s="10">
        <v>286</v>
      </c>
      <c r="B291" s="67" t="s">
        <v>1939</v>
      </c>
      <c r="C291" s="68" t="s">
        <v>1940</v>
      </c>
      <c r="D291" s="73"/>
      <c r="E291" s="73"/>
      <c r="F291" s="73"/>
      <c r="G291" s="69"/>
      <c r="H291" s="73"/>
      <c r="I291" s="69"/>
      <c r="J291" s="15">
        <f>_xlfn.XLOOKUP($B291,[3]测算表!$B:$B,[3]测算表!N:N,,0,1)</f>
        <v>695</v>
      </c>
      <c r="K291" s="15">
        <f>_xlfn.XLOOKUP($B291,[3]测算表!$B:$B,[3]测算表!O:O,,0,1)</f>
        <v>556</v>
      </c>
      <c r="L291" s="15">
        <f>_xlfn.XLOOKUP($B291,[3]测算表!$B:$B,[3]测算表!P:P,,0,1)</f>
        <v>444</v>
      </c>
      <c r="M291" s="15">
        <f>_xlfn.XLOOKUP($B291,[3]测算表!$B:$B,[3]测算表!Q:Q,,0,1)</f>
        <v>356</v>
      </c>
    </row>
    <row r="292" s="1" customFormat="1" ht="22.5" spans="1:13">
      <c r="A292" s="10">
        <v>287</v>
      </c>
      <c r="B292" s="67" t="s">
        <v>1941</v>
      </c>
      <c r="C292" s="68" t="s">
        <v>1942</v>
      </c>
      <c r="D292" s="68" t="s">
        <v>1943</v>
      </c>
      <c r="E292" s="68" t="s">
        <v>1938</v>
      </c>
      <c r="F292" s="68" t="s">
        <v>161</v>
      </c>
      <c r="G292" s="69"/>
      <c r="H292" s="68" t="s">
        <v>19</v>
      </c>
      <c r="I292" s="68" t="s">
        <v>1944</v>
      </c>
      <c r="J292" s="15">
        <f>_xlfn.XLOOKUP($B292,[3]测算表!$B:$B,[3]测算表!N:N,,0,1)</f>
        <v>3092</v>
      </c>
      <c r="K292" s="15">
        <f>_xlfn.XLOOKUP($B292,[3]测算表!$B:$B,[3]测算表!O:O,,0,1)</f>
        <v>2473</v>
      </c>
      <c r="L292" s="15">
        <f>_xlfn.XLOOKUP($B292,[3]测算表!$B:$B,[3]测算表!P:P,,0,1)</f>
        <v>1978</v>
      </c>
      <c r="M292" s="15">
        <f>_xlfn.XLOOKUP($B292,[3]测算表!$B:$B,[3]测算表!Q:Q,,0,1)</f>
        <v>1582</v>
      </c>
    </row>
    <row r="293" s="1" customFormat="1" ht="33.75" spans="1:13">
      <c r="A293" s="10">
        <v>288</v>
      </c>
      <c r="B293" s="67" t="s">
        <v>1945</v>
      </c>
      <c r="C293" s="74" t="s">
        <v>1946</v>
      </c>
      <c r="D293" s="73"/>
      <c r="E293" s="73"/>
      <c r="F293" s="73"/>
      <c r="G293" s="69"/>
      <c r="H293" s="73"/>
      <c r="I293" s="73"/>
      <c r="J293" s="15">
        <f>_xlfn.XLOOKUP($B293,[3]测算表!$B:$B,[3]测算表!N:N,,0,1)</f>
        <v>928</v>
      </c>
      <c r="K293" s="15">
        <f>_xlfn.XLOOKUP($B293,[3]测算表!$B:$B,[3]测算表!O:O,,0,1)</f>
        <v>742</v>
      </c>
      <c r="L293" s="15">
        <f>_xlfn.XLOOKUP($B293,[3]测算表!$B:$B,[3]测算表!P:P,,0,1)</f>
        <v>593</v>
      </c>
      <c r="M293" s="15">
        <f>_xlfn.XLOOKUP($B293,[3]测算表!$B:$B,[3]测算表!Q:Q,,0,1)</f>
        <v>475</v>
      </c>
    </row>
    <row r="294" s="1" customFormat="1" ht="22.5" spans="1:13">
      <c r="A294" s="10">
        <v>289</v>
      </c>
      <c r="B294" s="67" t="s">
        <v>1947</v>
      </c>
      <c r="C294" s="68" t="s">
        <v>1948</v>
      </c>
      <c r="D294" s="68" t="s">
        <v>1949</v>
      </c>
      <c r="E294" s="68" t="s">
        <v>1846</v>
      </c>
      <c r="F294" s="68" t="s">
        <v>161</v>
      </c>
      <c r="G294" s="69"/>
      <c r="H294" s="68" t="s">
        <v>19</v>
      </c>
      <c r="I294" s="68" t="s">
        <v>1950</v>
      </c>
      <c r="J294" s="15">
        <f>_xlfn.XLOOKUP($B294,[3]测算表!$B:$B,[3]测算表!N:N,,0,1)</f>
        <v>1850</v>
      </c>
      <c r="K294" s="15">
        <f>_xlfn.XLOOKUP($B294,[3]测算表!$B:$B,[3]测算表!O:O,,0,1)</f>
        <v>1480</v>
      </c>
      <c r="L294" s="15">
        <f>_xlfn.XLOOKUP($B294,[3]测算表!$B:$B,[3]测算表!P:P,,0,1)</f>
        <v>1184</v>
      </c>
      <c r="M294" s="15">
        <f>_xlfn.XLOOKUP($B294,[3]测算表!$B:$B,[3]测算表!Q:Q,,0,1)</f>
        <v>947</v>
      </c>
    </row>
    <row r="295" s="1" customFormat="1" ht="136" customHeight="1" spans="1:13">
      <c r="A295" s="10">
        <v>290</v>
      </c>
      <c r="B295" s="67" t="s">
        <v>1951</v>
      </c>
      <c r="C295" s="68" t="s">
        <v>1952</v>
      </c>
      <c r="D295" s="73"/>
      <c r="E295" s="73"/>
      <c r="F295" s="73"/>
      <c r="G295" s="69"/>
      <c r="H295" s="73"/>
      <c r="I295" s="73"/>
      <c r="J295" s="15">
        <f>_xlfn.XLOOKUP($B295,[3]测算表!$B:$B,[3]测算表!N:N,,0,1)</f>
        <v>555</v>
      </c>
      <c r="K295" s="15">
        <f>_xlfn.XLOOKUP($B295,[3]测算表!$B:$B,[3]测算表!O:O,,0,1)</f>
        <v>444</v>
      </c>
      <c r="L295" s="15">
        <f>_xlfn.XLOOKUP($B295,[3]测算表!$B:$B,[3]测算表!P:P,,0,1)</f>
        <v>355</v>
      </c>
      <c r="M295" s="15">
        <f>_xlfn.XLOOKUP($B295,[3]测算表!$B:$B,[3]测算表!Q:Q,,0,1)</f>
        <v>284</v>
      </c>
    </row>
    <row r="296" s="1" customFormat="1" spans="1:13">
      <c r="A296" s="10">
        <v>291</v>
      </c>
      <c r="B296" s="67" t="s">
        <v>1953</v>
      </c>
      <c r="C296" s="68" t="s">
        <v>1954</v>
      </c>
      <c r="D296" s="68" t="s">
        <v>1955</v>
      </c>
      <c r="E296" s="68" t="s">
        <v>1956</v>
      </c>
      <c r="F296" s="68" t="s">
        <v>161</v>
      </c>
      <c r="G296" s="69"/>
      <c r="H296" s="68" t="s">
        <v>19</v>
      </c>
      <c r="I296" s="69"/>
      <c r="J296" s="15">
        <f>_xlfn.XLOOKUP($B296,[3]测算表!$B:$B,[3]测算表!N:N,,0,1)</f>
        <v>1716</v>
      </c>
      <c r="K296" s="15">
        <f>_xlfn.XLOOKUP($B296,[3]测算表!$B:$B,[3]测算表!O:O,,0,1)</f>
        <v>1373</v>
      </c>
      <c r="L296" s="15">
        <f>_xlfn.XLOOKUP($B296,[3]测算表!$B:$B,[3]测算表!P:P,,0,1)</f>
        <v>1099</v>
      </c>
      <c r="M296" s="15">
        <f>_xlfn.XLOOKUP($B296,[3]测算表!$B:$B,[3]测算表!Q:Q,,0,1)</f>
        <v>879</v>
      </c>
    </row>
    <row r="297" s="1" customFormat="1" ht="22.5" spans="1:13">
      <c r="A297" s="10">
        <v>292</v>
      </c>
      <c r="B297" s="67" t="s">
        <v>1957</v>
      </c>
      <c r="C297" s="68" t="s">
        <v>1958</v>
      </c>
      <c r="D297" s="73"/>
      <c r="E297" s="73"/>
      <c r="F297" s="73"/>
      <c r="G297" s="69"/>
      <c r="H297" s="73"/>
      <c r="I297" s="69"/>
      <c r="J297" s="15">
        <f>_xlfn.XLOOKUP($B297,[3]测算表!$B:$B,[3]测算表!N:N,,0,1)</f>
        <v>515</v>
      </c>
      <c r="K297" s="15">
        <f>_xlfn.XLOOKUP($B297,[3]测算表!$B:$B,[3]测算表!O:O,,0,1)</f>
        <v>412</v>
      </c>
      <c r="L297" s="15">
        <f>_xlfn.XLOOKUP($B297,[3]测算表!$B:$B,[3]测算表!P:P,,0,1)</f>
        <v>330</v>
      </c>
      <c r="M297" s="15">
        <f>_xlfn.XLOOKUP($B297,[3]测算表!$B:$B,[3]测算表!Q:Q,,0,1)</f>
        <v>264</v>
      </c>
    </row>
    <row r="298" s="1" customFormat="1" ht="22.5" spans="1:13">
      <c r="A298" s="10">
        <v>293</v>
      </c>
      <c r="B298" s="67" t="s">
        <v>1959</v>
      </c>
      <c r="C298" s="68" t="s">
        <v>1960</v>
      </c>
      <c r="D298" s="68" t="s">
        <v>1961</v>
      </c>
      <c r="E298" s="68" t="s">
        <v>1962</v>
      </c>
      <c r="F298" s="68" t="s">
        <v>161</v>
      </c>
      <c r="G298" s="69"/>
      <c r="H298" s="68" t="s">
        <v>19</v>
      </c>
      <c r="I298" s="69"/>
      <c r="J298" s="15">
        <f>_xlfn.XLOOKUP($B298,[3]测算表!$B:$B,[3]测算表!N:N,,0,1)</f>
        <v>1949</v>
      </c>
      <c r="K298" s="15">
        <f>_xlfn.XLOOKUP($B298,[3]测算表!$B:$B,[3]测算表!O:O,,0,1)</f>
        <v>1560</v>
      </c>
      <c r="L298" s="15">
        <f>_xlfn.XLOOKUP($B298,[3]测算表!$B:$B,[3]测算表!P:P,,0,1)</f>
        <v>1247</v>
      </c>
      <c r="M298" s="15">
        <f>_xlfn.XLOOKUP($B298,[3]测算表!$B:$B,[3]测算表!Q:Q,,0,1)</f>
        <v>998</v>
      </c>
    </row>
    <row r="299" s="1" customFormat="1" ht="22.5" spans="1:13">
      <c r="A299" s="10">
        <v>294</v>
      </c>
      <c r="B299" s="67" t="s">
        <v>1963</v>
      </c>
      <c r="C299" s="68" t="s">
        <v>1964</v>
      </c>
      <c r="D299" s="73"/>
      <c r="E299" s="73"/>
      <c r="F299" s="73"/>
      <c r="G299" s="69"/>
      <c r="H299" s="73"/>
      <c r="I299" s="69"/>
      <c r="J299" s="15">
        <f>_xlfn.XLOOKUP($B299,[3]测算表!$B:$B,[3]测算表!N:N,,0,1)</f>
        <v>585</v>
      </c>
      <c r="K299" s="15">
        <f>_xlfn.XLOOKUP($B299,[3]测算表!$B:$B,[3]测算表!O:O,,0,1)</f>
        <v>468</v>
      </c>
      <c r="L299" s="15">
        <f>_xlfn.XLOOKUP($B299,[3]测算表!$B:$B,[3]测算表!P:P,,0,1)</f>
        <v>374</v>
      </c>
      <c r="M299" s="15">
        <f>_xlfn.XLOOKUP($B299,[3]测算表!$B:$B,[3]测算表!Q:Q,,0,1)</f>
        <v>299</v>
      </c>
    </row>
    <row r="300" s="1" customFormat="1" ht="22.5" spans="1:13">
      <c r="A300" s="10">
        <v>295</v>
      </c>
      <c r="B300" s="67" t="s">
        <v>1965</v>
      </c>
      <c r="C300" s="68" t="s">
        <v>1966</v>
      </c>
      <c r="D300" s="68" t="s">
        <v>1967</v>
      </c>
      <c r="E300" s="68" t="s">
        <v>1968</v>
      </c>
      <c r="F300" s="68" t="s">
        <v>161</v>
      </c>
      <c r="G300" s="69"/>
      <c r="H300" s="68" t="s">
        <v>19</v>
      </c>
      <c r="I300" s="69"/>
      <c r="J300" s="15">
        <f>_xlfn.XLOOKUP($B300,[3]测算表!$B:$B,[3]测算表!N:N,,0,1)</f>
        <v>1308</v>
      </c>
      <c r="K300" s="15">
        <f>_xlfn.XLOOKUP($B300,[3]测算表!$B:$B,[3]测算表!O:O,,0,1)</f>
        <v>1177</v>
      </c>
      <c r="L300" s="15">
        <f>_xlfn.XLOOKUP($B300,[3]测算表!$B:$B,[3]测算表!P:P,,0,1)</f>
        <v>1001</v>
      </c>
      <c r="M300" s="15">
        <f>_xlfn.XLOOKUP($B300,[3]测算表!$B:$B,[3]测算表!Q:Q,,0,1)</f>
        <v>801</v>
      </c>
    </row>
    <row r="301" s="1" customFormat="1" ht="22.5" spans="1:13">
      <c r="A301" s="10">
        <v>296</v>
      </c>
      <c r="B301" s="67" t="s">
        <v>1969</v>
      </c>
      <c r="C301" s="68" t="s">
        <v>1970</v>
      </c>
      <c r="D301" s="73"/>
      <c r="E301" s="73"/>
      <c r="F301" s="73"/>
      <c r="G301" s="69"/>
      <c r="H301" s="73"/>
      <c r="I301" s="69"/>
      <c r="J301" s="15">
        <f>_xlfn.XLOOKUP($B301,[3]测算表!$B:$B,[3]测算表!N:N,,0,1)</f>
        <v>392</v>
      </c>
      <c r="K301" s="15">
        <f>_xlfn.XLOOKUP($B301,[3]测算表!$B:$B,[3]测算表!O:O,,0,1)</f>
        <v>353</v>
      </c>
      <c r="L301" s="15">
        <f>_xlfn.XLOOKUP($B301,[3]测算表!$B:$B,[3]测算表!P:P,,0,1)</f>
        <v>300</v>
      </c>
      <c r="M301" s="15">
        <f>_xlfn.XLOOKUP($B301,[3]测算表!$B:$B,[3]测算表!Q:Q,,0,1)</f>
        <v>240</v>
      </c>
    </row>
    <row r="302" s="1" customFormat="1" ht="22.5" spans="1:13">
      <c r="A302" s="10">
        <v>297</v>
      </c>
      <c r="B302" s="67" t="s">
        <v>1971</v>
      </c>
      <c r="C302" s="68" t="s">
        <v>1972</v>
      </c>
      <c r="D302" s="68" t="s">
        <v>1973</v>
      </c>
      <c r="E302" s="68" t="s">
        <v>1974</v>
      </c>
      <c r="F302" s="68" t="s">
        <v>161</v>
      </c>
      <c r="G302" s="69"/>
      <c r="H302" s="68" t="s">
        <v>19</v>
      </c>
      <c r="I302" s="69"/>
      <c r="J302" s="15">
        <f>_xlfn.XLOOKUP($B302,[3]测算表!$B:$B,[3]测算表!N:N,,0,1)</f>
        <v>1584</v>
      </c>
      <c r="K302" s="15">
        <f>_xlfn.XLOOKUP($B302,[3]测算表!$B:$B,[3]测算表!O:O,,0,1)</f>
        <v>1267</v>
      </c>
      <c r="L302" s="15">
        <f>_xlfn.XLOOKUP($B302,[3]测算表!$B:$B,[3]测算表!P:P,,0,1)</f>
        <v>1013</v>
      </c>
      <c r="M302" s="15">
        <f>_xlfn.XLOOKUP($B302,[3]测算表!$B:$B,[3]测算表!Q:Q,,0,1)</f>
        <v>810</v>
      </c>
    </row>
    <row r="303" s="1" customFormat="1" ht="33.75" spans="1:13">
      <c r="A303" s="10">
        <v>298</v>
      </c>
      <c r="B303" s="67" t="s">
        <v>1975</v>
      </c>
      <c r="C303" s="68" t="s">
        <v>1976</v>
      </c>
      <c r="D303" s="73"/>
      <c r="E303" s="73"/>
      <c r="F303" s="73"/>
      <c r="G303" s="69"/>
      <c r="H303" s="73"/>
      <c r="I303" s="69"/>
      <c r="J303" s="15">
        <f>_xlfn.XLOOKUP($B303,[3]测算表!$B:$B,[3]测算表!N:N,,0,1)</f>
        <v>475</v>
      </c>
      <c r="K303" s="15">
        <f>_xlfn.XLOOKUP($B303,[3]测算表!$B:$B,[3]测算表!O:O,,0,1)</f>
        <v>380</v>
      </c>
      <c r="L303" s="15">
        <f>_xlfn.XLOOKUP($B303,[3]测算表!$B:$B,[3]测算表!P:P,,0,1)</f>
        <v>304</v>
      </c>
      <c r="M303" s="15">
        <f>_xlfn.XLOOKUP($B303,[3]测算表!$B:$B,[3]测算表!Q:Q,,0,1)</f>
        <v>243</v>
      </c>
    </row>
    <row r="304" s="1" customFormat="1" spans="1:13">
      <c r="A304" s="10">
        <v>299</v>
      </c>
      <c r="B304" s="67" t="s">
        <v>1977</v>
      </c>
      <c r="C304" s="68" t="s">
        <v>1978</v>
      </c>
      <c r="D304" s="68" t="s">
        <v>1979</v>
      </c>
      <c r="E304" s="68" t="s">
        <v>1980</v>
      </c>
      <c r="F304" s="68" t="s">
        <v>161</v>
      </c>
      <c r="G304" s="69"/>
      <c r="H304" s="68" t="s">
        <v>19</v>
      </c>
      <c r="I304" s="69"/>
      <c r="J304" s="15">
        <f>_xlfn.XLOOKUP($B304,[3]测算表!$B:$B,[3]测算表!N:N,,0,1)</f>
        <v>1030</v>
      </c>
      <c r="K304" s="15">
        <f>_xlfn.XLOOKUP($B304,[3]测算表!$B:$B,[3]测算表!O:O,,0,1)</f>
        <v>824</v>
      </c>
      <c r="L304" s="15">
        <f>_xlfn.XLOOKUP($B304,[3]测算表!$B:$B,[3]测算表!P:P,,0,1)</f>
        <v>659</v>
      </c>
      <c r="M304" s="15">
        <f>_xlfn.XLOOKUP($B304,[3]测算表!$B:$B,[3]测算表!Q:Q,,0,1)</f>
        <v>527</v>
      </c>
    </row>
    <row r="305" s="1" customFormat="1" ht="22.5" spans="1:13">
      <c r="A305" s="10">
        <v>300</v>
      </c>
      <c r="B305" s="67" t="s">
        <v>1981</v>
      </c>
      <c r="C305" s="68" t="s">
        <v>1982</v>
      </c>
      <c r="D305" s="73"/>
      <c r="E305" s="73"/>
      <c r="F305" s="73"/>
      <c r="G305" s="69"/>
      <c r="H305" s="73"/>
      <c r="I305" s="69"/>
      <c r="J305" s="15">
        <f>_xlfn.XLOOKUP($B305,[3]测算表!$B:$B,[3]测算表!N:N,,0,1)</f>
        <v>309</v>
      </c>
      <c r="K305" s="15">
        <f>_xlfn.XLOOKUP($B305,[3]测算表!$B:$B,[3]测算表!O:O,,0,1)</f>
        <v>247</v>
      </c>
      <c r="L305" s="15">
        <f>_xlfn.XLOOKUP($B305,[3]测算表!$B:$B,[3]测算表!P:P,,0,1)</f>
        <v>198</v>
      </c>
      <c r="M305" s="15">
        <f>_xlfn.XLOOKUP($B305,[3]测算表!$B:$B,[3]测算表!Q:Q,,0,1)</f>
        <v>158</v>
      </c>
    </row>
    <row r="306" s="1" customFormat="1" spans="1:13">
      <c r="A306" s="10">
        <v>301</v>
      </c>
      <c r="B306" s="67" t="s">
        <v>1983</v>
      </c>
      <c r="C306" s="68" t="s">
        <v>1984</v>
      </c>
      <c r="D306" s="68" t="s">
        <v>1985</v>
      </c>
      <c r="E306" s="68" t="s">
        <v>1986</v>
      </c>
      <c r="F306" s="68" t="s">
        <v>161</v>
      </c>
      <c r="G306" s="69"/>
      <c r="H306" s="68" t="s">
        <v>19</v>
      </c>
      <c r="I306" s="69"/>
      <c r="J306" s="15">
        <f>_xlfn.XLOOKUP($B306,[3]测算表!$B:$B,[3]测算表!N:N,,0,1)</f>
        <v>901</v>
      </c>
      <c r="K306" s="15">
        <f>_xlfn.XLOOKUP($B306,[3]测算表!$B:$B,[3]测算表!O:O,,0,1)</f>
        <v>721</v>
      </c>
      <c r="L306" s="15">
        <f>_xlfn.XLOOKUP($B306,[3]测算表!$B:$B,[3]测算表!P:P,,0,1)</f>
        <v>577</v>
      </c>
      <c r="M306" s="15">
        <f>_xlfn.XLOOKUP($B306,[3]测算表!$B:$B,[3]测算表!Q:Q,,0,1)</f>
        <v>462</v>
      </c>
    </row>
    <row r="307" s="1" customFormat="1" ht="22.5" spans="1:13">
      <c r="A307" s="10">
        <v>302</v>
      </c>
      <c r="B307" s="67" t="s">
        <v>1987</v>
      </c>
      <c r="C307" s="68" t="s">
        <v>1988</v>
      </c>
      <c r="D307" s="73"/>
      <c r="E307" s="73"/>
      <c r="F307" s="73"/>
      <c r="G307" s="69"/>
      <c r="H307" s="73"/>
      <c r="I307" s="69"/>
      <c r="J307" s="15">
        <f>_xlfn.XLOOKUP($B307,[3]测算表!$B:$B,[3]测算表!N:N,,0,1)</f>
        <v>270</v>
      </c>
      <c r="K307" s="15">
        <f>_xlfn.XLOOKUP($B307,[3]测算表!$B:$B,[3]测算表!O:O,,0,1)</f>
        <v>216</v>
      </c>
      <c r="L307" s="15">
        <f>_xlfn.XLOOKUP($B307,[3]测算表!$B:$B,[3]测算表!P:P,,0,1)</f>
        <v>173</v>
      </c>
      <c r="M307" s="15">
        <f>_xlfn.XLOOKUP($B307,[3]测算表!$B:$B,[3]测算表!Q:Q,,0,1)</f>
        <v>139</v>
      </c>
    </row>
    <row r="308" s="1" customFormat="1" ht="22.5" spans="1:13">
      <c r="A308" s="10">
        <v>303</v>
      </c>
      <c r="B308" s="67" t="s">
        <v>1989</v>
      </c>
      <c r="C308" s="68" t="s">
        <v>1990</v>
      </c>
      <c r="D308" s="68" t="s">
        <v>1991</v>
      </c>
      <c r="E308" s="68" t="s">
        <v>1992</v>
      </c>
      <c r="F308" s="68" t="s">
        <v>1993</v>
      </c>
      <c r="G308" s="69"/>
      <c r="H308" s="68" t="s">
        <v>19</v>
      </c>
      <c r="I308" s="68" t="s">
        <v>1994</v>
      </c>
      <c r="J308" s="15">
        <f>_xlfn.XLOOKUP($B308,[3]测算表!$B:$B,[3]测算表!N:N,,0,1)</f>
        <v>338</v>
      </c>
      <c r="K308" s="15">
        <f>_xlfn.XLOOKUP($B308,[3]测算表!$B:$B,[3]测算表!O:O,,0,1)</f>
        <v>304</v>
      </c>
      <c r="L308" s="15">
        <f>_xlfn.XLOOKUP($B308,[3]测算表!$B:$B,[3]测算表!P:P,,0,1)</f>
        <v>258</v>
      </c>
      <c r="M308" s="15">
        <f>_xlfn.XLOOKUP($B308,[3]测算表!$B:$B,[3]测算表!Q:Q,,0,1)</f>
        <v>206</v>
      </c>
    </row>
    <row r="309" s="1" customFormat="1" ht="33.75" spans="1:13">
      <c r="A309" s="10">
        <v>304</v>
      </c>
      <c r="B309" s="67" t="s">
        <v>1995</v>
      </c>
      <c r="C309" s="68" t="s">
        <v>1996</v>
      </c>
      <c r="D309" s="73"/>
      <c r="E309" s="73"/>
      <c r="F309" s="73"/>
      <c r="G309" s="69"/>
      <c r="H309" s="73"/>
      <c r="I309" s="73"/>
      <c r="J309" s="15">
        <f>_xlfn.XLOOKUP($B309,[3]测算表!$B:$B,[3]测算表!N:N,,0,1)</f>
        <v>101</v>
      </c>
      <c r="K309" s="15">
        <f>_xlfn.XLOOKUP($B309,[3]测算表!$B:$B,[3]测算表!O:O,,0,1)</f>
        <v>91</v>
      </c>
      <c r="L309" s="15">
        <f>_xlfn.XLOOKUP($B309,[3]测算表!$B:$B,[3]测算表!P:P,,0,1)</f>
        <v>77</v>
      </c>
      <c r="M309" s="15">
        <f>_xlfn.XLOOKUP($B309,[3]测算表!$B:$B,[3]测算表!Q:Q,,0,1)</f>
        <v>62</v>
      </c>
    </row>
    <row r="310" s="1" customFormat="1" ht="33.75" spans="1:13">
      <c r="A310" s="10">
        <v>305</v>
      </c>
      <c r="B310" s="67" t="s">
        <v>1997</v>
      </c>
      <c r="C310" s="68" t="s">
        <v>1998</v>
      </c>
      <c r="D310" s="73"/>
      <c r="E310" s="73"/>
      <c r="F310" s="73"/>
      <c r="G310" s="69"/>
      <c r="H310" s="73"/>
      <c r="I310" s="73"/>
      <c r="J310" s="15">
        <f>_xlfn.XLOOKUP($B310,[3]测算表!$B:$B,[3]测算表!N:N,,0,1)</f>
        <v>169</v>
      </c>
      <c r="K310" s="15">
        <f>_xlfn.XLOOKUP($B310,[3]测算表!$B:$B,[3]测算表!O:O,,0,1)</f>
        <v>152</v>
      </c>
      <c r="L310" s="15">
        <f>_xlfn.XLOOKUP($B310,[3]测算表!$B:$B,[3]测算表!P:P,,0,1)</f>
        <v>130</v>
      </c>
      <c r="M310" s="15">
        <f>_xlfn.XLOOKUP($B310,[3]测算表!$B:$B,[3]测算表!Q:Q,,0,1)</f>
        <v>104</v>
      </c>
    </row>
    <row r="311" s="1" customFormat="1" spans="1:13">
      <c r="A311" s="10">
        <v>306</v>
      </c>
      <c r="B311" s="67" t="s">
        <v>1999</v>
      </c>
      <c r="C311" s="68" t="s">
        <v>2000</v>
      </c>
      <c r="D311" s="68" t="s">
        <v>2001</v>
      </c>
      <c r="E311" s="68" t="s">
        <v>2002</v>
      </c>
      <c r="F311" s="68" t="s">
        <v>161</v>
      </c>
      <c r="G311" s="69"/>
      <c r="H311" s="68" t="s">
        <v>19</v>
      </c>
      <c r="I311" s="69"/>
      <c r="J311" s="15">
        <f>_xlfn.XLOOKUP($B311,[3]测算表!$B:$B,[3]测算表!N:N,,0,1)</f>
        <v>269</v>
      </c>
      <c r="K311" s="15">
        <f>_xlfn.XLOOKUP($B311,[3]测算表!$B:$B,[3]测算表!O:O,,0,1)</f>
        <v>242</v>
      </c>
      <c r="L311" s="15">
        <f>_xlfn.XLOOKUP($B311,[3]测算表!$B:$B,[3]测算表!P:P,,0,1)</f>
        <v>206</v>
      </c>
      <c r="M311" s="15">
        <f>_xlfn.XLOOKUP($B311,[3]测算表!$B:$B,[3]测算表!Q:Q,,0,1)</f>
        <v>165</v>
      </c>
    </row>
    <row r="312" s="1" customFormat="1" ht="22.5" spans="1:13">
      <c r="A312" s="10">
        <v>307</v>
      </c>
      <c r="B312" s="67" t="s">
        <v>2003</v>
      </c>
      <c r="C312" s="68" t="s">
        <v>2004</v>
      </c>
      <c r="D312" s="73"/>
      <c r="E312" s="73"/>
      <c r="F312" s="73"/>
      <c r="G312" s="69"/>
      <c r="H312" s="73"/>
      <c r="I312" s="69"/>
      <c r="J312" s="15">
        <f>_xlfn.XLOOKUP($B312,[3]测算表!$B:$B,[3]测算表!N:N,,0,1)</f>
        <v>81</v>
      </c>
      <c r="K312" s="15">
        <f>_xlfn.XLOOKUP($B312,[3]测算表!$B:$B,[3]测算表!O:O,,0,1)</f>
        <v>73</v>
      </c>
      <c r="L312" s="15">
        <f>_xlfn.XLOOKUP($B312,[3]测算表!$B:$B,[3]测算表!P:P,,0,1)</f>
        <v>62</v>
      </c>
      <c r="M312" s="15">
        <f>_xlfn.XLOOKUP($B312,[3]测算表!$B:$B,[3]测算表!Q:Q,,0,1)</f>
        <v>50</v>
      </c>
    </row>
    <row r="313" s="1" customFormat="1" spans="1:13">
      <c r="A313" s="10">
        <v>308</v>
      </c>
      <c r="B313" s="67" t="s">
        <v>2005</v>
      </c>
      <c r="C313" s="68" t="s">
        <v>2006</v>
      </c>
      <c r="D313" s="68" t="s">
        <v>2007</v>
      </c>
      <c r="E313" s="68" t="s">
        <v>2008</v>
      </c>
      <c r="F313" s="68" t="s">
        <v>161</v>
      </c>
      <c r="G313" s="69"/>
      <c r="H313" s="68" t="s">
        <v>19</v>
      </c>
      <c r="I313" s="69"/>
      <c r="J313" s="15">
        <f>_xlfn.XLOOKUP($B313,[3]测算表!$B:$B,[3]测算表!N:N,,0,1)</f>
        <v>497</v>
      </c>
      <c r="K313" s="15">
        <f>_xlfn.XLOOKUP($B313,[3]测算表!$B:$B,[3]测算表!O:O,,0,1)</f>
        <v>447</v>
      </c>
      <c r="L313" s="15">
        <f>_xlfn.XLOOKUP($B313,[3]测算表!$B:$B,[3]测算表!P:P,,0,1)</f>
        <v>380</v>
      </c>
      <c r="M313" s="15">
        <f>_xlfn.XLOOKUP($B313,[3]测算表!$B:$B,[3]测算表!Q:Q,,0,1)</f>
        <v>304</v>
      </c>
    </row>
    <row r="314" s="1" customFormat="1" ht="22.5" spans="1:13">
      <c r="A314" s="10">
        <v>309</v>
      </c>
      <c r="B314" s="67" t="s">
        <v>2009</v>
      </c>
      <c r="C314" s="68" t="s">
        <v>2010</v>
      </c>
      <c r="D314" s="73"/>
      <c r="E314" s="73"/>
      <c r="F314" s="73"/>
      <c r="G314" s="69"/>
      <c r="H314" s="73"/>
      <c r="I314" s="69"/>
      <c r="J314" s="15">
        <f>_xlfn.XLOOKUP($B314,[3]测算表!$B:$B,[3]测算表!N:N,,0,1)</f>
        <v>149</v>
      </c>
      <c r="K314" s="15">
        <f>_xlfn.XLOOKUP($B314,[3]测算表!$B:$B,[3]测算表!O:O,,0,1)</f>
        <v>134</v>
      </c>
      <c r="L314" s="15">
        <f>_xlfn.XLOOKUP($B314,[3]测算表!$B:$B,[3]测算表!P:P,,0,1)</f>
        <v>114</v>
      </c>
      <c r="M314" s="15">
        <f>_xlfn.XLOOKUP($B314,[3]测算表!$B:$B,[3]测算表!Q:Q,,0,1)</f>
        <v>91</v>
      </c>
    </row>
    <row r="315" s="1" customFormat="1" spans="1:13">
      <c r="A315" s="10">
        <v>310</v>
      </c>
      <c r="B315" s="67" t="s">
        <v>2011</v>
      </c>
      <c r="C315" s="68" t="s">
        <v>2012</v>
      </c>
      <c r="D315" s="68" t="s">
        <v>2013</v>
      </c>
      <c r="E315" s="68" t="s">
        <v>2014</v>
      </c>
      <c r="F315" s="68" t="s">
        <v>161</v>
      </c>
      <c r="G315" s="69"/>
      <c r="H315" s="68" t="s">
        <v>19</v>
      </c>
      <c r="I315" s="69"/>
      <c r="J315" s="15">
        <f>_xlfn.XLOOKUP($B315,[3]测算表!$B:$B,[3]测算表!N:N,,0,1)</f>
        <v>1170</v>
      </c>
      <c r="K315" s="15">
        <f>_xlfn.XLOOKUP($B315,[3]测算表!$B:$B,[3]测算表!O:O,,0,1)</f>
        <v>1053</v>
      </c>
      <c r="L315" s="15">
        <f>_xlfn.XLOOKUP($B315,[3]测算表!$B:$B,[3]测算表!P:P,,0,1)</f>
        <v>896</v>
      </c>
      <c r="M315" s="15">
        <f>_xlfn.XLOOKUP($B315,[3]测算表!$B:$B,[3]测算表!Q:Q,,0,1)</f>
        <v>717</v>
      </c>
    </row>
    <row r="316" s="1" customFormat="1" ht="22.5" spans="1:13">
      <c r="A316" s="10">
        <v>311</v>
      </c>
      <c r="B316" s="67" t="s">
        <v>2015</v>
      </c>
      <c r="C316" s="68" t="s">
        <v>2016</v>
      </c>
      <c r="D316" s="73"/>
      <c r="E316" s="73"/>
      <c r="F316" s="73"/>
      <c r="G316" s="69"/>
      <c r="H316" s="73"/>
      <c r="I316" s="69"/>
      <c r="J316" s="15">
        <f>_xlfn.XLOOKUP($B316,[3]测算表!$B:$B,[3]测算表!N:N,,0,1)</f>
        <v>351</v>
      </c>
      <c r="K316" s="15">
        <f>_xlfn.XLOOKUP($B316,[3]测算表!$B:$B,[3]测算表!O:O,,0,1)</f>
        <v>316</v>
      </c>
      <c r="L316" s="15">
        <f>_xlfn.XLOOKUP($B316,[3]测算表!$B:$B,[3]测算表!P:P,,0,1)</f>
        <v>269</v>
      </c>
      <c r="M316" s="15">
        <f>_xlfn.XLOOKUP($B316,[3]测算表!$B:$B,[3]测算表!Q:Q,,0,1)</f>
        <v>215</v>
      </c>
    </row>
    <row r="317" s="1" customFormat="1" ht="22.5" spans="1:13">
      <c r="A317" s="10">
        <v>312</v>
      </c>
      <c r="B317" s="67" t="s">
        <v>2017</v>
      </c>
      <c r="C317" s="68" t="s">
        <v>2018</v>
      </c>
      <c r="D317" s="68" t="s">
        <v>2019</v>
      </c>
      <c r="E317" s="68" t="s">
        <v>2020</v>
      </c>
      <c r="F317" s="68" t="s">
        <v>161</v>
      </c>
      <c r="G317" s="69"/>
      <c r="H317" s="68" t="s">
        <v>19</v>
      </c>
      <c r="I317" s="68" t="s">
        <v>2021</v>
      </c>
      <c r="J317" s="15">
        <f>_xlfn.XLOOKUP($B317,[3]测算表!$B:$B,[3]测算表!N:N,,0,1)</f>
        <v>819</v>
      </c>
      <c r="K317" s="15">
        <f>_xlfn.XLOOKUP($B317,[3]测算表!$B:$B,[3]测算表!O:O,,0,1)</f>
        <v>737</v>
      </c>
      <c r="L317" s="15">
        <f>_xlfn.XLOOKUP($B317,[3]测算表!$B:$B,[3]测算表!P:P,,0,1)</f>
        <v>626</v>
      </c>
      <c r="M317" s="15">
        <f>_xlfn.XLOOKUP($B317,[3]测算表!$B:$B,[3]测算表!Q:Q,,0,1)</f>
        <v>501</v>
      </c>
    </row>
    <row r="318" s="1" customFormat="1" ht="33.75" spans="1:13">
      <c r="A318" s="10">
        <v>313</v>
      </c>
      <c r="B318" s="67" t="s">
        <v>2022</v>
      </c>
      <c r="C318" s="68" t="s">
        <v>2023</v>
      </c>
      <c r="D318" s="73"/>
      <c r="E318" s="73"/>
      <c r="F318" s="73"/>
      <c r="G318" s="69"/>
      <c r="H318" s="73"/>
      <c r="I318" s="73"/>
      <c r="J318" s="15">
        <f>_xlfn.XLOOKUP($B318,[3]测算表!$B:$B,[3]测算表!N:N,,0,1)</f>
        <v>246</v>
      </c>
      <c r="K318" s="15">
        <f>_xlfn.XLOOKUP($B318,[3]测算表!$B:$B,[3]测算表!O:O,,0,1)</f>
        <v>221</v>
      </c>
      <c r="L318" s="15">
        <f>_xlfn.XLOOKUP($B318,[3]测算表!$B:$B,[3]测算表!P:P,,0,1)</f>
        <v>188</v>
      </c>
      <c r="M318" s="15">
        <f>_xlfn.XLOOKUP($B318,[3]测算表!$B:$B,[3]测算表!Q:Q,,0,1)</f>
        <v>150</v>
      </c>
    </row>
    <row r="319" s="1" customFormat="1" ht="305" customHeight="1" spans="1:13">
      <c r="A319" s="84" t="s">
        <v>2024</v>
      </c>
      <c r="B319" s="84"/>
      <c r="C319" s="84"/>
      <c r="D319" s="84"/>
      <c r="E319" s="84"/>
      <c r="F319" s="84"/>
      <c r="G319" s="84"/>
      <c r="H319" s="84"/>
      <c r="I319" s="84"/>
      <c r="J319" s="84"/>
      <c r="K319" s="84"/>
      <c r="L319" s="84"/>
      <c r="M319" s="84"/>
    </row>
    <row r="320" s="1" customFormat="1" ht="13.85" spans="1:13">
      <c r="A320" s="85"/>
      <c r="B320" s="86"/>
      <c r="C320" s="86"/>
      <c r="D320" s="86"/>
      <c r="E320" s="86"/>
      <c r="F320" s="86"/>
      <c r="G320" s="86"/>
      <c r="H320" s="86"/>
      <c r="I320" s="86"/>
      <c r="J320" s="65"/>
      <c r="K320" s="65"/>
      <c r="L320" s="65"/>
      <c r="M320" s="65"/>
    </row>
    <row r="321" s="1" customFormat="1" ht="13.85" spans="1:13">
      <c r="A321" s="87"/>
      <c r="B321" s="86"/>
      <c r="C321" s="86"/>
      <c r="D321" s="86"/>
      <c r="E321" s="86"/>
      <c r="F321" s="86"/>
      <c r="G321" s="86"/>
      <c r="H321" s="86"/>
      <c r="I321" s="86"/>
      <c r="J321" s="65"/>
      <c r="K321" s="65"/>
      <c r="L321" s="65"/>
      <c r="M321" s="65"/>
    </row>
    <row r="322" s="1" customFormat="1" spans="1:13">
      <c r="A322" s="88"/>
      <c r="B322" s="86"/>
      <c r="C322" s="86"/>
      <c r="D322" s="86"/>
      <c r="E322" s="86"/>
      <c r="F322" s="86"/>
      <c r="G322" s="86"/>
      <c r="H322" s="86"/>
      <c r="I322" s="86"/>
      <c r="J322" s="65"/>
      <c r="K322" s="65"/>
      <c r="L322" s="65"/>
      <c r="M322" s="65"/>
    </row>
    <row r="323" s="1" customFormat="1" ht="13.85" spans="1:13">
      <c r="A323" s="85"/>
      <c r="B323" s="86"/>
      <c r="C323" s="86"/>
      <c r="D323" s="86"/>
      <c r="E323" s="86"/>
      <c r="F323" s="86"/>
      <c r="G323" s="86"/>
      <c r="H323" s="86"/>
      <c r="I323" s="86"/>
      <c r="J323" s="65"/>
      <c r="K323" s="65"/>
      <c r="L323" s="65"/>
      <c r="M323" s="65"/>
    </row>
    <row r="324" s="1" customFormat="1" ht="13.85" spans="1:13">
      <c r="A324" s="85"/>
      <c r="B324" s="86"/>
      <c r="C324" s="86"/>
      <c r="D324" s="86"/>
      <c r="E324" s="86"/>
      <c r="F324" s="86"/>
      <c r="G324" s="86"/>
      <c r="H324" s="86"/>
      <c r="I324" s="86"/>
      <c r="J324" s="65"/>
      <c r="K324" s="65"/>
      <c r="L324" s="65"/>
      <c r="M324" s="65"/>
    </row>
    <row r="325" s="1" customFormat="1" ht="13.85" spans="1:13">
      <c r="A325" s="87"/>
      <c r="B325" s="86"/>
      <c r="C325" s="86"/>
      <c r="D325" s="86"/>
      <c r="E325" s="86"/>
      <c r="F325" s="86"/>
      <c r="G325" s="86"/>
      <c r="H325" s="86"/>
      <c r="I325" s="86"/>
      <c r="J325" s="65"/>
      <c r="K325" s="65"/>
      <c r="L325" s="65"/>
      <c r="M325" s="65"/>
    </row>
  </sheetData>
  <mergeCells count="794">
    <mergeCell ref="A2:M2"/>
    <mergeCell ref="A140:M140"/>
    <mergeCell ref="A233:M233"/>
    <mergeCell ref="A319:M319"/>
    <mergeCell ref="A320:I320"/>
    <mergeCell ref="A321:I321"/>
    <mergeCell ref="A322:I322"/>
    <mergeCell ref="A323:I323"/>
    <mergeCell ref="A324:I324"/>
    <mergeCell ref="A325:I325"/>
    <mergeCell ref="D5:D6"/>
    <mergeCell ref="D8:D11"/>
    <mergeCell ref="D13:D15"/>
    <mergeCell ref="D25:D26"/>
    <mergeCell ref="D27:D28"/>
    <mergeCell ref="D29:D30"/>
    <mergeCell ref="D31:D32"/>
    <mergeCell ref="D33:D34"/>
    <mergeCell ref="D40:D41"/>
    <mergeCell ref="D42:D43"/>
    <mergeCell ref="D44:D45"/>
    <mergeCell ref="D46:D47"/>
    <mergeCell ref="D48:D49"/>
    <mergeCell ref="D50:D51"/>
    <mergeCell ref="D52:D53"/>
    <mergeCell ref="D54:D55"/>
    <mergeCell ref="D56:D57"/>
    <mergeCell ref="D58:D59"/>
    <mergeCell ref="D60:D61"/>
    <mergeCell ref="D62:D63"/>
    <mergeCell ref="D64:D65"/>
    <mergeCell ref="D66:D67"/>
    <mergeCell ref="D68:D69"/>
    <mergeCell ref="D70:D71"/>
    <mergeCell ref="D72:D73"/>
    <mergeCell ref="D74:D75"/>
    <mergeCell ref="D76:D77"/>
    <mergeCell ref="D78:D79"/>
    <mergeCell ref="D80:D81"/>
    <mergeCell ref="D82:D83"/>
    <mergeCell ref="D84:D86"/>
    <mergeCell ref="D87:D88"/>
    <mergeCell ref="D89:D90"/>
    <mergeCell ref="D91:D92"/>
    <mergeCell ref="D93:D94"/>
    <mergeCell ref="D95:D96"/>
    <mergeCell ref="D97:D98"/>
    <mergeCell ref="D99:D100"/>
    <mergeCell ref="D101:D102"/>
    <mergeCell ref="D103:D104"/>
    <mergeCell ref="D105:D107"/>
    <mergeCell ref="D108:D109"/>
    <mergeCell ref="D110:D111"/>
    <mergeCell ref="D112:D113"/>
    <mergeCell ref="D114:D115"/>
    <mergeCell ref="D116:D117"/>
    <mergeCell ref="D118:D119"/>
    <mergeCell ref="D120:D121"/>
    <mergeCell ref="D122:D123"/>
    <mergeCell ref="D124:D125"/>
    <mergeCell ref="D126:D127"/>
    <mergeCell ref="D128:D130"/>
    <mergeCell ref="D131:D133"/>
    <mergeCell ref="D134:D135"/>
    <mergeCell ref="D136:D137"/>
    <mergeCell ref="D138:D139"/>
    <mergeCell ref="D148:D149"/>
    <mergeCell ref="D150:D151"/>
    <mergeCell ref="D154:D155"/>
    <mergeCell ref="D156:D158"/>
    <mergeCell ref="D159:D160"/>
    <mergeCell ref="D161:D162"/>
    <mergeCell ref="D163:D164"/>
    <mergeCell ref="D165:D166"/>
    <mergeCell ref="D167:D169"/>
    <mergeCell ref="D170:D172"/>
    <mergeCell ref="D173:D174"/>
    <mergeCell ref="D175:D177"/>
    <mergeCell ref="D178:D179"/>
    <mergeCell ref="D180:D181"/>
    <mergeCell ref="D182:D183"/>
    <mergeCell ref="D184:D185"/>
    <mergeCell ref="D186:D187"/>
    <mergeCell ref="D188:D190"/>
    <mergeCell ref="D191:D192"/>
    <mergeCell ref="D193:D195"/>
    <mergeCell ref="D196:D198"/>
    <mergeCell ref="D199:D200"/>
    <mergeCell ref="D201:D203"/>
    <mergeCell ref="D204:D206"/>
    <mergeCell ref="D207:D208"/>
    <mergeCell ref="D209:D210"/>
    <mergeCell ref="D211:D212"/>
    <mergeCell ref="D213:D214"/>
    <mergeCell ref="D215:D216"/>
    <mergeCell ref="D217:D218"/>
    <mergeCell ref="D219:D220"/>
    <mergeCell ref="D221:D222"/>
    <mergeCell ref="D223:D224"/>
    <mergeCell ref="D225:D226"/>
    <mergeCell ref="D227:D228"/>
    <mergeCell ref="D229:D230"/>
    <mergeCell ref="D231:D232"/>
    <mergeCell ref="D238:D239"/>
    <mergeCell ref="D243:D244"/>
    <mergeCell ref="D245:D246"/>
    <mergeCell ref="D247:D248"/>
    <mergeCell ref="D249:D250"/>
    <mergeCell ref="D251:D252"/>
    <mergeCell ref="D253:D254"/>
    <mergeCell ref="D255:D256"/>
    <mergeCell ref="D257:D258"/>
    <mergeCell ref="D259:D261"/>
    <mergeCell ref="D262:D263"/>
    <mergeCell ref="D264:D265"/>
    <mergeCell ref="D266:D267"/>
    <mergeCell ref="D268:D269"/>
    <mergeCell ref="D270:D271"/>
    <mergeCell ref="D272:D273"/>
    <mergeCell ref="D274:D275"/>
    <mergeCell ref="D276:D277"/>
    <mergeCell ref="D278:D279"/>
    <mergeCell ref="D280:D281"/>
    <mergeCell ref="D282:D283"/>
    <mergeCell ref="D284:D285"/>
    <mergeCell ref="D286:D287"/>
    <mergeCell ref="D288:D289"/>
    <mergeCell ref="D290:D291"/>
    <mergeCell ref="D292:D293"/>
    <mergeCell ref="D294:D295"/>
    <mergeCell ref="D296:D297"/>
    <mergeCell ref="D298:D299"/>
    <mergeCell ref="D300:D301"/>
    <mergeCell ref="D302:D303"/>
    <mergeCell ref="D304:D305"/>
    <mergeCell ref="D306:D307"/>
    <mergeCell ref="D308:D310"/>
    <mergeCell ref="D311:D312"/>
    <mergeCell ref="D313:D314"/>
    <mergeCell ref="D315:D316"/>
    <mergeCell ref="D317:D318"/>
    <mergeCell ref="E5:E6"/>
    <mergeCell ref="E8:E11"/>
    <mergeCell ref="E13:E15"/>
    <mergeCell ref="E25:E26"/>
    <mergeCell ref="E27:E28"/>
    <mergeCell ref="E29:E30"/>
    <mergeCell ref="E31:E32"/>
    <mergeCell ref="E33:E34"/>
    <mergeCell ref="E40:E41"/>
    <mergeCell ref="E42:E43"/>
    <mergeCell ref="E44:E45"/>
    <mergeCell ref="E46:E47"/>
    <mergeCell ref="E48:E49"/>
    <mergeCell ref="E50:E51"/>
    <mergeCell ref="E52:E53"/>
    <mergeCell ref="E54:E55"/>
    <mergeCell ref="E56:E57"/>
    <mergeCell ref="E58:E59"/>
    <mergeCell ref="E60:E61"/>
    <mergeCell ref="E62:E63"/>
    <mergeCell ref="E64:E65"/>
    <mergeCell ref="E66:E67"/>
    <mergeCell ref="E68:E69"/>
    <mergeCell ref="E70:E71"/>
    <mergeCell ref="E72:E73"/>
    <mergeCell ref="E74:E75"/>
    <mergeCell ref="E76:E77"/>
    <mergeCell ref="E78:E79"/>
    <mergeCell ref="E80:E81"/>
    <mergeCell ref="E82:E83"/>
    <mergeCell ref="E84:E86"/>
    <mergeCell ref="E87:E88"/>
    <mergeCell ref="E89:E90"/>
    <mergeCell ref="E91:E92"/>
    <mergeCell ref="E93:E94"/>
    <mergeCell ref="E95:E96"/>
    <mergeCell ref="E97:E98"/>
    <mergeCell ref="E99:E100"/>
    <mergeCell ref="E101:E102"/>
    <mergeCell ref="E103:E104"/>
    <mergeCell ref="E105:E107"/>
    <mergeCell ref="E108:E109"/>
    <mergeCell ref="E110:E111"/>
    <mergeCell ref="E112:E113"/>
    <mergeCell ref="E114:E115"/>
    <mergeCell ref="E116:E117"/>
    <mergeCell ref="E118:E119"/>
    <mergeCell ref="E120:E121"/>
    <mergeCell ref="E122:E123"/>
    <mergeCell ref="E124:E125"/>
    <mergeCell ref="E126:E127"/>
    <mergeCell ref="E128:E130"/>
    <mergeCell ref="E131:E133"/>
    <mergeCell ref="E134:E135"/>
    <mergeCell ref="E136:E137"/>
    <mergeCell ref="E138:E139"/>
    <mergeCell ref="E148:E149"/>
    <mergeCell ref="E150:E151"/>
    <mergeCell ref="E154:E155"/>
    <mergeCell ref="E156:E158"/>
    <mergeCell ref="E159:E160"/>
    <mergeCell ref="E161:E162"/>
    <mergeCell ref="E163:E164"/>
    <mergeCell ref="E165:E166"/>
    <mergeCell ref="E167:E169"/>
    <mergeCell ref="E170:E172"/>
    <mergeCell ref="E173:E174"/>
    <mergeCell ref="E175:E177"/>
    <mergeCell ref="E178:E179"/>
    <mergeCell ref="E180:E181"/>
    <mergeCell ref="E182:E183"/>
    <mergeCell ref="E184:E185"/>
    <mergeCell ref="E186:E187"/>
    <mergeCell ref="E188:E190"/>
    <mergeCell ref="E191:E192"/>
    <mergeCell ref="E193:E195"/>
    <mergeCell ref="E196:E198"/>
    <mergeCell ref="E199:E200"/>
    <mergeCell ref="E201:E203"/>
    <mergeCell ref="E204:E206"/>
    <mergeCell ref="E207:E208"/>
    <mergeCell ref="E209:E210"/>
    <mergeCell ref="E211:E212"/>
    <mergeCell ref="E213:E214"/>
    <mergeCell ref="E215:E216"/>
    <mergeCell ref="E217:E218"/>
    <mergeCell ref="E219:E220"/>
    <mergeCell ref="E221:E222"/>
    <mergeCell ref="E223:E224"/>
    <mergeCell ref="E225:E226"/>
    <mergeCell ref="E227:E228"/>
    <mergeCell ref="E229:E230"/>
    <mergeCell ref="E231:E232"/>
    <mergeCell ref="E238:E239"/>
    <mergeCell ref="E243:E244"/>
    <mergeCell ref="E245:E246"/>
    <mergeCell ref="E247:E248"/>
    <mergeCell ref="E249:E250"/>
    <mergeCell ref="E251:E252"/>
    <mergeCell ref="E253:E254"/>
    <mergeCell ref="E255:E256"/>
    <mergeCell ref="E257:E258"/>
    <mergeCell ref="E259:E261"/>
    <mergeCell ref="E262:E263"/>
    <mergeCell ref="E264:E265"/>
    <mergeCell ref="E266:E267"/>
    <mergeCell ref="E268:E269"/>
    <mergeCell ref="E270:E271"/>
    <mergeCell ref="E272:E273"/>
    <mergeCell ref="E274:E275"/>
    <mergeCell ref="E276:E277"/>
    <mergeCell ref="E278:E279"/>
    <mergeCell ref="E280:E281"/>
    <mergeCell ref="E282:E283"/>
    <mergeCell ref="E284:E285"/>
    <mergeCell ref="E286:E287"/>
    <mergeCell ref="E288:E289"/>
    <mergeCell ref="E290:E291"/>
    <mergeCell ref="E292:E293"/>
    <mergeCell ref="E294:E295"/>
    <mergeCell ref="E296:E297"/>
    <mergeCell ref="E298:E299"/>
    <mergeCell ref="E300:E301"/>
    <mergeCell ref="E302:E303"/>
    <mergeCell ref="E304:E305"/>
    <mergeCell ref="E306:E307"/>
    <mergeCell ref="E308:E310"/>
    <mergeCell ref="E311:E312"/>
    <mergeCell ref="E313:E314"/>
    <mergeCell ref="E315:E316"/>
    <mergeCell ref="E317:E318"/>
    <mergeCell ref="F5:F6"/>
    <mergeCell ref="F8:F11"/>
    <mergeCell ref="F13:F15"/>
    <mergeCell ref="F25:F26"/>
    <mergeCell ref="F27:F28"/>
    <mergeCell ref="F29:F30"/>
    <mergeCell ref="F31:F32"/>
    <mergeCell ref="F33:F34"/>
    <mergeCell ref="F40:F41"/>
    <mergeCell ref="F42:F43"/>
    <mergeCell ref="F44:F45"/>
    <mergeCell ref="F46:F47"/>
    <mergeCell ref="F48:F49"/>
    <mergeCell ref="F50:F51"/>
    <mergeCell ref="F52:F53"/>
    <mergeCell ref="F54:F55"/>
    <mergeCell ref="F56:F57"/>
    <mergeCell ref="F58:F59"/>
    <mergeCell ref="F60:F61"/>
    <mergeCell ref="F62:F63"/>
    <mergeCell ref="F64:F65"/>
    <mergeCell ref="F66:F67"/>
    <mergeCell ref="F68:F69"/>
    <mergeCell ref="F70:F71"/>
    <mergeCell ref="F72:F73"/>
    <mergeCell ref="F74:F75"/>
    <mergeCell ref="F76:F77"/>
    <mergeCell ref="F78:F79"/>
    <mergeCell ref="F80:F81"/>
    <mergeCell ref="F82:F83"/>
    <mergeCell ref="F84:F86"/>
    <mergeCell ref="F87:F88"/>
    <mergeCell ref="F89:F90"/>
    <mergeCell ref="F91:F92"/>
    <mergeCell ref="F93:F94"/>
    <mergeCell ref="F95:F96"/>
    <mergeCell ref="F97:F98"/>
    <mergeCell ref="F99:F100"/>
    <mergeCell ref="F101:F102"/>
    <mergeCell ref="F103:F104"/>
    <mergeCell ref="F105:F107"/>
    <mergeCell ref="F108:F109"/>
    <mergeCell ref="F110:F111"/>
    <mergeCell ref="F112:F113"/>
    <mergeCell ref="F114:F115"/>
    <mergeCell ref="F116:F117"/>
    <mergeCell ref="F118:F119"/>
    <mergeCell ref="F120:F121"/>
    <mergeCell ref="F122:F123"/>
    <mergeCell ref="F124:F125"/>
    <mergeCell ref="F126:F127"/>
    <mergeCell ref="F128:F130"/>
    <mergeCell ref="F131:F133"/>
    <mergeCell ref="F134:F135"/>
    <mergeCell ref="F136:F137"/>
    <mergeCell ref="F138:F139"/>
    <mergeCell ref="F148:F149"/>
    <mergeCell ref="F150:F151"/>
    <mergeCell ref="F154:F155"/>
    <mergeCell ref="F156:F158"/>
    <mergeCell ref="F159:F160"/>
    <mergeCell ref="F161:F162"/>
    <mergeCell ref="F163:F164"/>
    <mergeCell ref="F165:F166"/>
    <mergeCell ref="F167:F169"/>
    <mergeCell ref="F170:F172"/>
    <mergeCell ref="F173:F174"/>
    <mergeCell ref="F175:F177"/>
    <mergeCell ref="F178:F179"/>
    <mergeCell ref="F180:F181"/>
    <mergeCell ref="F182:F183"/>
    <mergeCell ref="F184:F185"/>
    <mergeCell ref="F186:F187"/>
    <mergeCell ref="F188:F190"/>
    <mergeCell ref="F191:F192"/>
    <mergeCell ref="F193:F195"/>
    <mergeCell ref="F196:F198"/>
    <mergeCell ref="F199:F200"/>
    <mergeCell ref="F201:F203"/>
    <mergeCell ref="F204:F206"/>
    <mergeCell ref="F207:F208"/>
    <mergeCell ref="F209:F210"/>
    <mergeCell ref="F211:F212"/>
    <mergeCell ref="F213:F214"/>
    <mergeCell ref="F215:F216"/>
    <mergeCell ref="F217:F218"/>
    <mergeCell ref="F219:F220"/>
    <mergeCell ref="F221:F222"/>
    <mergeCell ref="F223:F224"/>
    <mergeCell ref="F225:F226"/>
    <mergeCell ref="F227:F228"/>
    <mergeCell ref="F229:F230"/>
    <mergeCell ref="F231:F232"/>
    <mergeCell ref="F238:F239"/>
    <mergeCell ref="F243:F244"/>
    <mergeCell ref="F245:F246"/>
    <mergeCell ref="F247:F248"/>
    <mergeCell ref="F249:F250"/>
    <mergeCell ref="F251:F252"/>
    <mergeCell ref="F253:F254"/>
    <mergeCell ref="F255:F256"/>
    <mergeCell ref="F257:F258"/>
    <mergeCell ref="F259:F261"/>
    <mergeCell ref="F262:F263"/>
    <mergeCell ref="F264:F265"/>
    <mergeCell ref="F266:F267"/>
    <mergeCell ref="F268:F269"/>
    <mergeCell ref="F270:F271"/>
    <mergeCell ref="F272:F273"/>
    <mergeCell ref="F274:F275"/>
    <mergeCell ref="F276:F277"/>
    <mergeCell ref="F278:F279"/>
    <mergeCell ref="F280:F281"/>
    <mergeCell ref="F282:F283"/>
    <mergeCell ref="F284:F285"/>
    <mergeCell ref="F286:F287"/>
    <mergeCell ref="F288:F289"/>
    <mergeCell ref="F290:F291"/>
    <mergeCell ref="F292:F293"/>
    <mergeCell ref="F294:F295"/>
    <mergeCell ref="F296:F297"/>
    <mergeCell ref="F298:F299"/>
    <mergeCell ref="F300:F301"/>
    <mergeCell ref="F302:F303"/>
    <mergeCell ref="F304:F305"/>
    <mergeCell ref="F306:F307"/>
    <mergeCell ref="F308:F310"/>
    <mergeCell ref="F311:F312"/>
    <mergeCell ref="F313:F314"/>
    <mergeCell ref="F315:F316"/>
    <mergeCell ref="F317:F318"/>
    <mergeCell ref="G5:G6"/>
    <mergeCell ref="G8:G11"/>
    <mergeCell ref="G13:G15"/>
    <mergeCell ref="G25:G26"/>
    <mergeCell ref="G27:G28"/>
    <mergeCell ref="G29:G30"/>
    <mergeCell ref="G31:G32"/>
    <mergeCell ref="G33:G34"/>
    <mergeCell ref="G40:G41"/>
    <mergeCell ref="G42:G43"/>
    <mergeCell ref="G44:G45"/>
    <mergeCell ref="G46:G47"/>
    <mergeCell ref="G48:G49"/>
    <mergeCell ref="G50:G51"/>
    <mergeCell ref="G52:G53"/>
    <mergeCell ref="G54:G55"/>
    <mergeCell ref="G56:G57"/>
    <mergeCell ref="G58:G59"/>
    <mergeCell ref="G60:G61"/>
    <mergeCell ref="G62:G63"/>
    <mergeCell ref="G64:G65"/>
    <mergeCell ref="G66:G67"/>
    <mergeCell ref="G68:G69"/>
    <mergeCell ref="G70:G71"/>
    <mergeCell ref="G72:G73"/>
    <mergeCell ref="G74:G75"/>
    <mergeCell ref="G76:G77"/>
    <mergeCell ref="G78:G79"/>
    <mergeCell ref="G80:G81"/>
    <mergeCell ref="G82:G83"/>
    <mergeCell ref="G84:G86"/>
    <mergeCell ref="G87:G88"/>
    <mergeCell ref="G89:G90"/>
    <mergeCell ref="G91:G92"/>
    <mergeCell ref="G93:G94"/>
    <mergeCell ref="G95:G96"/>
    <mergeCell ref="G97:G98"/>
    <mergeCell ref="G99:G100"/>
    <mergeCell ref="G101:G102"/>
    <mergeCell ref="G103:G104"/>
    <mergeCell ref="G105:G107"/>
    <mergeCell ref="G108:G109"/>
    <mergeCell ref="G110:G111"/>
    <mergeCell ref="G112:G113"/>
    <mergeCell ref="G114:G115"/>
    <mergeCell ref="G116:G117"/>
    <mergeCell ref="G118:G119"/>
    <mergeCell ref="G120:G121"/>
    <mergeCell ref="G122:G123"/>
    <mergeCell ref="G124:G125"/>
    <mergeCell ref="G126:G127"/>
    <mergeCell ref="G128:G130"/>
    <mergeCell ref="G131:G133"/>
    <mergeCell ref="G134:G135"/>
    <mergeCell ref="G136:G137"/>
    <mergeCell ref="G138:G139"/>
    <mergeCell ref="G148:G149"/>
    <mergeCell ref="G150:G151"/>
    <mergeCell ref="G154:G155"/>
    <mergeCell ref="G156:G158"/>
    <mergeCell ref="G159:G160"/>
    <mergeCell ref="G161:G162"/>
    <mergeCell ref="G163:G164"/>
    <mergeCell ref="G165:G166"/>
    <mergeCell ref="G167:G169"/>
    <mergeCell ref="G170:G172"/>
    <mergeCell ref="G173:G174"/>
    <mergeCell ref="G175:G177"/>
    <mergeCell ref="G178:G179"/>
    <mergeCell ref="G180:G181"/>
    <mergeCell ref="G182:G183"/>
    <mergeCell ref="G184:G185"/>
    <mergeCell ref="G186:G187"/>
    <mergeCell ref="G188:G190"/>
    <mergeCell ref="G191:G192"/>
    <mergeCell ref="G193:G195"/>
    <mergeCell ref="G196:G198"/>
    <mergeCell ref="G199:G200"/>
    <mergeCell ref="G201:G203"/>
    <mergeCell ref="G204:G206"/>
    <mergeCell ref="G207:G208"/>
    <mergeCell ref="G209:G210"/>
    <mergeCell ref="G211:G212"/>
    <mergeCell ref="G213:G214"/>
    <mergeCell ref="G215:G216"/>
    <mergeCell ref="G217:G218"/>
    <mergeCell ref="G219:G220"/>
    <mergeCell ref="G221:G222"/>
    <mergeCell ref="G223:G224"/>
    <mergeCell ref="G225:G226"/>
    <mergeCell ref="G227:G228"/>
    <mergeCell ref="G229:G230"/>
    <mergeCell ref="G231:G232"/>
    <mergeCell ref="G238:G239"/>
    <mergeCell ref="G243:G244"/>
    <mergeCell ref="G245:G246"/>
    <mergeCell ref="G247:G248"/>
    <mergeCell ref="G249:G250"/>
    <mergeCell ref="G251:G252"/>
    <mergeCell ref="G253:G254"/>
    <mergeCell ref="G255:G256"/>
    <mergeCell ref="G257:G258"/>
    <mergeCell ref="G259:G261"/>
    <mergeCell ref="G262:G263"/>
    <mergeCell ref="G264:G265"/>
    <mergeCell ref="G266:G267"/>
    <mergeCell ref="G268:G269"/>
    <mergeCell ref="G270:G271"/>
    <mergeCell ref="G272:G273"/>
    <mergeCell ref="G274:G275"/>
    <mergeCell ref="G276:G277"/>
    <mergeCell ref="G278:G279"/>
    <mergeCell ref="G280:G281"/>
    <mergeCell ref="G282:G283"/>
    <mergeCell ref="G284:G285"/>
    <mergeCell ref="G286:G287"/>
    <mergeCell ref="G288:G289"/>
    <mergeCell ref="G290:G291"/>
    <mergeCell ref="G292:G293"/>
    <mergeCell ref="G294:G295"/>
    <mergeCell ref="G296:G297"/>
    <mergeCell ref="G298:G299"/>
    <mergeCell ref="G300:G301"/>
    <mergeCell ref="G302:G303"/>
    <mergeCell ref="G304:G305"/>
    <mergeCell ref="G306:G307"/>
    <mergeCell ref="G308:G310"/>
    <mergeCell ref="G311:G312"/>
    <mergeCell ref="G313:G314"/>
    <mergeCell ref="G315:G316"/>
    <mergeCell ref="G317:G318"/>
    <mergeCell ref="H5:H6"/>
    <mergeCell ref="H8:H11"/>
    <mergeCell ref="H13:H15"/>
    <mergeCell ref="H25:H26"/>
    <mergeCell ref="H27:H28"/>
    <mergeCell ref="H29:H30"/>
    <mergeCell ref="H31:H32"/>
    <mergeCell ref="H33:H34"/>
    <mergeCell ref="H40:H41"/>
    <mergeCell ref="H42:H43"/>
    <mergeCell ref="H44:H45"/>
    <mergeCell ref="H46:H47"/>
    <mergeCell ref="H48:H49"/>
    <mergeCell ref="H50:H51"/>
    <mergeCell ref="H52:H53"/>
    <mergeCell ref="H54:H55"/>
    <mergeCell ref="H56:H57"/>
    <mergeCell ref="H58:H59"/>
    <mergeCell ref="H60:H61"/>
    <mergeCell ref="H62:H63"/>
    <mergeCell ref="H64:H65"/>
    <mergeCell ref="H66:H67"/>
    <mergeCell ref="H68:H69"/>
    <mergeCell ref="H70:H71"/>
    <mergeCell ref="H72:H73"/>
    <mergeCell ref="H74:H75"/>
    <mergeCell ref="H76:H77"/>
    <mergeCell ref="H78:H79"/>
    <mergeCell ref="H80:H81"/>
    <mergeCell ref="H82:H83"/>
    <mergeCell ref="H84:H86"/>
    <mergeCell ref="H87:H88"/>
    <mergeCell ref="H89:H90"/>
    <mergeCell ref="H91:H92"/>
    <mergeCell ref="H93:H94"/>
    <mergeCell ref="H95:H96"/>
    <mergeCell ref="H97:H98"/>
    <mergeCell ref="H99:H100"/>
    <mergeCell ref="H101:H102"/>
    <mergeCell ref="H103:H104"/>
    <mergeCell ref="H105:H107"/>
    <mergeCell ref="H108:H109"/>
    <mergeCell ref="H110:H111"/>
    <mergeCell ref="H112:H113"/>
    <mergeCell ref="H114:H115"/>
    <mergeCell ref="H116:H117"/>
    <mergeCell ref="H118:H119"/>
    <mergeCell ref="H120:H121"/>
    <mergeCell ref="H122:H123"/>
    <mergeCell ref="H124:H125"/>
    <mergeCell ref="H126:H127"/>
    <mergeCell ref="H128:H130"/>
    <mergeCell ref="H131:H133"/>
    <mergeCell ref="H134:H135"/>
    <mergeCell ref="H136:H137"/>
    <mergeCell ref="H138:H139"/>
    <mergeCell ref="H148:H149"/>
    <mergeCell ref="H150:H151"/>
    <mergeCell ref="H154:H155"/>
    <mergeCell ref="H156:H158"/>
    <mergeCell ref="H159:H160"/>
    <mergeCell ref="H161:H162"/>
    <mergeCell ref="H163:H164"/>
    <mergeCell ref="H165:H166"/>
    <mergeCell ref="H167:H169"/>
    <mergeCell ref="H170:H172"/>
    <mergeCell ref="H173:H174"/>
    <mergeCell ref="H175:H177"/>
    <mergeCell ref="H178:H179"/>
    <mergeCell ref="H180:H181"/>
    <mergeCell ref="H182:H183"/>
    <mergeCell ref="H184:H185"/>
    <mergeCell ref="H186:H187"/>
    <mergeCell ref="H188:H190"/>
    <mergeCell ref="H191:H192"/>
    <mergeCell ref="H193:H195"/>
    <mergeCell ref="H196:H198"/>
    <mergeCell ref="H199:H200"/>
    <mergeCell ref="H201:H203"/>
    <mergeCell ref="H204:H206"/>
    <mergeCell ref="H207:H208"/>
    <mergeCell ref="H209:H210"/>
    <mergeCell ref="H211:H212"/>
    <mergeCell ref="H213:H214"/>
    <mergeCell ref="H215:H216"/>
    <mergeCell ref="H217:H218"/>
    <mergeCell ref="H219:H220"/>
    <mergeCell ref="H221:H222"/>
    <mergeCell ref="H223:H224"/>
    <mergeCell ref="H225:H226"/>
    <mergeCell ref="H227:H228"/>
    <mergeCell ref="H229:H230"/>
    <mergeCell ref="H231:H232"/>
    <mergeCell ref="H238:H239"/>
    <mergeCell ref="H243:H244"/>
    <mergeCell ref="H245:H246"/>
    <mergeCell ref="H247:H248"/>
    <mergeCell ref="H249:H250"/>
    <mergeCell ref="H251:H252"/>
    <mergeCell ref="H253:H254"/>
    <mergeCell ref="H255:H256"/>
    <mergeCell ref="H257:H258"/>
    <mergeCell ref="H259:H261"/>
    <mergeCell ref="H262:H263"/>
    <mergeCell ref="H264:H265"/>
    <mergeCell ref="H266:H267"/>
    <mergeCell ref="H268:H269"/>
    <mergeCell ref="H270:H271"/>
    <mergeCell ref="H272:H273"/>
    <mergeCell ref="H274:H275"/>
    <mergeCell ref="H276:H277"/>
    <mergeCell ref="H278:H279"/>
    <mergeCell ref="H280:H281"/>
    <mergeCell ref="H282:H283"/>
    <mergeCell ref="H284:H285"/>
    <mergeCell ref="H286:H287"/>
    <mergeCell ref="H288:H289"/>
    <mergeCell ref="H290:H291"/>
    <mergeCell ref="H292:H293"/>
    <mergeCell ref="H294:H295"/>
    <mergeCell ref="H296:H297"/>
    <mergeCell ref="H298:H299"/>
    <mergeCell ref="H300:H301"/>
    <mergeCell ref="H302:H303"/>
    <mergeCell ref="H304:H305"/>
    <mergeCell ref="H306:H307"/>
    <mergeCell ref="H308:H310"/>
    <mergeCell ref="H311:H312"/>
    <mergeCell ref="H313:H314"/>
    <mergeCell ref="H315:H316"/>
    <mergeCell ref="H317:H318"/>
    <mergeCell ref="I5:I6"/>
    <mergeCell ref="I8:I11"/>
    <mergeCell ref="I13:I15"/>
    <mergeCell ref="I25:I26"/>
    <mergeCell ref="I27:I28"/>
    <mergeCell ref="I29:I30"/>
    <mergeCell ref="I31:I32"/>
    <mergeCell ref="I33:I34"/>
    <mergeCell ref="I40:I41"/>
    <mergeCell ref="I42:I43"/>
    <mergeCell ref="I44:I45"/>
    <mergeCell ref="I46:I47"/>
    <mergeCell ref="I48:I49"/>
    <mergeCell ref="I50:I51"/>
    <mergeCell ref="I52:I53"/>
    <mergeCell ref="I54:I55"/>
    <mergeCell ref="I56:I57"/>
    <mergeCell ref="I58:I59"/>
    <mergeCell ref="I60:I61"/>
    <mergeCell ref="I62:I63"/>
    <mergeCell ref="I64:I65"/>
    <mergeCell ref="I66:I67"/>
    <mergeCell ref="I68:I69"/>
    <mergeCell ref="I70:I71"/>
    <mergeCell ref="I72:I73"/>
    <mergeCell ref="I74:I75"/>
    <mergeCell ref="I76:I77"/>
    <mergeCell ref="I78:I79"/>
    <mergeCell ref="I80:I81"/>
    <mergeCell ref="I82:I83"/>
    <mergeCell ref="I84:I86"/>
    <mergeCell ref="I87:I88"/>
    <mergeCell ref="I89:I90"/>
    <mergeCell ref="I91:I92"/>
    <mergeCell ref="I93:I94"/>
    <mergeCell ref="I95:I96"/>
    <mergeCell ref="I97:I98"/>
    <mergeCell ref="I99:I100"/>
    <mergeCell ref="I101:I102"/>
    <mergeCell ref="I103:I104"/>
    <mergeCell ref="I105:I107"/>
    <mergeCell ref="I108:I109"/>
    <mergeCell ref="I110:I111"/>
    <mergeCell ref="I112:I113"/>
    <mergeCell ref="I114:I115"/>
    <mergeCell ref="I116:I117"/>
    <mergeCell ref="I118:I119"/>
    <mergeCell ref="I120:I121"/>
    <mergeCell ref="I122:I123"/>
    <mergeCell ref="I124:I125"/>
    <mergeCell ref="I126:I127"/>
    <mergeCell ref="I128:I130"/>
    <mergeCell ref="I131:I133"/>
    <mergeCell ref="I134:I135"/>
    <mergeCell ref="I136:I137"/>
    <mergeCell ref="I138:I139"/>
    <mergeCell ref="I148:I149"/>
    <mergeCell ref="I150:I151"/>
    <mergeCell ref="I154:I155"/>
    <mergeCell ref="I156:I158"/>
    <mergeCell ref="I159:I160"/>
    <mergeCell ref="I161:I162"/>
    <mergeCell ref="I163:I164"/>
    <mergeCell ref="I165:I166"/>
    <mergeCell ref="I167:I169"/>
    <mergeCell ref="I170:I172"/>
    <mergeCell ref="I173:I174"/>
    <mergeCell ref="I175:I177"/>
    <mergeCell ref="I178:I179"/>
    <mergeCell ref="I180:I181"/>
    <mergeCell ref="I182:I183"/>
    <mergeCell ref="I184:I185"/>
    <mergeCell ref="I186:I187"/>
    <mergeCell ref="I188:I190"/>
    <mergeCell ref="I191:I192"/>
    <mergeCell ref="I193:I195"/>
    <mergeCell ref="I196:I198"/>
    <mergeCell ref="I199:I200"/>
    <mergeCell ref="I201:I203"/>
    <mergeCell ref="I204:I206"/>
    <mergeCell ref="I211:I212"/>
    <mergeCell ref="I213:I214"/>
    <mergeCell ref="I215:I216"/>
    <mergeCell ref="I217:I218"/>
    <mergeCell ref="I219:I220"/>
    <mergeCell ref="I221:I222"/>
    <mergeCell ref="I223:I224"/>
    <mergeCell ref="I225:I226"/>
    <mergeCell ref="I227:I228"/>
    <mergeCell ref="I229:I230"/>
    <mergeCell ref="I231:I232"/>
    <mergeCell ref="I238:I239"/>
    <mergeCell ref="I243:I244"/>
    <mergeCell ref="I245:I246"/>
    <mergeCell ref="I247:I248"/>
    <mergeCell ref="I249:I250"/>
    <mergeCell ref="I251:I252"/>
    <mergeCell ref="I253:I254"/>
    <mergeCell ref="I255:I256"/>
    <mergeCell ref="I257:I258"/>
    <mergeCell ref="I259:I261"/>
    <mergeCell ref="I262:I263"/>
    <mergeCell ref="I264:I265"/>
    <mergeCell ref="I266:I267"/>
    <mergeCell ref="I268:I269"/>
    <mergeCell ref="I270:I271"/>
    <mergeCell ref="I272:I273"/>
    <mergeCell ref="I274:I275"/>
    <mergeCell ref="I276:I277"/>
    <mergeCell ref="I278:I279"/>
    <mergeCell ref="I280:I281"/>
    <mergeCell ref="I282:I283"/>
    <mergeCell ref="I284:I285"/>
    <mergeCell ref="I286:I287"/>
    <mergeCell ref="I288:I289"/>
    <mergeCell ref="I290:I291"/>
    <mergeCell ref="I292:I293"/>
    <mergeCell ref="I294:I295"/>
    <mergeCell ref="I296:I297"/>
    <mergeCell ref="I298:I299"/>
    <mergeCell ref="I300:I301"/>
    <mergeCell ref="I302:I303"/>
    <mergeCell ref="I304:I305"/>
    <mergeCell ref="I306:I307"/>
    <mergeCell ref="I308:I310"/>
    <mergeCell ref="I311:I312"/>
    <mergeCell ref="I313:I314"/>
    <mergeCell ref="I315:I316"/>
    <mergeCell ref="I317:I318"/>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35"/>
  <sheetViews>
    <sheetView workbookViewId="0">
      <selection activeCell="A1" sqref="$A1:$XFD1048576"/>
    </sheetView>
  </sheetViews>
  <sheetFormatPr defaultColWidth="9" defaultRowHeight="13.5"/>
  <cols>
    <col min="1" max="16384" width="9" style="1"/>
  </cols>
  <sheetData>
    <row r="1" s="1" customFormat="1" spans="1:15">
      <c r="A1" s="41" t="s">
        <v>2025</v>
      </c>
      <c r="B1" s="42"/>
      <c r="C1" s="42"/>
      <c r="D1" s="42"/>
      <c r="E1" s="42"/>
      <c r="F1" s="42"/>
      <c r="G1" s="42"/>
      <c r="H1" s="42"/>
      <c r="I1" s="42"/>
      <c r="J1" s="42"/>
      <c r="K1" s="42"/>
      <c r="L1" s="42"/>
      <c r="M1" s="42"/>
      <c r="N1" s="42"/>
      <c r="O1" s="43"/>
    </row>
    <row r="2" s="1" customFormat="1" ht="25.1" spans="1:15">
      <c r="A2" s="44" t="s">
        <v>2026</v>
      </c>
      <c r="B2" s="45"/>
      <c r="C2" s="45"/>
      <c r="D2" s="45"/>
      <c r="E2" s="44"/>
      <c r="F2" s="44"/>
      <c r="G2" s="44"/>
      <c r="H2" s="44"/>
      <c r="I2" s="44"/>
      <c r="J2" s="44"/>
      <c r="K2" s="44"/>
      <c r="L2" s="44"/>
      <c r="M2" s="44"/>
      <c r="N2" s="44"/>
      <c r="O2" s="44"/>
    </row>
    <row r="3" s="1" customFormat="1" ht="54" spans="1:15">
      <c r="A3" s="46" t="s">
        <v>2</v>
      </c>
      <c r="B3" s="47" t="s">
        <v>584</v>
      </c>
      <c r="C3" s="48" t="s">
        <v>585</v>
      </c>
      <c r="D3" s="47" t="s">
        <v>586</v>
      </c>
      <c r="E3" s="49" t="s">
        <v>587</v>
      </c>
      <c r="F3" s="49" t="s">
        <v>588</v>
      </c>
      <c r="G3" s="49" t="s">
        <v>589</v>
      </c>
      <c r="H3" s="49" t="s">
        <v>590</v>
      </c>
      <c r="I3" s="49" t="s">
        <v>9</v>
      </c>
      <c r="J3" s="49" t="s">
        <v>10</v>
      </c>
      <c r="K3" s="50" t="s">
        <v>2027</v>
      </c>
      <c r="L3" s="50" t="s">
        <v>2028</v>
      </c>
      <c r="M3" s="50" t="s">
        <v>2029</v>
      </c>
      <c r="N3" s="50" t="s">
        <v>2030</v>
      </c>
      <c r="O3" s="49" t="s">
        <v>595</v>
      </c>
    </row>
    <row r="4" s="1" customFormat="1" ht="78.75" spans="1:15">
      <c r="A4" s="10">
        <v>1</v>
      </c>
      <c r="B4" s="11" t="s">
        <v>596</v>
      </c>
      <c r="C4" s="12" t="s">
        <v>2031</v>
      </c>
      <c r="D4" s="51" t="s">
        <v>2032</v>
      </c>
      <c r="E4" s="52">
        <v>310401034</v>
      </c>
      <c r="F4" s="14" t="s">
        <v>2032</v>
      </c>
      <c r="G4" s="13" t="s">
        <v>2033</v>
      </c>
      <c r="H4" s="53"/>
      <c r="I4" s="13" t="s">
        <v>19</v>
      </c>
      <c r="J4" s="52"/>
      <c r="K4" s="54">
        <f>_xlfn.XLOOKUP($E4,[3]测算表!$Y:$Y,[3]测算表!AA:AA,,0,1)</f>
        <v>80</v>
      </c>
      <c r="L4" s="54">
        <f>_xlfn.XLOOKUP($E4,[3]测算表!$Y:$Y,[3]测算表!AB:AB,,0,1)</f>
        <v>69</v>
      </c>
      <c r="M4" s="54">
        <f>_xlfn.XLOOKUP($E4,[3]测算表!$Y:$Y,[3]测算表!AC:AC,,0,1)</f>
        <v>62</v>
      </c>
      <c r="N4" s="54">
        <f>_xlfn.XLOOKUP($E4,[3]测算表!$Y:$Y,[3]测算表!AD:AD,,0,1)</f>
        <v>50</v>
      </c>
      <c r="O4" s="55"/>
    </row>
    <row r="5" s="1" customFormat="1" ht="22.5" spans="1:15">
      <c r="A5" s="10">
        <v>2</v>
      </c>
      <c r="B5" s="11" t="s">
        <v>596</v>
      </c>
      <c r="C5" s="12" t="s">
        <v>2034</v>
      </c>
      <c r="D5" s="56" t="s">
        <v>2035</v>
      </c>
      <c r="E5" s="52">
        <v>310401035</v>
      </c>
      <c r="F5" s="13" t="s">
        <v>2035</v>
      </c>
      <c r="G5" s="11"/>
      <c r="H5" s="53"/>
      <c r="I5" s="13" t="s">
        <v>19</v>
      </c>
      <c r="J5" s="52"/>
      <c r="K5" s="54">
        <f>_xlfn.XLOOKUP($E5,[3]测算表!$Y:$Y,[3]测算表!AA:AA,,0,1)</f>
        <v>50</v>
      </c>
      <c r="L5" s="54">
        <f>_xlfn.XLOOKUP($E5,[3]测算表!$Y:$Y,[3]测算表!AB:AB,,0,1)</f>
        <v>43</v>
      </c>
      <c r="M5" s="54">
        <f>_xlfn.XLOOKUP($E5,[3]测算表!$Y:$Y,[3]测算表!AC:AC,,0,1)</f>
        <v>39</v>
      </c>
      <c r="N5" s="54">
        <f>_xlfn.XLOOKUP($E5,[3]测算表!$Y:$Y,[3]测算表!AD:AD,,0,1)</f>
        <v>31</v>
      </c>
      <c r="O5" s="55"/>
    </row>
    <row r="6" s="1" customFormat="1" ht="33.75" spans="1:15">
      <c r="A6" s="10">
        <v>3</v>
      </c>
      <c r="B6" s="11" t="s">
        <v>596</v>
      </c>
      <c r="C6" s="12" t="s">
        <v>2036</v>
      </c>
      <c r="D6" s="56" t="s">
        <v>2037</v>
      </c>
      <c r="E6" s="52">
        <v>310401038</v>
      </c>
      <c r="F6" s="13" t="s">
        <v>2037</v>
      </c>
      <c r="G6" s="13" t="s">
        <v>2038</v>
      </c>
      <c r="H6" s="53"/>
      <c r="I6" s="13" t="s">
        <v>19</v>
      </c>
      <c r="J6" s="52"/>
      <c r="K6" s="54">
        <f>_xlfn.XLOOKUP($E6,[3]测算表!$Y:$Y,[3]测算表!AA:AA,,0,1)</f>
        <v>5</v>
      </c>
      <c r="L6" s="54">
        <f>_xlfn.XLOOKUP($E6,[3]测算表!$Y:$Y,[3]测算表!AB:AB,,0,1)</f>
        <v>4</v>
      </c>
      <c r="M6" s="54">
        <f>_xlfn.XLOOKUP($E6,[3]测算表!$Y:$Y,[3]测算表!AC:AC,,0,1)</f>
        <v>4</v>
      </c>
      <c r="N6" s="54">
        <f>_xlfn.XLOOKUP($E6,[3]测算表!$Y:$Y,[3]测算表!AD:AD,,0,1)</f>
        <v>3</v>
      </c>
      <c r="O6" s="55"/>
    </row>
    <row r="7" s="1" customFormat="1" ht="22.5" spans="1:15">
      <c r="A7" s="10">
        <v>4</v>
      </c>
      <c r="B7" s="11" t="s">
        <v>596</v>
      </c>
      <c r="C7" s="12" t="s">
        <v>2039</v>
      </c>
      <c r="D7" s="56" t="s">
        <v>2040</v>
      </c>
      <c r="E7" s="52">
        <v>310401036</v>
      </c>
      <c r="F7" s="13" t="s">
        <v>2040</v>
      </c>
      <c r="G7" s="11"/>
      <c r="H7" s="53"/>
      <c r="I7" s="13" t="s">
        <v>19</v>
      </c>
      <c r="J7" s="52"/>
      <c r="K7" s="54">
        <f>_xlfn.XLOOKUP($E7,[3]测算表!$Y:$Y,[3]测算表!AA:AA,,0,1)</f>
        <v>50</v>
      </c>
      <c r="L7" s="54">
        <f>_xlfn.XLOOKUP($E7,[3]测算表!$Y:$Y,[3]测算表!AB:AB,,0,1)</f>
        <v>43</v>
      </c>
      <c r="M7" s="54">
        <f>_xlfn.XLOOKUP($E7,[3]测算表!$Y:$Y,[3]测算表!AC:AC,,0,1)</f>
        <v>39</v>
      </c>
      <c r="N7" s="54">
        <f>_xlfn.XLOOKUP($E7,[3]测算表!$Y:$Y,[3]测算表!AD:AD,,0,1)</f>
        <v>31</v>
      </c>
      <c r="O7" s="55"/>
    </row>
    <row r="8" s="1" customFormat="1" ht="22.5" spans="1:15">
      <c r="A8" s="10">
        <v>5</v>
      </c>
      <c r="B8" s="11" t="s">
        <v>596</v>
      </c>
      <c r="C8" s="12" t="s">
        <v>2041</v>
      </c>
      <c r="D8" s="56" t="s">
        <v>2042</v>
      </c>
      <c r="E8" s="52">
        <v>310401037</v>
      </c>
      <c r="F8" s="13" t="s">
        <v>2042</v>
      </c>
      <c r="G8" s="11"/>
      <c r="H8" s="53"/>
      <c r="I8" s="13" t="s">
        <v>19</v>
      </c>
      <c r="J8" s="52"/>
      <c r="K8" s="54">
        <f>_xlfn.XLOOKUP($E8,[3]测算表!$Y:$Y,[3]测算表!AA:AA,,0,1)</f>
        <v>80</v>
      </c>
      <c r="L8" s="54">
        <f>_xlfn.XLOOKUP($E8,[3]测算表!$Y:$Y,[3]测算表!AB:AB,,0,1)</f>
        <v>69</v>
      </c>
      <c r="M8" s="54">
        <f>_xlfn.XLOOKUP($E8,[3]测算表!$Y:$Y,[3]测算表!AC:AC,,0,1)</f>
        <v>62</v>
      </c>
      <c r="N8" s="54">
        <f>_xlfn.XLOOKUP($E8,[3]测算表!$Y:$Y,[3]测算表!AD:AD,,0,1)</f>
        <v>50</v>
      </c>
      <c r="O8" s="55"/>
    </row>
    <row r="9" s="1" customFormat="1" ht="33.75" spans="1:15">
      <c r="A9" s="10">
        <v>6</v>
      </c>
      <c r="B9" s="11" t="s">
        <v>596</v>
      </c>
      <c r="C9" s="12" t="s">
        <v>2043</v>
      </c>
      <c r="D9" s="56" t="s">
        <v>2044</v>
      </c>
      <c r="E9" s="52">
        <v>310401002</v>
      </c>
      <c r="F9" s="13" t="s">
        <v>2044</v>
      </c>
      <c r="G9" s="13" t="s">
        <v>2045</v>
      </c>
      <c r="H9" s="53"/>
      <c r="I9" s="13" t="s">
        <v>19</v>
      </c>
      <c r="J9" s="52"/>
      <c r="K9" s="54">
        <f>_xlfn.XLOOKUP($E9,[3]测算表!$Y:$Y,[3]测算表!AA:AA,,0,1)</f>
        <v>30</v>
      </c>
      <c r="L9" s="54">
        <f>_xlfn.XLOOKUP($E9,[3]测算表!$Y:$Y,[3]测算表!AB:AB,,0,1)</f>
        <v>26</v>
      </c>
      <c r="M9" s="54">
        <f>_xlfn.XLOOKUP($E9,[3]测算表!$Y:$Y,[3]测算表!AC:AC,,0,1)</f>
        <v>23</v>
      </c>
      <c r="N9" s="54">
        <f>_xlfn.XLOOKUP($E9,[3]测算表!$Y:$Y,[3]测算表!AD:AD,,0,1)</f>
        <v>18</v>
      </c>
      <c r="O9" s="55"/>
    </row>
    <row r="10" s="1" customFormat="1" ht="22.5" spans="1:15">
      <c r="A10" s="10">
        <v>7</v>
      </c>
      <c r="B10" s="11" t="s">
        <v>596</v>
      </c>
      <c r="C10" s="12" t="s">
        <v>2046</v>
      </c>
      <c r="D10" s="56" t="s">
        <v>2047</v>
      </c>
      <c r="E10" s="52">
        <v>310401008</v>
      </c>
      <c r="F10" s="13" t="s">
        <v>2047</v>
      </c>
      <c r="G10" s="11"/>
      <c r="H10" s="53"/>
      <c r="I10" s="13" t="s">
        <v>19</v>
      </c>
      <c r="J10" s="52"/>
      <c r="K10" s="54">
        <f>_xlfn.XLOOKUP($E10,[3]测算表!$Y:$Y,[3]测算表!AA:AA,,0,1)</f>
        <v>20</v>
      </c>
      <c r="L10" s="54">
        <f>_xlfn.XLOOKUP($E10,[3]测算表!$Y:$Y,[3]测算表!AB:AB,,0,1)</f>
        <v>17</v>
      </c>
      <c r="M10" s="54">
        <f>_xlfn.XLOOKUP($E10,[3]测算表!$Y:$Y,[3]测算表!AC:AC,,0,1)</f>
        <v>15</v>
      </c>
      <c r="N10" s="54">
        <f>_xlfn.XLOOKUP($E10,[3]测算表!$Y:$Y,[3]测算表!AD:AD,,0,1)</f>
        <v>12</v>
      </c>
      <c r="O10" s="55"/>
    </row>
    <row r="11" s="1" customFormat="1" ht="22.5" spans="1:15">
      <c r="A11" s="10">
        <v>8</v>
      </c>
      <c r="B11" s="11" t="s">
        <v>596</v>
      </c>
      <c r="C11" s="12" t="s">
        <v>2048</v>
      </c>
      <c r="D11" s="56" t="s">
        <v>2049</v>
      </c>
      <c r="E11" s="52">
        <v>310401025</v>
      </c>
      <c r="F11" s="13" t="s">
        <v>2049</v>
      </c>
      <c r="G11" s="11"/>
      <c r="H11" s="53"/>
      <c r="I11" s="13" t="s">
        <v>19</v>
      </c>
      <c r="J11" s="52"/>
      <c r="K11" s="54">
        <f>_xlfn.XLOOKUP($E11,[3]测算表!$Y:$Y,[3]测算表!AA:AA,,0,1)</f>
        <v>20</v>
      </c>
      <c r="L11" s="54">
        <f>_xlfn.XLOOKUP($E11,[3]测算表!$Y:$Y,[3]测算表!AB:AB,,0,1)</f>
        <v>17</v>
      </c>
      <c r="M11" s="54">
        <f>_xlfn.XLOOKUP($E11,[3]测算表!$Y:$Y,[3]测算表!AC:AC,,0,1)</f>
        <v>15</v>
      </c>
      <c r="N11" s="54">
        <f>_xlfn.XLOOKUP($E11,[3]测算表!$Y:$Y,[3]测算表!AD:AD,,0,1)</f>
        <v>12</v>
      </c>
      <c r="O11" s="55"/>
    </row>
    <row r="12" s="1" customFormat="1" ht="22.5" spans="1:15">
      <c r="A12" s="10">
        <v>9</v>
      </c>
      <c r="B12" s="11" t="s">
        <v>596</v>
      </c>
      <c r="C12" s="12" t="s">
        <v>2050</v>
      </c>
      <c r="D12" s="56" t="s">
        <v>2051</v>
      </c>
      <c r="E12" s="52">
        <v>310401027</v>
      </c>
      <c r="F12" s="10" t="s">
        <v>2051</v>
      </c>
      <c r="G12" s="10" t="s">
        <v>2052</v>
      </c>
      <c r="H12" s="25"/>
      <c r="I12" s="10" t="s">
        <v>19</v>
      </c>
      <c r="J12" s="32"/>
      <c r="K12" s="54">
        <f>_xlfn.XLOOKUP($E12,[3]测算表!$Y:$Y,[3]测算表!AA:AA,,0,1)</f>
        <v>20</v>
      </c>
      <c r="L12" s="54">
        <f>_xlfn.XLOOKUP($E12,[3]测算表!$Y:$Y,[3]测算表!AB:AB,,0,1)</f>
        <v>17</v>
      </c>
      <c r="M12" s="54">
        <f>_xlfn.XLOOKUP($E12,[3]测算表!$Y:$Y,[3]测算表!AC:AC,,0,1)</f>
        <v>15</v>
      </c>
      <c r="N12" s="54">
        <f>_xlfn.XLOOKUP($E12,[3]测算表!$Y:$Y,[3]测算表!AD:AD,,0,1)</f>
        <v>12</v>
      </c>
      <c r="O12" s="55"/>
    </row>
    <row r="13" s="1" customFormat="1" ht="22.5" spans="1:15">
      <c r="A13" s="10">
        <v>10</v>
      </c>
      <c r="B13" s="11" t="s">
        <v>596</v>
      </c>
      <c r="C13" s="12" t="s">
        <v>2053</v>
      </c>
      <c r="D13" s="56" t="s">
        <v>2054</v>
      </c>
      <c r="E13" s="52">
        <v>310401003</v>
      </c>
      <c r="F13" s="13" t="s">
        <v>2054</v>
      </c>
      <c r="G13" s="11"/>
      <c r="H13" s="53"/>
      <c r="I13" s="13" t="s">
        <v>19</v>
      </c>
      <c r="J13" s="52"/>
      <c r="K13" s="54">
        <f>_xlfn.XLOOKUP($E13,[3]测算表!$Y:$Y,[3]测算表!AA:AA,,0,1)</f>
        <v>20</v>
      </c>
      <c r="L13" s="54">
        <f>_xlfn.XLOOKUP($E13,[3]测算表!$Y:$Y,[3]测算表!AB:AB,,0,1)</f>
        <v>17</v>
      </c>
      <c r="M13" s="54">
        <f>_xlfn.XLOOKUP($E13,[3]测算表!$Y:$Y,[3]测算表!AC:AC,,0,1)</f>
        <v>15</v>
      </c>
      <c r="N13" s="54">
        <f>_xlfn.XLOOKUP($E13,[3]测算表!$Y:$Y,[3]测算表!AD:AD,,0,1)</f>
        <v>12</v>
      </c>
      <c r="O13" s="55"/>
    </row>
    <row r="14" s="1" customFormat="1" ht="22.5" spans="1:15">
      <c r="A14" s="10">
        <v>11</v>
      </c>
      <c r="B14" s="11" t="s">
        <v>596</v>
      </c>
      <c r="C14" s="12" t="s">
        <v>2055</v>
      </c>
      <c r="D14" s="56" t="s">
        <v>2056</v>
      </c>
      <c r="E14" s="52">
        <v>310401005</v>
      </c>
      <c r="F14" s="13" t="s">
        <v>2056</v>
      </c>
      <c r="G14" s="11"/>
      <c r="H14" s="53"/>
      <c r="I14" s="13" t="s">
        <v>19</v>
      </c>
      <c r="J14" s="52"/>
      <c r="K14" s="54">
        <f>_xlfn.XLOOKUP($E14,[3]测算表!$Y:$Y,[3]测算表!AA:AA,,0,1)</f>
        <v>20</v>
      </c>
      <c r="L14" s="54">
        <f>_xlfn.XLOOKUP($E14,[3]测算表!$Y:$Y,[3]测算表!AB:AB,,0,1)</f>
        <v>17</v>
      </c>
      <c r="M14" s="54">
        <f>_xlfn.XLOOKUP($E14,[3]测算表!$Y:$Y,[3]测算表!AC:AC,,0,1)</f>
        <v>15</v>
      </c>
      <c r="N14" s="54">
        <f>_xlfn.XLOOKUP($E14,[3]测算表!$Y:$Y,[3]测算表!AD:AD,,0,1)</f>
        <v>12</v>
      </c>
      <c r="O14" s="55"/>
    </row>
    <row r="15" s="1" customFormat="1" ht="45" spans="1:15">
      <c r="A15" s="10">
        <v>12</v>
      </c>
      <c r="B15" s="11" t="s">
        <v>596</v>
      </c>
      <c r="C15" s="12" t="s">
        <v>2057</v>
      </c>
      <c r="D15" s="56" t="s">
        <v>2058</v>
      </c>
      <c r="E15" s="52">
        <v>310401009</v>
      </c>
      <c r="F15" s="13" t="s">
        <v>2058</v>
      </c>
      <c r="G15" s="13" t="s">
        <v>2059</v>
      </c>
      <c r="H15" s="53"/>
      <c r="I15" s="13" t="s">
        <v>19</v>
      </c>
      <c r="J15" s="52"/>
      <c r="K15" s="54">
        <f>_xlfn.XLOOKUP($E15,[3]测算表!$Y:$Y,[3]测算表!AA:AA,,0,1)</f>
        <v>50</v>
      </c>
      <c r="L15" s="54">
        <f>_xlfn.XLOOKUP($E15,[3]测算表!$Y:$Y,[3]测算表!AB:AB,,0,1)</f>
        <v>43</v>
      </c>
      <c r="M15" s="54">
        <f>_xlfn.XLOOKUP($E15,[3]测算表!$Y:$Y,[3]测算表!AC:AC,,0,1)</f>
        <v>39</v>
      </c>
      <c r="N15" s="54">
        <f>_xlfn.XLOOKUP($E15,[3]测算表!$Y:$Y,[3]测算表!AD:AD,,0,1)</f>
        <v>31</v>
      </c>
      <c r="O15" s="55"/>
    </row>
    <row r="16" s="1" customFormat="1" ht="33.75" spans="1:15">
      <c r="A16" s="10">
        <v>13</v>
      </c>
      <c r="B16" s="11" t="s">
        <v>596</v>
      </c>
      <c r="C16" s="12" t="s">
        <v>2060</v>
      </c>
      <c r="D16" s="56" t="s">
        <v>2061</v>
      </c>
      <c r="E16" s="52">
        <v>310401004</v>
      </c>
      <c r="F16" s="13" t="s">
        <v>2061</v>
      </c>
      <c r="G16" s="11"/>
      <c r="H16" s="53"/>
      <c r="I16" s="13" t="s">
        <v>19</v>
      </c>
      <c r="J16" s="52"/>
      <c r="K16" s="54">
        <f>_xlfn.XLOOKUP($E16,[3]测算表!$Y:$Y,[3]测算表!AA:AA,,0,1)</f>
        <v>25</v>
      </c>
      <c r="L16" s="54">
        <f>_xlfn.XLOOKUP($E16,[3]测算表!$Y:$Y,[3]测算表!AB:AB,,0,1)</f>
        <v>21</v>
      </c>
      <c r="M16" s="54">
        <f>_xlfn.XLOOKUP($E16,[3]测算表!$Y:$Y,[3]测算表!AC:AC,,0,1)</f>
        <v>19</v>
      </c>
      <c r="N16" s="54">
        <f>_xlfn.XLOOKUP($E16,[3]测算表!$Y:$Y,[3]测算表!AD:AD,,0,1)</f>
        <v>15</v>
      </c>
      <c r="O16" s="55"/>
    </row>
    <row r="17" s="1" customFormat="1" ht="22.5" spans="1:15">
      <c r="A17" s="10">
        <v>14</v>
      </c>
      <c r="B17" s="11" t="s">
        <v>596</v>
      </c>
      <c r="C17" s="12" t="s">
        <v>2062</v>
      </c>
      <c r="D17" s="56" t="s">
        <v>2063</v>
      </c>
      <c r="E17" s="52">
        <v>310401006</v>
      </c>
      <c r="F17" s="13" t="s">
        <v>2063</v>
      </c>
      <c r="G17" s="13" t="s">
        <v>2064</v>
      </c>
      <c r="H17" s="53"/>
      <c r="I17" s="13" t="s">
        <v>19</v>
      </c>
      <c r="J17" s="52"/>
      <c r="K17" s="54">
        <f>_xlfn.XLOOKUP($E17,[3]测算表!$Y:$Y,[3]测算表!AA:AA,,0,1)</f>
        <v>30</v>
      </c>
      <c r="L17" s="54">
        <f>_xlfn.XLOOKUP($E17,[3]测算表!$Y:$Y,[3]测算表!AB:AB,,0,1)</f>
        <v>26</v>
      </c>
      <c r="M17" s="54">
        <f>_xlfn.XLOOKUP($E17,[3]测算表!$Y:$Y,[3]测算表!AC:AC,,0,1)</f>
        <v>23</v>
      </c>
      <c r="N17" s="54">
        <f>_xlfn.XLOOKUP($E17,[3]测算表!$Y:$Y,[3]测算表!AD:AD,,0,1)</f>
        <v>18</v>
      </c>
      <c r="O17" s="55"/>
    </row>
    <row r="18" s="1" customFormat="1" ht="22.5" spans="1:15">
      <c r="A18" s="10">
        <v>15</v>
      </c>
      <c r="B18" s="11" t="s">
        <v>596</v>
      </c>
      <c r="C18" s="12" t="s">
        <v>2065</v>
      </c>
      <c r="D18" s="56" t="s">
        <v>2066</v>
      </c>
      <c r="E18" s="52">
        <v>310401007</v>
      </c>
      <c r="F18" s="13" t="s">
        <v>2066</v>
      </c>
      <c r="G18" s="11"/>
      <c r="H18" s="53"/>
      <c r="I18" s="13" t="s">
        <v>19</v>
      </c>
      <c r="J18" s="52"/>
      <c r="K18" s="54">
        <f>_xlfn.XLOOKUP($E18,[3]测算表!$Y:$Y,[3]测算表!AA:AA,,0,1)</f>
        <v>20</v>
      </c>
      <c r="L18" s="54">
        <f>_xlfn.XLOOKUP($E18,[3]测算表!$Y:$Y,[3]测算表!AB:AB,,0,1)</f>
        <v>17</v>
      </c>
      <c r="M18" s="54">
        <f>_xlfn.XLOOKUP($E18,[3]测算表!$Y:$Y,[3]测算表!AC:AC,,0,1)</f>
        <v>15</v>
      </c>
      <c r="N18" s="54">
        <f>_xlfn.XLOOKUP($E18,[3]测算表!$Y:$Y,[3]测算表!AD:AD,,0,1)</f>
        <v>12</v>
      </c>
      <c r="O18" s="55"/>
    </row>
    <row r="19" s="1" customFormat="1" ht="22.5" spans="1:15">
      <c r="A19" s="10">
        <v>16</v>
      </c>
      <c r="B19" s="11" t="s">
        <v>596</v>
      </c>
      <c r="C19" s="12" t="s">
        <v>2067</v>
      </c>
      <c r="D19" s="56" t="s">
        <v>2068</v>
      </c>
      <c r="E19" s="52">
        <v>310401016</v>
      </c>
      <c r="F19" s="13" t="s">
        <v>2068</v>
      </c>
      <c r="G19" s="11"/>
      <c r="H19" s="53"/>
      <c r="I19" s="13" t="s">
        <v>19</v>
      </c>
      <c r="J19" s="52"/>
      <c r="K19" s="54">
        <f>_xlfn.XLOOKUP($E19,[3]测算表!$Y:$Y,[3]测算表!AA:AA,,0,1)</f>
        <v>60</v>
      </c>
      <c r="L19" s="54">
        <f>_xlfn.XLOOKUP($E19,[3]测算表!$Y:$Y,[3]测算表!AB:AB,,0,1)</f>
        <v>51</v>
      </c>
      <c r="M19" s="54">
        <f>_xlfn.XLOOKUP($E19,[3]测算表!$Y:$Y,[3]测算表!AC:AC,,0,1)</f>
        <v>46</v>
      </c>
      <c r="N19" s="54">
        <f>_xlfn.XLOOKUP($E19,[3]测算表!$Y:$Y,[3]测算表!AD:AD,,0,1)</f>
        <v>37</v>
      </c>
      <c r="O19" s="55"/>
    </row>
    <row r="20" s="1" customFormat="1" ht="22.5" spans="1:15">
      <c r="A20" s="10">
        <v>17</v>
      </c>
      <c r="B20" s="11" t="s">
        <v>596</v>
      </c>
      <c r="C20" s="12" t="s">
        <v>2069</v>
      </c>
      <c r="D20" s="56" t="s">
        <v>2070</v>
      </c>
      <c r="E20" s="52">
        <v>310401017</v>
      </c>
      <c r="F20" s="13" t="s">
        <v>2070</v>
      </c>
      <c r="G20" s="11"/>
      <c r="H20" s="53"/>
      <c r="I20" s="13" t="s">
        <v>19</v>
      </c>
      <c r="J20" s="52"/>
      <c r="K20" s="54">
        <f>_xlfn.XLOOKUP($E20,[3]测算表!$Y:$Y,[3]测算表!AA:AA,,0,1)</f>
        <v>60</v>
      </c>
      <c r="L20" s="54">
        <f>_xlfn.XLOOKUP($E20,[3]测算表!$Y:$Y,[3]测算表!AB:AB,,0,1)</f>
        <v>51</v>
      </c>
      <c r="M20" s="54">
        <f>_xlfn.XLOOKUP($E20,[3]测算表!$Y:$Y,[3]测算表!AC:AC,,0,1)</f>
        <v>46</v>
      </c>
      <c r="N20" s="54">
        <f>_xlfn.XLOOKUP($E20,[3]测算表!$Y:$Y,[3]测算表!AD:AD,,0,1)</f>
        <v>37</v>
      </c>
      <c r="O20" s="55"/>
    </row>
    <row r="21" s="1" customFormat="1" ht="22.5" spans="1:15">
      <c r="A21" s="10">
        <v>18</v>
      </c>
      <c r="B21" s="11" t="s">
        <v>596</v>
      </c>
      <c r="C21" s="12" t="s">
        <v>2071</v>
      </c>
      <c r="D21" s="56" t="s">
        <v>2072</v>
      </c>
      <c r="E21" s="52">
        <v>310401014</v>
      </c>
      <c r="F21" s="13" t="s">
        <v>2072</v>
      </c>
      <c r="G21" s="11"/>
      <c r="H21" s="53"/>
      <c r="I21" s="13" t="s">
        <v>19</v>
      </c>
      <c r="J21" s="52"/>
      <c r="K21" s="54">
        <f>_xlfn.XLOOKUP($E21,[3]测算表!$Y:$Y,[3]测算表!AA:AA,,0,1)</f>
        <v>100</v>
      </c>
      <c r="L21" s="54">
        <f>_xlfn.XLOOKUP($E21,[3]测算表!$Y:$Y,[3]测算表!AB:AB,,0,1)</f>
        <v>86</v>
      </c>
      <c r="M21" s="54">
        <f>_xlfn.XLOOKUP($E21,[3]测算表!$Y:$Y,[3]测算表!AC:AC,,0,1)</f>
        <v>77</v>
      </c>
      <c r="N21" s="54">
        <f>_xlfn.XLOOKUP($E21,[3]测算表!$Y:$Y,[3]测算表!AD:AD,,0,1)</f>
        <v>62</v>
      </c>
      <c r="O21" s="55"/>
    </row>
    <row r="22" s="1" customFormat="1" ht="22.5" spans="1:15">
      <c r="A22" s="10">
        <v>19</v>
      </c>
      <c r="B22" s="11" t="s">
        <v>596</v>
      </c>
      <c r="C22" s="12" t="s">
        <v>2073</v>
      </c>
      <c r="D22" s="56" t="s">
        <v>2074</v>
      </c>
      <c r="E22" s="52">
        <v>310401018</v>
      </c>
      <c r="F22" s="13" t="s">
        <v>2074</v>
      </c>
      <c r="G22" s="11"/>
      <c r="H22" s="53"/>
      <c r="I22" s="13" t="s">
        <v>19</v>
      </c>
      <c r="J22" s="52"/>
      <c r="K22" s="54">
        <f>_xlfn.XLOOKUP($E22,[3]测算表!$Y:$Y,[3]测算表!AA:AA,,0,1)</f>
        <v>50</v>
      </c>
      <c r="L22" s="54">
        <f>_xlfn.XLOOKUP($E22,[3]测算表!$Y:$Y,[3]测算表!AB:AB,,0,1)</f>
        <v>43</v>
      </c>
      <c r="M22" s="54">
        <f>_xlfn.XLOOKUP($E22,[3]测算表!$Y:$Y,[3]测算表!AC:AC,,0,1)</f>
        <v>39</v>
      </c>
      <c r="N22" s="54">
        <f>_xlfn.XLOOKUP($E22,[3]测算表!$Y:$Y,[3]测算表!AD:AD,,0,1)</f>
        <v>31</v>
      </c>
      <c r="O22" s="55"/>
    </row>
    <row r="23" s="1" customFormat="1" ht="22.5" spans="1:15">
      <c r="A23" s="10">
        <v>20</v>
      </c>
      <c r="B23" s="11" t="s">
        <v>596</v>
      </c>
      <c r="C23" s="12" t="s">
        <v>2075</v>
      </c>
      <c r="D23" s="56" t="s">
        <v>2076</v>
      </c>
      <c r="E23" s="52">
        <v>310401020</v>
      </c>
      <c r="F23" s="13" t="s">
        <v>2076</v>
      </c>
      <c r="G23" s="11"/>
      <c r="H23" s="53"/>
      <c r="I23" s="13" t="s">
        <v>19</v>
      </c>
      <c r="J23" s="52"/>
      <c r="K23" s="54">
        <f>_xlfn.XLOOKUP($E23,[3]测算表!$Y:$Y,[3]测算表!AA:AA,,0,1)</f>
        <v>50</v>
      </c>
      <c r="L23" s="54">
        <f>_xlfn.XLOOKUP($E23,[3]测算表!$Y:$Y,[3]测算表!AB:AB,,0,1)</f>
        <v>43</v>
      </c>
      <c r="M23" s="54">
        <f>_xlfn.XLOOKUP($E23,[3]测算表!$Y:$Y,[3]测算表!AC:AC,,0,1)</f>
        <v>39</v>
      </c>
      <c r="N23" s="54">
        <f>_xlfn.XLOOKUP($E23,[3]测算表!$Y:$Y,[3]测算表!AD:AD,,0,1)</f>
        <v>31</v>
      </c>
      <c r="O23" s="55"/>
    </row>
    <row r="24" s="1" customFormat="1" ht="22.5" spans="1:15">
      <c r="A24" s="10">
        <v>21</v>
      </c>
      <c r="B24" s="11" t="s">
        <v>596</v>
      </c>
      <c r="C24" s="12" t="s">
        <v>2077</v>
      </c>
      <c r="D24" s="56" t="s">
        <v>2078</v>
      </c>
      <c r="E24" s="52">
        <v>310401019</v>
      </c>
      <c r="F24" s="13" t="s">
        <v>2078</v>
      </c>
      <c r="G24" s="11"/>
      <c r="H24" s="53"/>
      <c r="I24" s="13" t="s">
        <v>19</v>
      </c>
      <c r="J24" s="52"/>
      <c r="K24" s="54">
        <f>_xlfn.XLOOKUP($E24,[3]测算表!$Y:$Y,[3]测算表!AA:AA,,0,1)</f>
        <v>50</v>
      </c>
      <c r="L24" s="54">
        <f>_xlfn.XLOOKUP($E24,[3]测算表!$Y:$Y,[3]测算表!AB:AB,,0,1)</f>
        <v>43</v>
      </c>
      <c r="M24" s="54">
        <f>_xlfn.XLOOKUP($E24,[3]测算表!$Y:$Y,[3]测算表!AC:AC,,0,1)</f>
        <v>39</v>
      </c>
      <c r="N24" s="54">
        <f>_xlfn.XLOOKUP($E24,[3]测算表!$Y:$Y,[3]测算表!AD:AD,,0,1)</f>
        <v>31</v>
      </c>
      <c r="O24" s="55"/>
    </row>
    <row r="25" s="1" customFormat="1" ht="22.5" spans="1:15">
      <c r="A25" s="10">
        <v>22</v>
      </c>
      <c r="B25" s="11" t="s">
        <v>596</v>
      </c>
      <c r="C25" s="12" t="s">
        <v>2079</v>
      </c>
      <c r="D25" s="56" t="s">
        <v>2080</v>
      </c>
      <c r="E25" s="52">
        <v>310401001</v>
      </c>
      <c r="F25" s="13" t="s">
        <v>2080</v>
      </c>
      <c r="G25" s="11"/>
      <c r="H25" s="53"/>
      <c r="I25" s="13" t="s">
        <v>19</v>
      </c>
      <c r="J25" s="52"/>
      <c r="K25" s="54">
        <f>_xlfn.XLOOKUP($E25,[3]测算表!$Y:$Y,[3]测算表!AA:AA,,0,1)</f>
        <v>100</v>
      </c>
      <c r="L25" s="54">
        <f>_xlfn.XLOOKUP($E25,[3]测算表!$Y:$Y,[3]测算表!AB:AB,,0,1)</f>
        <v>86</v>
      </c>
      <c r="M25" s="54">
        <f>_xlfn.XLOOKUP($E25,[3]测算表!$Y:$Y,[3]测算表!AC:AC,,0,1)</f>
        <v>77</v>
      </c>
      <c r="N25" s="54">
        <f>_xlfn.XLOOKUP($E25,[3]测算表!$Y:$Y,[3]测算表!AD:AD,,0,1)</f>
        <v>62</v>
      </c>
      <c r="O25" s="55"/>
    </row>
    <row r="26" s="1" customFormat="1" ht="45" spans="1:15">
      <c r="A26" s="10">
        <v>23</v>
      </c>
      <c r="B26" s="11" t="s">
        <v>596</v>
      </c>
      <c r="C26" s="12" t="s">
        <v>2081</v>
      </c>
      <c r="D26" s="56" t="s">
        <v>2082</v>
      </c>
      <c r="E26" s="52">
        <v>310401010</v>
      </c>
      <c r="F26" s="13" t="s">
        <v>2082</v>
      </c>
      <c r="G26" s="13" t="s">
        <v>2083</v>
      </c>
      <c r="H26" s="53"/>
      <c r="I26" s="13" t="s">
        <v>19</v>
      </c>
      <c r="J26" s="57" t="s">
        <v>2084</v>
      </c>
      <c r="K26" s="54">
        <f>_xlfn.XLOOKUP($E26,[3]测算表!$Y:$Y,[3]测算表!AA:AA,,0,1)</f>
        <v>50</v>
      </c>
      <c r="L26" s="54">
        <f>_xlfn.XLOOKUP($E26,[3]测算表!$Y:$Y,[3]测算表!AB:AB,,0,1)</f>
        <v>43</v>
      </c>
      <c r="M26" s="54">
        <f>_xlfn.XLOOKUP($E26,[3]测算表!$Y:$Y,[3]测算表!AC:AC,,0,1)</f>
        <v>39</v>
      </c>
      <c r="N26" s="54">
        <f>_xlfn.XLOOKUP($E26,[3]测算表!$Y:$Y,[3]测算表!AD:AD,,0,1)</f>
        <v>31</v>
      </c>
      <c r="O26" s="55"/>
    </row>
    <row r="27" s="1" customFormat="1" ht="22.5" spans="1:15">
      <c r="A27" s="10">
        <v>24</v>
      </c>
      <c r="B27" s="11" t="s">
        <v>596</v>
      </c>
      <c r="C27" s="12" t="s">
        <v>2085</v>
      </c>
      <c r="D27" s="56" t="s">
        <v>2086</v>
      </c>
      <c r="E27" s="52">
        <v>310401023</v>
      </c>
      <c r="F27" s="13" t="s">
        <v>2086</v>
      </c>
      <c r="G27" s="11"/>
      <c r="H27" s="53"/>
      <c r="I27" s="13" t="s">
        <v>19</v>
      </c>
      <c r="J27" s="52"/>
      <c r="K27" s="54">
        <f>_xlfn.XLOOKUP($E27,[3]测算表!$Y:$Y,[3]测算表!AA:AA,,0,1)</f>
        <v>20</v>
      </c>
      <c r="L27" s="54">
        <f>_xlfn.XLOOKUP($E27,[3]测算表!$Y:$Y,[3]测算表!AB:AB,,0,1)</f>
        <v>17</v>
      </c>
      <c r="M27" s="54">
        <f>_xlfn.XLOOKUP($E27,[3]测算表!$Y:$Y,[3]测算表!AC:AC,,0,1)</f>
        <v>15</v>
      </c>
      <c r="N27" s="54">
        <f>_xlfn.XLOOKUP($E27,[3]测算表!$Y:$Y,[3]测算表!AD:AD,,0,1)</f>
        <v>12</v>
      </c>
      <c r="O27" s="55"/>
    </row>
    <row r="28" s="1" customFormat="1" ht="22.5" spans="1:15">
      <c r="A28" s="10">
        <v>25</v>
      </c>
      <c r="B28" s="11" t="s">
        <v>596</v>
      </c>
      <c r="C28" s="12" t="s">
        <v>2087</v>
      </c>
      <c r="D28" s="56" t="s">
        <v>2088</v>
      </c>
      <c r="E28" s="52">
        <v>310401012</v>
      </c>
      <c r="F28" s="13" t="s">
        <v>2088</v>
      </c>
      <c r="G28" s="13" t="s">
        <v>2089</v>
      </c>
      <c r="H28" s="53"/>
      <c r="I28" s="13" t="s">
        <v>19</v>
      </c>
      <c r="J28" s="52"/>
      <c r="K28" s="54">
        <f>_xlfn.XLOOKUP($E28,[3]测算表!$Y:$Y,[3]测算表!AA:AA,,0,1)</f>
        <v>30</v>
      </c>
      <c r="L28" s="54">
        <f>_xlfn.XLOOKUP($E28,[3]测算表!$Y:$Y,[3]测算表!AB:AB,,0,1)</f>
        <v>26</v>
      </c>
      <c r="M28" s="54">
        <f>_xlfn.XLOOKUP($E28,[3]测算表!$Y:$Y,[3]测算表!AC:AC,,0,1)</f>
        <v>23</v>
      </c>
      <c r="N28" s="54">
        <f>_xlfn.XLOOKUP($E28,[3]测算表!$Y:$Y,[3]测算表!AD:AD,,0,1)</f>
        <v>18</v>
      </c>
      <c r="O28" s="55"/>
    </row>
    <row r="29" s="1" customFormat="1" ht="33.75" spans="1:15">
      <c r="A29" s="10">
        <v>26</v>
      </c>
      <c r="B29" s="11" t="s">
        <v>596</v>
      </c>
      <c r="C29" s="12" t="s">
        <v>2090</v>
      </c>
      <c r="D29" s="56" t="s">
        <v>2091</v>
      </c>
      <c r="E29" s="52">
        <v>310401011</v>
      </c>
      <c r="F29" s="13" t="s">
        <v>2091</v>
      </c>
      <c r="G29" s="11"/>
      <c r="H29" s="53"/>
      <c r="I29" s="13" t="s">
        <v>19</v>
      </c>
      <c r="J29" s="52"/>
      <c r="K29" s="54">
        <f>_xlfn.XLOOKUP($E29,[3]测算表!$Y:$Y,[3]测算表!AA:AA,,0,1)</f>
        <v>25</v>
      </c>
      <c r="L29" s="54">
        <f>_xlfn.XLOOKUP($E29,[3]测算表!$Y:$Y,[3]测算表!AB:AB,,0,1)</f>
        <v>21</v>
      </c>
      <c r="M29" s="54">
        <f>_xlfn.XLOOKUP($E29,[3]测算表!$Y:$Y,[3]测算表!AC:AC,,0,1)</f>
        <v>19</v>
      </c>
      <c r="N29" s="54">
        <f>_xlfn.XLOOKUP($E29,[3]测算表!$Y:$Y,[3]测算表!AD:AD,,0,1)</f>
        <v>15</v>
      </c>
      <c r="O29" s="55"/>
    </row>
    <row r="30" s="1" customFormat="1" ht="22.5" spans="1:15">
      <c r="A30" s="10">
        <v>27</v>
      </c>
      <c r="B30" s="11" t="s">
        <v>596</v>
      </c>
      <c r="C30" s="12" t="s">
        <v>2092</v>
      </c>
      <c r="D30" s="56" t="s">
        <v>2093</v>
      </c>
      <c r="E30" s="52">
        <v>310401013</v>
      </c>
      <c r="F30" s="13" t="s">
        <v>2093</v>
      </c>
      <c r="G30" s="13" t="s">
        <v>2094</v>
      </c>
      <c r="H30" s="53"/>
      <c r="I30" s="13" t="s">
        <v>19</v>
      </c>
      <c r="J30" s="52"/>
      <c r="K30" s="54">
        <f>_xlfn.XLOOKUP($E30,[3]测算表!$Y:$Y,[3]测算表!AA:AA,,0,1)</f>
        <v>25</v>
      </c>
      <c r="L30" s="54">
        <f>_xlfn.XLOOKUP($E30,[3]测算表!$Y:$Y,[3]测算表!AB:AB,,0,1)</f>
        <v>21</v>
      </c>
      <c r="M30" s="54">
        <f>_xlfn.XLOOKUP($E30,[3]测算表!$Y:$Y,[3]测算表!AC:AC,,0,1)</f>
        <v>19</v>
      </c>
      <c r="N30" s="54">
        <f>_xlfn.XLOOKUP($E30,[3]测算表!$Y:$Y,[3]测算表!AD:AD,,0,1)</f>
        <v>15</v>
      </c>
      <c r="O30" s="55"/>
    </row>
    <row r="31" s="1" customFormat="1" ht="56.25" spans="1:15">
      <c r="A31" s="10">
        <v>28</v>
      </c>
      <c r="B31" s="11" t="s">
        <v>596</v>
      </c>
      <c r="C31" s="12" t="s">
        <v>2095</v>
      </c>
      <c r="D31" s="56" t="s">
        <v>2096</v>
      </c>
      <c r="E31" s="52">
        <v>310401015</v>
      </c>
      <c r="F31" s="13" t="s">
        <v>2096</v>
      </c>
      <c r="G31" s="13" t="s">
        <v>2097</v>
      </c>
      <c r="H31" s="53"/>
      <c r="I31" s="13" t="s">
        <v>19</v>
      </c>
      <c r="J31" s="52"/>
      <c r="K31" s="54">
        <f>_xlfn.XLOOKUP($E31,[3]测算表!$Y:$Y,[3]测算表!AA:AA,,0,1)</f>
        <v>80</v>
      </c>
      <c r="L31" s="54">
        <f>_xlfn.XLOOKUP($E31,[3]测算表!$Y:$Y,[3]测算表!AB:AB,,0,1)</f>
        <v>69</v>
      </c>
      <c r="M31" s="54">
        <f>_xlfn.XLOOKUP($E31,[3]测算表!$Y:$Y,[3]测算表!AC:AC,,0,1)</f>
        <v>62</v>
      </c>
      <c r="N31" s="54">
        <f>_xlfn.XLOOKUP($E31,[3]测算表!$Y:$Y,[3]测算表!AD:AD,,0,1)</f>
        <v>50</v>
      </c>
      <c r="O31" s="55"/>
    </row>
    <row r="32" s="1" customFormat="1" ht="45" spans="1:15">
      <c r="A32" s="10">
        <v>29</v>
      </c>
      <c r="B32" s="11" t="s">
        <v>596</v>
      </c>
      <c r="C32" s="12" t="s">
        <v>2098</v>
      </c>
      <c r="D32" s="56" t="s">
        <v>2099</v>
      </c>
      <c r="E32" s="52">
        <v>310401026</v>
      </c>
      <c r="F32" s="13" t="s">
        <v>2099</v>
      </c>
      <c r="G32" s="13" t="s">
        <v>2100</v>
      </c>
      <c r="H32" s="53"/>
      <c r="I32" s="13" t="s">
        <v>19</v>
      </c>
      <c r="J32" s="52"/>
      <c r="K32" s="54">
        <f>_xlfn.XLOOKUP($E32,[3]测算表!$Y:$Y,[3]测算表!AA:AA,,0,1)</f>
        <v>45</v>
      </c>
      <c r="L32" s="54">
        <f>_xlfn.XLOOKUP($E32,[3]测算表!$Y:$Y,[3]测算表!AB:AB,,0,1)</f>
        <v>39</v>
      </c>
      <c r="M32" s="54">
        <f>_xlfn.XLOOKUP($E32,[3]测算表!$Y:$Y,[3]测算表!AC:AC,,0,1)</f>
        <v>35</v>
      </c>
      <c r="N32" s="54">
        <f>_xlfn.XLOOKUP($E32,[3]测算表!$Y:$Y,[3]测算表!AD:AD,,0,1)</f>
        <v>28</v>
      </c>
      <c r="O32" s="55"/>
    </row>
    <row r="33" s="1" customFormat="1" ht="67.5" spans="1:15">
      <c r="A33" s="10">
        <v>30</v>
      </c>
      <c r="B33" s="11" t="s">
        <v>596</v>
      </c>
      <c r="C33" s="12" t="s">
        <v>2101</v>
      </c>
      <c r="D33" s="56" t="s">
        <v>2102</v>
      </c>
      <c r="E33" s="52">
        <v>310401022</v>
      </c>
      <c r="F33" s="13" t="s">
        <v>2102</v>
      </c>
      <c r="G33" s="13" t="s">
        <v>2103</v>
      </c>
      <c r="H33" s="53"/>
      <c r="I33" s="13" t="s">
        <v>19</v>
      </c>
      <c r="J33" s="52"/>
      <c r="K33" s="54">
        <f>_xlfn.XLOOKUP($E33,[3]测算表!$Y:$Y,[3]测算表!AA:AA,,0,1)</f>
        <v>60</v>
      </c>
      <c r="L33" s="54">
        <f>_xlfn.XLOOKUP($E33,[3]测算表!$Y:$Y,[3]测算表!AB:AB,,0,1)</f>
        <v>51</v>
      </c>
      <c r="M33" s="54">
        <f>_xlfn.XLOOKUP($E33,[3]测算表!$Y:$Y,[3]测算表!AC:AC,,0,1)</f>
        <v>46</v>
      </c>
      <c r="N33" s="54">
        <f>_xlfn.XLOOKUP($E33,[3]测算表!$Y:$Y,[3]测算表!AD:AD,,0,1)</f>
        <v>37</v>
      </c>
      <c r="O33" s="55"/>
    </row>
    <row r="34" s="1" customFormat="1" ht="22.5" spans="1:15">
      <c r="A34" s="10">
        <v>31</v>
      </c>
      <c r="B34" s="11" t="s">
        <v>596</v>
      </c>
      <c r="C34" s="12" t="s">
        <v>2104</v>
      </c>
      <c r="D34" s="56" t="s">
        <v>2105</v>
      </c>
      <c r="E34" s="52">
        <v>310401028</v>
      </c>
      <c r="F34" s="13" t="s">
        <v>2105</v>
      </c>
      <c r="G34" s="13" t="s">
        <v>2106</v>
      </c>
      <c r="H34" s="53"/>
      <c r="I34" s="13" t="s">
        <v>19</v>
      </c>
      <c r="J34" s="52"/>
      <c r="K34" s="54">
        <f>_xlfn.XLOOKUP($E34,[3]测算表!$Y:$Y,[3]测算表!AA:AA,,0,1)</f>
        <v>30</v>
      </c>
      <c r="L34" s="54">
        <f>_xlfn.XLOOKUP($E34,[3]测算表!$Y:$Y,[3]测算表!AB:AB,,0,1)</f>
        <v>26</v>
      </c>
      <c r="M34" s="54">
        <f>_xlfn.XLOOKUP($E34,[3]测算表!$Y:$Y,[3]测算表!AC:AC,,0,1)</f>
        <v>23</v>
      </c>
      <c r="N34" s="54">
        <f>_xlfn.XLOOKUP($E34,[3]测算表!$Y:$Y,[3]测算表!AD:AD,,0,1)</f>
        <v>18</v>
      </c>
      <c r="O34" s="55"/>
    </row>
    <row r="35" s="1" customFormat="1" ht="22.5" spans="1:15">
      <c r="A35" s="10">
        <v>32</v>
      </c>
      <c r="B35" s="11" t="s">
        <v>596</v>
      </c>
      <c r="C35" s="12" t="s">
        <v>2107</v>
      </c>
      <c r="D35" s="56" t="s">
        <v>2108</v>
      </c>
      <c r="E35" s="52">
        <v>310401030</v>
      </c>
      <c r="F35" s="13" t="s">
        <v>2108</v>
      </c>
      <c r="G35" s="11"/>
      <c r="H35" s="53"/>
      <c r="I35" s="13" t="s">
        <v>19</v>
      </c>
      <c r="J35" s="52"/>
      <c r="K35" s="54">
        <f>_xlfn.XLOOKUP($E35,[3]测算表!$Y:$Y,[3]测算表!AA:AA,,0,1)</f>
        <v>30</v>
      </c>
      <c r="L35" s="54">
        <f>_xlfn.XLOOKUP($E35,[3]测算表!$Y:$Y,[3]测算表!AB:AB,,0,1)</f>
        <v>26</v>
      </c>
      <c r="M35" s="54">
        <f>_xlfn.XLOOKUP($E35,[3]测算表!$Y:$Y,[3]测算表!AC:AC,,0,1)</f>
        <v>23</v>
      </c>
      <c r="N35" s="54">
        <f>_xlfn.XLOOKUP($E35,[3]测算表!$Y:$Y,[3]测算表!AD:AD,,0,1)</f>
        <v>18</v>
      </c>
      <c r="O35" s="55"/>
    </row>
    <row r="36" s="1" customFormat="1" ht="22.5" spans="1:15">
      <c r="A36" s="10">
        <v>33</v>
      </c>
      <c r="B36" s="11" t="s">
        <v>596</v>
      </c>
      <c r="C36" s="12" t="s">
        <v>2109</v>
      </c>
      <c r="D36" s="56" t="s">
        <v>2110</v>
      </c>
      <c r="E36" s="52">
        <v>310401029</v>
      </c>
      <c r="F36" s="13" t="s">
        <v>2110</v>
      </c>
      <c r="G36" s="11"/>
      <c r="H36" s="53"/>
      <c r="I36" s="13" t="s">
        <v>19</v>
      </c>
      <c r="J36" s="52"/>
      <c r="K36" s="54">
        <f>_xlfn.XLOOKUP($E36,[3]测算表!$Y:$Y,[3]测算表!AA:AA,,0,1)</f>
        <v>60</v>
      </c>
      <c r="L36" s="54">
        <f>_xlfn.XLOOKUP($E36,[3]测算表!$Y:$Y,[3]测算表!AB:AB,,0,1)</f>
        <v>51</v>
      </c>
      <c r="M36" s="54">
        <f>_xlfn.XLOOKUP($E36,[3]测算表!$Y:$Y,[3]测算表!AC:AC,,0,1)</f>
        <v>46</v>
      </c>
      <c r="N36" s="54">
        <f>_xlfn.XLOOKUP($E36,[3]测算表!$Y:$Y,[3]测算表!AD:AD,,0,1)</f>
        <v>37</v>
      </c>
      <c r="O36" s="55"/>
    </row>
    <row r="37" s="1" customFormat="1" ht="270" spans="1:15">
      <c r="A37" s="10">
        <v>34</v>
      </c>
      <c r="B37" s="55"/>
      <c r="C37" s="58"/>
      <c r="D37" s="59"/>
      <c r="E37" s="52">
        <v>330501022</v>
      </c>
      <c r="F37" s="13" t="s">
        <v>2111</v>
      </c>
      <c r="G37" s="13" t="s">
        <v>2112</v>
      </c>
      <c r="H37" s="13" t="s">
        <v>2113</v>
      </c>
      <c r="I37" s="13" t="s">
        <v>54</v>
      </c>
      <c r="J37" s="11"/>
      <c r="K37" s="54">
        <f>_xlfn.XLOOKUP($E37,[3]测算表!$Y:$Y,[3]测算表!AA:AA,,0,1)</f>
        <v>0</v>
      </c>
      <c r="L37" s="54">
        <f>_xlfn.XLOOKUP($E37,[3]测算表!$Y:$Y,[3]测算表!AB:AB,,0,1)</f>
        <v>0</v>
      </c>
      <c r="M37" s="54">
        <f>_xlfn.XLOOKUP($E37,[3]测算表!$Y:$Y,[3]测算表!AC:AC,,0,1)</f>
        <v>0</v>
      </c>
      <c r="N37" s="54">
        <f>_xlfn.XLOOKUP($E37,[3]测算表!$Y:$Y,[3]测算表!AD:AD,,0,1)</f>
        <v>0</v>
      </c>
      <c r="O37" s="55"/>
    </row>
    <row r="38" s="1" customFormat="1" ht="22.5" spans="1:15">
      <c r="A38" s="10">
        <v>35</v>
      </c>
      <c r="B38" s="11" t="s">
        <v>698</v>
      </c>
      <c r="C38" s="12" t="s">
        <v>2114</v>
      </c>
      <c r="D38" s="56" t="s">
        <v>2115</v>
      </c>
      <c r="E38" s="52">
        <v>330501002</v>
      </c>
      <c r="F38" s="60" t="s">
        <v>2115</v>
      </c>
      <c r="G38" s="60"/>
      <c r="H38" s="10"/>
      <c r="I38" s="60" t="s">
        <v>54</v>
      </c>
      <c r="J38" s="61"/>
      <c r="K38" s="54">
        <f>_xlfn.XLOOKUP($E38,[3]测算表!$Y:$Y,[3]测算表!AA:AA,,0,1)</f>
        <v>53</v>
      </c>
      <c r="L38" s="54">
        <f>_xlfn.XLOOKUP($E38,[3]测算表!$Y:$Y,[3]测算表!AB:AB,,0,1)</f>
        <v>45</v>
      </c>
      <c r="M38" s="54">
        <f>_xlfn.XLOOKUP($E38,[3]测算表!$Y:$Y,[3]测算表!AC:AC,,0,1)</f>
        <v>38</v>
      </c>
      <c r="N38" s="54">
        <f>_xlfn.XLOOKUP($E38,[3]测算表!$Y:$Y,[3]测算表!AD:AD,,0,1)</f>
        <v>30</v>
      </c>
      <c r="O38" s="55"/>
    </row>
    <row r="39" s="1" customFormat="1" ht="56.25" spans="1:15">
      <c r="A39" s="10">
        <v>36</v>
      </c>
      <c r="B39" s="11" t="s">
        <v>656</v>
      </c>
      <c r="C39" s="12" t="s">
        <v>2116</v>
      </c>
      <c r="D39" s="56" t="s">
        <v>2117</v>
      </c>
      <c r="E39" s="52">
        <v>310401048</v>
      </c>
      <c r="F39" s="13" t="s">
        <v>2117</v>
      </c>
      <c r="G39" s="13" t="s">
        <v>2118</v>
      </c>
      <c r="H39" s="53"/>
      <c r="I39" s="13" t="s">
        <v>19</v>
      </c>
      <c r="J39" s="52" t="s">
        <v>2119</v>
      </c>
      <c r="K39" s="54">
        <f>_xlfn.XLOOKUP($E39,[3]测算表!$Y:$Y,[3]测算表!AA:AA,,0,1)</f>
        <v>61</v>
      </c>
      <c r="L39" s="54">
        <f>_xlfn.XLOOKUP($E39,[3]测算表!$Y:$Y,[3]测算表!AB:AB,,0,1)</f>
        <v>52</v>
      </c>
      <c r="M39" s="54">
        <f>_xlfn.XLOOKUP($E39,[3]测算表!$Y:$Y,[3]测算表!AC:AC,,0,1)</f>
        <v>47</v>
      </c>
      <c r="N39" s="54">
        <f>_xlfn.XLOOKUP($E39,[3]测算表!$Y:$Y,[3]测算表!AD:AD,,0,1)</f>
        <v>38</v>
      </c>
      <c r="O39" s="55"/>
    </row>
    <row r="40" s="1" customFormat="1" ht="33.75" spans="1:15">
      <c r="A40" s="10">
        <v>37</v>
      </c>
      <c r="B40" s="11" t="s">
        <v>656</v>
      </c>
      <c r="C40" s="12" t="s">
        <v>2120</v>
      </c>
      <c r="D40" s="56" t="s">
        <v>2121</v>
      </c>
      <c r="E40" s="52">
        <v>310401046</v>
      </c>
      <c r="F40" s="13" t="s">
        <v>2121</v>
      </c>
      <c r="G40" s="13" t="s">
        <v>2122</v>
      </c>
      <c r="H40" s="53"/>
      <c r="I40" s="13" t="s">
        <v>19</v>
      </c>
      <c r="J40" s="52"/>
      <c r="K40" s="54">
        <f>_xlfn.XLOOKUP($E40,[3]测算表!$Y:$Y,[3]测算表!AA:AA,,0,1)</f>
        <v>56</v>
      </c>
      <c r="L40" s="54">
        <f>_xlfn.XLOOKUP($E40,[3]测算表!$Y:$Y,[3]测算表!AB:AB,,0,1)</f>
        <v>48</v>
      </c>
      <c r="M40" s="54">
        <f>_xlfn.XLOOKUP($E40,[3]测算表!$Y:$Y,[3]测算表!AC:AC,,0,1)</f>
        <v>43</v>
      </c>
      <c r="N40" s="54">
        <f>_xlfn.XLOOKUP($E40,[3]测算表!$Y:$Y,[3]测算表!AD:AD,,0,1)</f>
        <v>34</v>
      </c>
      <c r="O40" s="55"/>
    </row>
    <row r="41" s="1" customFormat="1" ht="22.5" spans="1:15">
      <c r="A41" s="10">
        <v>38</v>
      </c>
      <c r="B41" s="11" t="s">
        <v>656</v>
      </c>
      <c r="C41" s="12" t="s">
        <v>2123</v>
      </c>
      <c r="D41" s="56" t="s">
        <v>2124</v>
      </c>
      <c r="E41" s="52">
        <v>310401045</v>
      </c>
      <c r="F41" s="13" t="s">
        <v>2124</v>
      </c>
      <c r="G41" s="11"/>
      <c r="H41" s="53"/>
      <c r="I41" s="13" t="s">
        <v>19</v>
      </c>
      <c r="J41" s="52"/>
      <c r="K41" s="54">
        <f>_xlfn.XLOOKUP($E41,[3]测算表!$Y:$Y,[3]测算表!AA:AA,,0,1)</f>
        <v>17</v>
      </c>
      <c r="L41" s="54">
        <f>_xlfn.XLOOKUP($E41,[3]测算表!$Y:$Y,[3]测算表!AB:AB,,0,1)</f>
        <v>14</v>
      </c>
      <c r="M41" s="54">
        <f>_xlfn.XLOOKUP($E41,[3]测算表!$Y:$Y,[3]测算表!AC:AC,,0,1)</f>
        <v>13</v>
      </c>
      <c r="N41" s="54">
        <f>_xlfn.XLOOKUP($E41,[3]测算表!$Y:$Y,[3]测算表!AD:AD,,0,1)</f>
        <v>10</v>
      </c>
      <c r="O41" s="55"/>
    </row>
    <row r="42" s="1" customFormat="1" ht="22.5" spans="1:15">
      <c r="A42" s="10">
        <v>39</v>
      </c>
      <c r="B42" s="11" t="s">
        <v>596</v>
      </c>
      <c r="C42" s="12" t="s">
        <v>2125</v>
      </c>
      <c r="D42" s="56" t="s">
        <v>2126</v>
      </c>
      <c r="E42" s="32">
        <v>310401031</v>
      </c>
      <c r="F42" s="10" t="s">
        <v>2126</v>
      </c>
      <c r="G42" s="10"/>
      <c r="H42" s="25"/>
      <c r="I42" s="10" t="s">
        <v>19</v>
      </c>
      <c r="J42" s="32"/>
      <c r="K42" s="54">
        <f>_xlfn.XLOOKUP($E42,[3]测算表!$Y:$Y,[3]测算表!AA:AA,,0,1)</f>
        <v>40</v>
      </c>
      <c r="L42" s="54">
        <f>_xlfn.XLOOKUP($E42,[3]测算表!$Y:$Y,[3]测算表!AB:AB,,0,1)</f>
        <v>34</v>
      </c>
      <c r="M42" s="54">
        <f>_xlfn.XLOOKUP($E42,[3]测算表!$Y:$Y,[3]测算表!AC:AC,,0,1)</f>
        <v>31</v>
      </c>
      <c r="N42" s="54">
        <f>_xlfn.XLOOKUP($E42,[3]测算表!$Y:$Y,[3]测算表!AD:AD,,0,1)</f>
        <v>25</v>
      </c>
      <c r="O42" s="55"/>
    </row>
    <row r="43" s="1" customFormat="1" ht="22.5" spans="1:15">
      <c r="A43" s="10">
        <v>40</v>
      </c>
      <c r="B43" s="11" t="s">
        <v>656</v>
      </c>
      <c r="C43" s="12" t="s">
        <v>2127</v>
      </c>
      <c r="D43" s="56" t="s">
        <v>2128</v>
      </c>
      <c r="E43" s="32">
        <v>310401042</v>
      </c>
      <c r="F43" s="10" t="s">
        <v>2128</v>
      </c>
      <c r="G43" s="10"/>
      <c r="H43" s="25"/>
      <c r="I43" s="10" t="s">
        <v>19</v>
      </c>
      <c r="J43" s="32"/>
      <c r="K43" s="54">
        <f>_xlfn.XLOOKUP($E43,[3]测算表!$Y:$Y,[3]测算表!AA:AA,,0,1)</f>
        <v>11</v>
      </c>
      <c r="L43" s="54">
        <f>_xlfn.XLOOKUP($E43,[3]测算表!$Y:$Y,[3]测算表!AB:AB,,0,1)</f>
        <v>9</v>
      </c>
      <c r="M43" s="54">
        <f>_xlfn.XLOOKUP($E43,[3]测算表!$Y:$Y,[3]测算表!AC:AC,,0,1)</f>
        <v>8</v>
      </c>
      <c r="N43" s="54">
        <f>_xlfn.XLOOKUP($E43,[3]测算表!$Y:$Y,[3]测算表!AD:AD,,0,1)</f>
        <v>6</v>
      </c>
      <c r="O43" s="55"/>
    </row>
    <row r="44" s="1" customFormat="1" ht="56.25" spans="1:15">
      <c r="A44" s="10">
        <v>41</v>
      </c>
      <c r="B44" s="11" t="s">
        <v>656</v>
      </c>
      <c r="C44" s="12" t="s">
        <v>2129</v>
      </c>
      <c r="D44" s="56" t="s">
        <v>2130</v>
      </c>
      <c r="E44" s="52">
        <v>310401049</v>
      </c>
      <c r="F44" s="13" t="s">
        <v>2130</v>
      </c>
      <c r="G44" s="13" t="s">
        <v>2131</v>
      </c>
      <c r="H44" s="53"/>
      <c r="I44" s="13" t="s">
        <v>19</v>
      </c>
      <c r="J44" s="57" t="s">
        <v>2132</v>
      </c>
      <c r="K44" s="54">
        <f>_xlfn.XLOOKUP($E44,[3]测算表!$Y:$Y,[3]测算表!AA:AA,,0,1)</f>
        <v>24</v>
      </c>
      <c r="L44" s="54">
        <f>_xlfn.XLOOKUP($E44,[3]测算表!$Y:$Y,[3]测算表!AB:AB,,0,1)</f>
        <v>20</v>
      </c>
      <c r="M44" s="54">
        <f>_xlfn.XLOOKUP($E44,[3]测算表!$Y:$Y,[3]测算表!AC:AC,,0,1)</f>
        <v>18</v>
      </c>
      <c r="N44" s="54">
        <f>_xlfn.XLOOKUP($E44,[3]测算表!$Y:$Y,[3]测算表!AD:AD,,0,1)</f>
        <v>14</v>
      </c>
      <c r="O44" s="55"/>
    </row>
    <row r="45" s="1" customFormat="1" ht="56.25" spans="1:15">
      <c r="A45" s="10">
        <v>42</v>
      </c>
      <c r="B45" s="11" t="s">
        <v>656</v>
      </c>
      <c r="C45" s="12" t="s">
        <v>2133</v>
      </c>
      <c r="D45" s="56" t="s">
        <v>2134</v>
      </c>
      <c r="E45" s="52">
        <v>310401040</v>
      </c>
      <c r="F45" s="13" t="s">
        <v>2134</v>
      </c>
      <c r="G45" s="13" t="s">
        <v>2135</v>
      </c>
      <c r="H45" s="53"/>
      <c r="I45" s="13" t="s">
        <v>19</v>
      </c>
      <c r="J45" s="52" t="s">
        <v>2119</v>
      </c>
      <c r="K45" s="54">
        <f>_xlfn.XLOOKUP($E45,[3]测算表!$Y:$Y,[3]测算表!AA:AA,,0,1)</f>
        <v>36</v>
      </c>
      <c r="L45" s="54">
        <f>_xlfn.XLOOKUP($E45,[3]测算表!$Y:$Y,[3]测算表!AB:AB,,0,1)</f>
        <v>31</v>
      </c>
      <c r="M45" s="54">
        <f>_xlfn.XLOOKUP($E45,[3]测算表!$Y:$Y,[3]测算表!AC:AC,,0,1)</f>
        <v>28</v>
      </c>
      <c r="N45" s="54">
        <f>_xlfn.XLOOKUP($E45,[3]测算表!$Y:$Y,[3]测算表!AD:AD,,0,1)</f>
        <v>22</v>
      </c>
      <c r="O45" s="55"/>
    </row>
    <row r="46" s="1" customFormat="1" ht="22.5" spans="1:15">
      <c r="A46" s="10">
        <v>43</v>
      </c>
      <c r="B46" s="11" t="s">
        <v>656</v>
      </c>
      <c r="C46" s="12" t="s">
        <v>2136</v>
      </c>
      <c r="D46" s="56" t="s">
        <v>2137</v>
      </c>
      <c r="E46" s="52">
        <v>310401041</v>
      </c>
      <c r="F46" s="13" t="s">
        <v>2137</v>
      </c>
      <c r="G46" s="13" t="s">
        <v>2138</v>
      </c>
      <c r="H46" s="53"/>
      <c r="I46" s="13" t="s">
        <v>19</v>
      </c>
      <c r="J46" s="52"/>
      <c r="K46" s="54">
        <f>_xlfn.XLOOKUP($E46,[3]测算表!$Y:$Y,[3]测算表!AA:AA,,0,1)</f>
        <v>12</v>
      </c>
      <c r="L46" s="54">
        <f>_xlfn.XLOOKUP($E46,[3]测算表!$Y:$Y,[3]测算表!AB:AB,,0,1)</f>
        <v>10</v>
      </c>
      <c r="M46" s="54">
        <f>_xlfn.XLOOKUP($E46,[3]测算表!$Y:$Y,[3]测算表!AC:AC,,0,1)</f>
        <v>9</v>
      </c>
      <c r="N46" s="54">
        <f>_xlfn.XLOOKUP($E46,[3]测算表!$Y:$Y,[3]测算表!AD:AD,,0,1)</f>
        <v>7</v>
      </c>
      <c r="O46" s="55"/>
    </row>
    <row r="47" s="1" customFormat="1" ht="22.5" spans="1:15">
      <c r="A47" s="10">
        <v>44</v>
      </c>
      <c r="B47" s="11" t="s">
        <v>656</v>
      </c>
      <c r="C47" s="12" t="s">
        <v>2139</v>
      </c>
      <c r="D47" s="56" t="s">
        <v>2140</v>
      </c>
      <c r="E47" s="52">
        <v>310401039</v>
      </c>
      <c r="F47" s="13" t="s">
        <v>2140</v>
      </c>
      <c r="G47" s="11"/>
      <c r="H47" s="53"/>
      <c r="I47" s="13" t="s">
        <v>19</v>
      </c>
      <c r="J47" s="52"/>
      <c r="K47" s="54">
        <f>_xlfn.XLOOKUP($E47,[3]测算表!$Y:$Y,[3]测算表!AA:AA,,0,1)</f>
        <v>17</v>
      </c>
      <c r="L47" s="54">
        <f>_xlfn.XLOOKUP($E47,[3]测算表!$Y:$Y,[3]测算表!AB:AB,,0,1)</f>
        <v>14</v>
      </c>
      <c r="M47" s="54">
        <f>_xlfn.XLOOKUP($E47,[3]测算表!$Y:$Y,[3]测算表!AC:AC,,0,1)</f>
        <v>13</v>
      </c>
      <c r="N47" s="54">
        <f>_xlfn.XLOOKUP($E47,[3]测算表!$Y:$Y,[3]测算表!AD:AD,,0,1)</f>
        <v>10</v>
      </c>
      <c r="O47" s="55"/>
    </row>
    <row r="48" s="1" customFormat="1" ht="22.5" spans="1:15">
      <c r="A48" s="10">
        <v>45</v>
      </c>
      <c r="B48" s="11" t="s">
        <v>656</v>
      </c>
      <c r="C48" s="12" t="s">
        <v>2141</v>
      </c>
      <c r="D48" s="56" t="s">
        <v>2142</v>
      </c>
      <c r="E48" s="52">
        <v>310401043</v>
      </c>
      <c r="F48" s="13" t="s">
        <v>2142</v>
      </c>
      <c r="G48" s="11"/>
      <c r="H48" s="53"/>
      <c r="I48" s="13" t="s">
        <v>19</v>
      </c>
      <c r="J48" s="52"/>
      <c r="K48" s="54">
        <f>_xlfn.XLOOKUP($E48,[3]测算表!$Y:$Y,[3]测算表!AA:AA,,0,1)</f>
        <v>11</v>
      </c>
      <c r="L48" s="54">
        <f>_xlfn.XLOOKUP($E48,[3]测算表!$Y:$Y,[3]测算表!AB:AB,,0,1)</f>
        <v>9</v>
      </c>
      <c r="M48" s="54">
        <f>_xlfn.XLOOKUP($E48,[3]测算表!$Y:$Y,[3]测算表!AC:AC,,0,1)</f>
        <v>8</v>
      </c>
      <c r="N48" s="54">
        <f>_xlfn.XLOOKUP($E48,[3]测算表!$Y:$Y,[3]测算表!AD:AD,,0,1)</f>
        <v>6</v>
      </c>
      <c r="O48" s="55"/>
    </row>
    <row r="49" s="1" customFormat="1" ht="22.5" spans="1:15">
      <c r="A49" s="10">
        <v>46</v>
      </c>
      <c r="B49" s="11" t="s">
        <v>656</v>
      </c>
      <c r="C49" s="12" t="s">
        <v>2143</v>
      </c>
      <c r="D49" s="56" t="s">
        <v>2144</v>
      </c>
      <c r="E49" s="52">
        <v>310401044</v>
      </c>
      <c r="F49" s="13" t="s">
        <v>2144</v>
      </c>
      <c r="G49" s="11"/>
      <c r="H49" s="53"/>
      <c r="I49" s="13" t="s">
        <v>19</v>
      </c>
      <c r="J49" s="52"/>
      <c r="K49" s="54">
        <f>_xlfn.XLOOKUP($E49,[3]测算表!$Y:$Y,[3]测算表!AA:AA,,0,1)</f>
        <v>17</v>
      </c>
      <c r="L49" s="54">
        <f>_xlfn.XLOOKUP($E49,[3]测算表!$Y:$Y,[3]测算表!AB:AB,,0,1)</f>
        <v>14</v>
      </c>
      <c r="M49" s="54">
        <f>_xlfn.XLOOKUP($E49,[3]测算表!$Y:$Y,[3]测算表!AC:AC,,0,1)</f>
        <v>13</v>
      </c>
      <c r="N49" s="54">
        <f>_xlfn.XLOOKUP($E49,[3]测算表!$Y:$Y,[3]测算表!AD:AD,,0,1)</f>
        <v>10</v>
      </c>
      <c r="O49" s="55"/>
    </row>
    <row r="50" s="1" customFormat="1" ht="22.5" spans="1:15">
      <c r="A50" s="10">
        <v>47</v>
      </c>
      <c r="B50" s="55"/>
      <c r="C50" s="58"/>
      <c r="D50" s="59"/>
      <c r="E50" s="52">
        <v>310401051</v>
      </c>
      <c r="F50" s="57" t="s">
        <v>2145</v>
      </c>
      <c r="G50" s="52"/>
      <c r="H50" s="52"/>
      <c r="I50" s="13" t="s">
        <v>19</v>
      </c>
      <c r="J50" s="52"/>
      <c r="K50" s="54">
        <f>_xlfn.XLOOKUP($E50,[3]测算表!$Y:$Y,[3]测算表!AA:AA,,0,1)</f>
        <v>0</v>
      </c>
      <c r="L50" s="54">
        <f>_xlfn.XLOOKUP($E50,[3]测算表!$Y:$Y,[3]测算表!AB:AB,,0,1)</f>
        <v>0</v>
      </c>
      <c r="M50" s="54">
        <f>_xlfn.XLOOKUP($E50,[3]测算表!$Y:$Y,[3]测算表!AC:AC,,0,1)</f>
        <v>0</v>
      </c>
      <c r="N50" s="54">
        <f>_xlfn.XLOOKUP($E50,[3]测算表!$Y:$Y,[3]测算表!AD:AD,,0,1)</f>
        <v>0</v>
      </c>
      <c r="O50" s="55"/>
    </row>
    <row r="51" s="1" customFormat="1" ht="22.5" spans="1:15">
      <c r="A51" s="10">
        <v>48</v>
      </c>
      <c r="B51" s="11" t="s">
        <v>656</v>
      </c>
      <c r="C51" s="12" t="s">
        <v>2098</v>
      </c>
      <c r="D51" s="56" t="s">
        <v>2099</v>
      </c>
      <c r="E51" s="52">
        <v>310401050</v>
      </c>
      <c r="F51" s="13" t="s">
        <v>2146</v>
      </c>
      <c r="G51" s="11"/>
      <c r="H51" s="53"/>
      <c r="I51" s="13" t="s">
        <v>19</v>
      </c>
      <c r="J51" s="52"/>
      <c r="K51" s="54">
        <f>_xlfn.XLOOKUP($E51,[3]测算表!$Y:$Y,[3]测算表!AA:AA,,0,1)</f>
        <v>56</v>
      </c>
      <c r="L51" s="54">
        <f>_xlfn.XLOOKUP($E51,[3]测算表!$Y:$Y,[3]测算表!AB:AB,,0,1)</f>
        <v>48</v>
      </c>
      <c r="M51" s="54">
        <f>_xlfn.XLOOKUP($E51,[3]测算表!$Y:$Y,[3]测算表!AC:AC,,0,1)</f>
        <v>43</v>
      </c>
      <c r="N51" s="54">
        <f>_xlfn.XLOOKUP($E51,[3]测算表!$Y:$Y,[3]测算表!AD:AD,,0,1)</f>
        <v>34</v>
      </c>
      <c r="O51" s="55"/>
    </row>
    <row r="52" s="1" customFormat="1" ht="33.75" spans="1:15">
      <c r="A52" s="10">
        <v>49</v>
      </c>
      <c r="B52" s="11" t="s">
        <v>698</v>
      </c>
      <c r="C52" s="12" t="s">
        <v>2147</v>
      </c>
      <c r="D52" s="56" t="s">
        <v>2148</v>
      </c>
      <c r="E52" s="52">
        <v>330501001</v>
      </c>
      <c r="F52" s="13" t="s">
        <v>2148</v>
      </c>
      <c r="G52" s="13" t="s">
        <v>2149</v>
      </c>
      <c r="H52" s="53"/>
      <c r="I52" s="13" t="s">
        <v>19</v>
      </c>
      <c r="J52" s="52"/>
      <c r="K52" s="54">
        <f>_xlfn.XLOOKUP($E52,[3]测算表!$Y:$Y,[3]测算表!AA:AA,,0,1)</f>
        <v>278</v>
      </c>
      <c r="L52" s="54">
        <f>_xlfn.XLOOKUP($E52,[3]测算表!$Y:$Y,[3]测算表!AB:AB,,0,1)</f>
        <v>239</v>
      </c>
      <c r="M52" s="54">
        <f>_xlfn.XLOOKUP($E52,[3]测算表!$Y:$Y,[3]测算表!AC:AC,,0,1)</f>
        <v>215</v>
      </c>
      <c r="N52" s="54">
        <f>_xlfn.XLOOKUP($E52,[3]测算表!$Y:$Y,[3]测算表!AD:AD,,0,1)</f>
        <v>172</v>
      </c>
      <c r="O52" s="55"/>
    </row>
    <row r="53" s="1" customFormat="1" ht="33.75" spans="1:15">
      <c r="A53" s="10">
        <v>50</v>
      </c>
      <c r="B53" s="11" t="s">
        <v>698</v>
      </c>
      <c r="C53" s="12" t="s">
        <v>2150</v>
      </c>
      <c r="D53" s="56" t="s">
        <v>2151</v>
      </c>
      <c r="E53" s="52">
        <v>330501012</v>
      </c>
      <c r="F53" s="13" t="s">
        <v>2151</v>
      </c>
      <c r="G53" s="11"/>
      <c r="H53" s="53"/>
      <c r="I53" s="13" t="s">
        <v>19</v>
      </c>
      <c r="J53" s="52"/>
      <c r="K53" s="54">
        <f>_xlfn.XLOOKUP($E53,[3]测算表!$Y:$Y,[3]测算表!AA:AA,,0,1)</f>
        <v>139</v>
      </c>
      <c r="L53" s="54">
        <f>_xlfn.XLOOKUP($E53,[3]测算表!$Y:$Y,[3]测算表!AB:AB,,0,1)</f>
        <v>119</v>
      </c>
      <c r="M53" s="54">
        <f>_xlfn.XLOOKUP($E53,[3]测算表!$Y:$Y,[3]测算表!AC:AC,,0,1)</f>
        <v>109</v>
      </c>
      <c r="N53" s="54">
        <f>_xlfn.XLOOKUP($E53,[3]测算表!$Y:$Y,[3]测算表!AD:AD,,0,1)</f>
        <v>87</v>
      </c>
      <c r="O53" s="55"/>
    </row>
    <row r="54" s="1" customFormat="1" ht="33.75" spans="1:15">
      <c r="A54" s="10">
        <v>51</v>
      </c>
      <c r="B54" s="11" t="s">
        <v>698</v>
      </c>
      <c r="C54" s="12" t="s">
        <v>2152</v>
      </c>
      <c r="D54" s="56" t="s">
        <v>2153</v>
      </c>
      <c r="E54" s="52">
        <v>330503017</v>
      </c>
      <c r="F54" s="13" t="s">
        <v>2153</v>
      </c>
      <c r="G54" s="11"/>
      <c r="H54" s="53"/>
      <c r="I54" s="13" t="s">
        <v>19</v>
      </c>
      <c r="J54" s="52"/>
      <c r="K54" s="54">
        <f>_xlfn.XLOOKUP($E54,[3]测算表!$Y:$Y,[3]测算表!AA:AA,,0,1)</f>
        <v>242</v>
      </c>
      <c r="L54" s="54">
        <f>_xlfn.XLOOKUP($E54,[3]测算表!$Y:$Y,[3]测算表!AB:AB,,0,1)</f>
        <v>208</v>
      </c>
      <c r="M54" s="54">
        <f>_xlfn.XLOOKUP($E54,[3]测算表!$Y:$Y,[3]测算表!AC:AC,,0,1)</f>
        <v>187</v>
      </c>
      <c r="N54" s="54">
        <f>_xlfn.XLOOKUP($E54,[3]测算表!$Y:$Y,[3]测算表!AD:AD,,0,1)</f>
        <v>150</v>
      </c>
      <c r="O54" s="55"/>
    </row>
    <row r="55" s="1" customFormat="1" ht="33.75" spans="1:15">
      <c r="A55" s="10">
        <v>52</v>
      </c>
      <c r="B55" s="11" t="s">
        <v>698</v>
      </c>
      <c r="C55" s="12" t="s">
        <v>2154</v>
      </c>
      <c r="D55" s="56" t="s">
        <v>2155</v>
      </c>
      <c r="E55" s="52">
        <v>330501009</v>
      </c>
      <c r="F55" s="13" t="s">
        <v>2155</v>
      </c>
      <c r="G55" s="11"/>
      <c r="H55" s="53"/>
      <c r="I55" s="13" t="s">
        <v>19</v>
      </c>
      <c r="J55" s="52"/>
      <c r="K55" s="54">
        <f>_xlfn.XLOOKUP($E55,[3]测算表!$Y:$Y,[3]测算表!AA:AA,,0,1)</f>
        <v>242</v>
      </c>
      <c r="L55" s="54">
        <f>_xlfn.XLOOKUP($E55,[3]测算表!$Y:$Y,[3]测算表!AB:AB,,0,1)</f>
        <v>208</v>
      </c>
      <c r="M55" s="54">
        <f>_xlfn.XLOOKUP($E55,[3]测算表!$Y:$Y,[3]测算表!AC:AC,,0,1)</f>
        <v>187</v>
      </c>
      <c r="N55" s="54">
        <f>_xlfn.XLOOKUP($E55,[3]测算表!$Y:$Y,[3]测算表!AD:AD,,0,1)</f>
        <v>150</v>
      </c>
      <c r="O55" s="55"/>
    </row>
    <row r="56" s="1" customFormat="1" ht="22.5" spans="1:15">
      <c r="A56" s="10">
        <v>53</v>
      </c>
      <c r="B56" s="11" t="s">
        <v>698</v>
      </c>
      <c r="C56" s="12" t="s">
        <v>2156</v>
      </c>
      <c r="D56" s="56" t="s">
        <v>2157</v>
      </c>
      <c r="E56" s="52">
        <v>330501003</v>
      </c>
      <c r="F56" s="13" t="s">
        <v>2157</v>
      </c>
      <c r="G56" s="11"/>
      <c r="H56" s="53"/>
      <c r="I56" s="13" t="s">
        <v>19</v>
      </c>
      <c r="J56" s="52"/>
      <c r="K56" s="54">
        <f>_xlfn.XLOOKUP($E56,[3]测算表!$Y:$Y,[3]测算表!AA:AA,,0,1)</f>
        <v>696</v>
      </c>
      <c r="L56" s="54">
        <f>_xlfn.XLOOKUP($E56,[3]测算表!$Y:$Y,[3]测算表!AB:AB,,0,1)</f>
        <v>598</v>
      </c>
      <c r="M56" s="54">
        <f>_xlfn.XLOOKUP($E56,[3]测算表!$Y:$Y,[3]测算表!AC:AC,,0,1)</f>
        <v>538</v>
      </c>
      <c r="N56" s="54">
        <f>_xlfn.XLOOKUP($E56,[3]测算表!$Y:$Y,[3]测算表!AD:AD,,0,1)</f>
        <v>430</v>
      </c>
      <c r="O56" s="55"/>
    </row>
    <row r="57" s="1" customFormat="1" ht="33.75" spans="1:15">
      <c r="A57" s="10">
        <v>54</v>
      </c>
      <c r="B57" s="11" t="s">
        <v>698</v>
      </c>
      <c r="C57" s="12" t="s">
        <v>2158</v>
      </c>
      <c r="D57" s="56" t="s">
        <v>2159</v>
      </c>
      <c r="E57" s="52">
        <v>330501018</v>
      </c>
      <c r="F57" s="13" t="s">
        <v>2159</v>
      </c>
      <c r="G57" s="13" t="s">
        <v>2160</v>
      </c>
      <c r="H57" s="53"/>
      <c r="I57" s="13" t="s">
        <v>54</v>
      </c>
      <c r="J57" s="57" t="s">
        <v>709</v>
      </c>
      <c r="K57" s="54">
        <f>_xlfn.XLOOKUP($E57,[3]测算表!$Y:$Y,[3]测算表!AA:AA,,0,1)</f>
        <v>1209</v>
      </c>
      <c r="L57" s="54">
        <f>_xlfn.XLOOKUP($E57,[3]测算表!$Y:$Y,[3]测算表!AB:AB,,0,1)</f>
        <v>1040</v>
      </c>
      <c r="M57" s="54">
        <f>_xlfn.XLOOKUP($E57,[3]测算表!$Y:$Y,[3]测算表!AC:AC,,0,1)</f>
        <v>936</v>
      </c>
      <c r="N57" s="54">
        <f>_xlfn.XLOOKUP($E57,[3]测算表!$Y:$Y,[3]测算表!AD:AD,,0,1)</f>
        <v>749</v>
      </c>
      <c r="O57" s="55"/>
    </row>
    <row r="58" s="1" customFormat="1" ht="22.5" spans="1:15">
      <c r="A58" s="10">
        <v>55</v>
      </c>
      <c r="B58" s="11" t="s">
        <v>698</v>
      </c>
      <c r="C58" s="12" t="s">
        <v>2161</v>
      </c>
      <c r="D58" s="56" t="s">
        <v>2162</v>
      </c>
      <c r="E58" s="52">
        <v>330501016</v>
      </c>
      <c r="F58" s="13" t="s">
        <v>2162</v>
      </c>
      <c r="G58" s="13" t="s">
        <v>2163</v>
      </c>
      <c r="H58" s="53"/>
      <c r="I58" s="13" t="s">
        <v>19</v>
      </c>
      <c r="J58" s="57" t="s">
        <v>709</v>
      </c>
      <c r="K58" s="54">
        <f>_xlfn.XLOOKUP($E58,[3]测算表!$Y:$Y,[3]测算表!AA:AA,,0,1)</f>
        <v>1451</v>
      </c>
      <c r="L58" s="54">
        <f>_xlfn.XLOOKUP($E58,[3]测算表!$Y:$Y,[3]测算表!AB:AB,,0,1)</f>
        <v>1248</v>
      </c>
      <c r="M58" s="54">
        <f>_xlfn.XLOOKUP($E58,[3]测算表!$Y:$Y,[3]测算表!AC:AC,,0,1)</f>
        <v>1123</v>
      </c>
      <c r="N58" s="54">
        <f>_xlfn.XLOOKUP($E58,[3]测算表!$Y:$Y,[3]测算表!AD:AD,,0,1)</f>
        <v>898</v>
      </c>
      <c r="O58" s="55"/>
    </row>
    <row r="59" s="1" customFormat="1" ht="22.5" spans="1:15">
      <c r="A59" s="10">
        <v>56</v>
      </c>
      <c r="B59" s="11" t="s">
        <v>698</v>
      </c>
      <c r="C59" s="12" t="s">
        <v>2164</v>
      </c>
      <c r="D59" s="56" t="s">
        <v>2165</v>
      </c>
      <c r="E59" s="52">
        <v>330501017</v>
      </c>
      <c r="F59" s="13" t="s">
        <v>2165</v>
      </c>
      <c r="G59" s="13" t="s">
        <v>2163</v>
      </c>
      <c r="H59" s="53"/>
      <c r="I59" s="13" t="s">
        <v>19</v>
      </c>
      <c r="J59" s="52"/>
      <c r="K59" s="54">
        <f>_xlfn.XLOOKUP($E59,[3]测算表!$Y:$Y,[3]测算表!AA:AA,,0,1)</f>
        <v>1088</v>
      </c>
      <c r="L59" s="54">
        <f>_xlfn.XLOOKUP($E59,[3]测算表!$Y:$Y,[3]测算表!AB:AB,,0,1)</f>
        <v>936</v>
      </c>
      <c r="M59" s="54">
        <f>_xlfn.XLOOKUP($E59,[3]测算表!$Y:$Y,[3]测算表!AC:AC,,0,1)</f>
        <v>842</v>
      </c>
      <c r="N59" s="54">
        <f>_xlfn.XLOOKUP($E59,[3]测算表!$Y:$Y,[3]测算表!AD:AD,,0,1)</f>
        <v>674</v>
      </c>
      <c r="O59" s="55"/>
    </row>
    <row r="60" s="1" customFormat="1" ht="22.5" spans="1:15">
      <c r="A60" s="10">
        <v>57</v>
      </c>
      <c r="B60" s="11" t="s">
        <v>698</v>
      </c>
      <c r="C60" s="12" t="s">
        <v>2166</v>
      </c>
      <c r="D60" s="56" t="s">
        <v>2167</v>
      </c>
      <c r="E60" s="52">
        <v>330501015</v>
      </c>
      <c r="F60" s="13" t="s">
        <v>2167</v>
      </c>
      <c r="G60" s="11"/>
      <c r="H60" s="53"/>
      <c r="I60" s="13" t="s">
        <v>19</v>
      </c>
      <c r="J60" s="57" t="s">
        <v>709</v>
      </c>
      <c r="K60" s="54">
        <f>_xlfn.XLOOKUP($E60,[3]测算表!$Y:$Y,[3]测算表!AA:AA,,0,1)</f>
        <v>1209</v>
      </c>
      <c r="L60" s="54">
        <f>_xlfn.XLOOKUP($E60,[3]测算表!$Y:$Y,[3]测算表!AB:AB,,0,1)</f>
        <v>1040</v>
      </c>
      <c r="M60" s="54">
        <f>_xlfn.XLOOKUP($E60,[3]测算表!$Y:$Y,[3]测算表!AC:AC,,0,1)</f>
        <v>780</v>
      </c>
      <c r="N60" s="54">
        <f>_xlfn.XLOOKUP($E60,[3]测算表!$Y:$Y,[3]测算表!AD:AD,,0,1)</f>
        <v>624</v>
      </c>
      <c r="O60" s="55"/>
    </row>
    <row r="61" s="1" customFormat="1" ht="22.5" spans="1:15">
      <c r="A61" s="10">
        <v>58</v>
      </c>
      <c r="B61" s="11" t="s">
        <v>698</v>
      </c>
      <c r="C61" s="12" t="s">
        <v>2168</v>
      </c>
      <c r="D61" s="56" t="s">
        <v>2169</v>
      </c>
      <c r="E61" s="52">
        <v>330501014</v>
      </c>
      <c r="F61" s="13" t="s">
        <v>2169</v>
      </c>
      <c r="G61" s="11"/>
      <c r="H61" s="53"/>
      <c r="I61" s="13" t="s">
        <v>19</v>
      </c>
      <c r="J61" s="52"/>
      <c r="K61" s="54">
        <f>_xlfn.XLOOKUP($E61,[3]测算表!$Y:$Y,[3]测算表!AA:AA,,0,1)</f>
        <v>1451</v>
      </c>
      <c r="L61" s="54">
        <f>_xlfn.XLOOKUP($E61,[3]测算表!$Y:$Y,[3]测算表!AB:AB,,0,1)</f>
        <v>1248</v>
      </c>
      <c r="M61" s="54">
        <f>_xlfn.XLOOKUP($E61,[3]测算表!$Y:$Y,[3]测算表!AC:AC,,0,1)</f>
        <v>1123</v>
      </c>
      <c r="N61" s="54">
        <f>_xlfn.XLOOKUP($E61,[3]测算表!$Y:$Y,[3]测算表!AD:AD,,0,1)</f>
        <v>898</v>
      </c>
      <c r="O61" s="55"/>
    </row>
    <row r="62" s="1" customFormat="1" ht="67.5" spans="1:15">
      <c r="A62" s="10">
        <v>59</v>
      </c>
      <c r="B62" s="11" t="s">
        <v>698</v>
      </c>
      <c r="C62" s="12" t="s">
        <v>2170</v>
      </c>
      <c r="D62" s="56" t="s">
        <v>2171</v>
      </c>
      <c r="E62" s="52">
        <v>330501019</v>
      </c>
      <c r="F62" s="13" t="s">
        <v>2171</v>
      </c>
      <c r="G62" s="13" t="s">
        <v>2172</v>
      </c>
      <c r="H62" s="56" t="s">
        <v>2173</v>
      </c>
      <c r="I62" s="13" t="s">
        <v>54</v>
      </c>
      <c r="J62" s="52"/>
      <c r="K62" s="54" t="str">
        <f>_xlfn.XLOOKUP($E62,[3]测算表!$Y:$Y,[3]测算表!AA:AA,,0,1)</f>
        <v>自主定价</v>
      </c>
      <c r="L62" s="54" t="str">
        <f>_xlfn.XLOOKUP($E62,[3]测算表!$Y:$Y,[3]测算表!AB:AB,,0,1)</f>
        <v>自主定价</v>
      </c>
      <c r="M62" s="54" t="str">
        <f>_xlfn.XLOOKUP($E62,[3]测算表!$Y:$Y,[3]测算表!AC:AC,,0,1)</f>
        <v>自主定价</v>
      </c>
      <c r="N62" s="54" t="str">
        <f>_xlfn.XLOOKUP($E62,[3]测算表!$Y:$Y,[3]测算表!AD:AD,,0,1)</f>
        <v>自主定价</v>
      </c>
      <c r="O62" s="55"/>
    </row>
    <row r="63" s="1" customFormat="1" ht="22.5" spans="1:15">
      <c r="A63" s="10">
        <v>60</v>
      </c>
      <c r="B63" s="11" t="s">
        <v>698</v>
      </c>
      <c r="C63" s="12" t="s">
        <v>2174</v>
      </c>
      <c r="D63" s="56" t="s">
        <v>2175</v>
      </c>
      <c r="E63" s="52">
        <v>330501006</v>
      </c>
      <c r="F63" s="13" t="s">
        <v>2175</v>
      </c>
      <c r="G63" s="11"/>
      <c r="H63" s="53"/>
      <c r="I63" s="13" t="s">
        <v>54</v>
      </c>
      <c r="J63" s="52"/>
      <c r="K63" s="54">
        <f>_xlfn.XLOOKUP($E63,[3]测算表!$Y:$Y,[3]测算表!AA:AA,,0,1)</f>
        <v>556</v>
      </c>
      <c r="L63" s="54">
        <f>_xlfn.XLOOKUP($E63,[3]测算表!$Y:$Y,[3]测算表!AB:AB,,0,1)</f>
        <v>478</v>
      </c>
      <c r="M63" s="54">
        <f>_xlfn.XLOOKUP($E63,[3]测算表!$Y:$Y,[3]测算表!AC:AC,,0,1)</f>
        <v>430</v>
      </c>
      <c r="N63" s="54">
        <f>_xlfn.XLOOKUP($E63,[3]测算表!$Y:$Y,[3]测算表!AD:AD,,0,1)</f>
        <v>344</v>
      </c>
      <c r="O63" s="55"/>
    </row>
    <row r="64" s="1" customFormat="1" ht="22.5" spans="1:15">
      <c r="A64" s="10">
        <v>61</v>
      </c>
      <c r="B64" s="11" t="s">
        <v>698</v>
      </c>
      <c r="C64" s="12" t="s">
        <v>2176</v>
      </c>
      <c r="D64" s="56" t="s">
        <v>2177</v>
      </c>
      <c r="E64" s="52">
        <v>330501008</v>
      </c>
      <c r="F64" s="13" t="s">
        <v>2177</v>
      </c>
      <c r="G64" s="11"/>
      <c r="H64" s="53"/>
      <c r="I64" s="13" t="s">
        <v>19</v>
      </c>
      <c r="J64" s="52"/>
      <c r="K64" s="54">
        <f>_xlfn.XLOOKUP($E64,[3]测算表!$Y:$Y,[3]测算表!AA:AA,,0,1)</f>
        <v>556</v>
      </c>
      <c r="L64" s="54">
        <f>_xlfn.XLOOKUP($E64,[3]测算表!$Y:$Y,[3]测算表!AB:AB,,0,1)</f>
        <v>478</v>
      </c>
      <c r="M64" s="54">
        <f>_xlfn.XLOOKUP($E64,[3]测算表!$Y:$Y,[3]测算表!AC:AC,,0,1)</f>
        <v>430</v>
      </c>
      <c r="N64" s="54">
        <f>_xlfn.XLOOKUP($E64,[3]测算表!$Y:$Y,[3]测算表!AD:AD,,0,1)</f>
        <v>344</v>
      </c>
      <c r="O64" s="55"/>
    </row>
    <row r="65" s="1" customFormat="1" ht="22.5" spans="1:15">
      <c r="A65" s="10">
        <v>62</v>
      </c>
      <c r="B65" s="11" t="s">
        <v>698</v>
      </c>
      <c r="C65" s="12" t="s">
        <v>2178</v>
      </c>
      <c r="D65" s="56" t="s">
        <v>2179</v>
      </c>
      <c r="E65" s="52">
        <v>330501007</v>
      </c>
      <c r="F65" s="13" t="s">
        <v>2179</v>
      </c>
      <c r="G65" s="13" t="s">
        <v>2180</v>
      </c>
      <c r="H65" s="53"/>
      <c r="I65" s="13" t="s">
        <v>19</v>
      </c>
      <c r="J65" s="57" t="s">
        <v>709</v>
      </c>
      <c r="K65" s="54">
        <f>_xlfn.XLOOKUP($E65,[3]测算表!$Y:$Y,[3]测算表!AA:AA,,0,1)</f>
        <v>696</v>
      </c>
      <c r="L65" s="54">
        <f>_xlfn.XLOOKUP($E65,[3]测算表!$Y:$Y,[3]测算表!AB:AB,,0,1)</f>
        <v>598</v>
      </c>
      <c r="M65" s="54">
        <f>_xlfn.XLOOKUP($E65,[3]测算表!$Y:$Y,[3]测算表!AC:AC,,0,1)</f>
        <v>538</v>
      </c>
      <c r="N65" s="54">
        <f>_xlfn.XLOOKUP($E65,[3]测算表!$Y:$Y,[3]测算表!AD:AD,,0,1)</f>
        <v>430</v>
      </c>
      <c r="O65" s="55"/>
    </row>
    <row r="66" s="1" customFormat="1" ht="22.5" spans="1:15">
      <c r="A66" s="10">
        <v>63</v>
      </c>
      <c r="B66" s="11" t="s">
        <v>698</v>
      </c>
      <c r="C66" s="12" t="s">
        <v>2181</v>
      </c>
      <c r="D66" s="56" t="s">
        <v>2182</v>
      </c>
      <c r="E66" s="52">
        <v>330501004</v>
      </c>
      <c r="F66" s="13" t="s">
        <v>2182</v>
      </c>
      <c r="G66" s="11"/>
      <c r="H66" s="53"/>
      <c r="I66" s="13" t="s">
        <v>19</v>
      </c>
      <c r="J66" s="57" t="s">
        <v>709</v>
      </c>
      <c r="K66" s="54">
        <f>_xlfn.XLOOKUP($E66,[3]测算表!$Y:$Y,[3]测算表!AA:AA,,0,1)</f>
        <v>967</v>
      </c>
      <c r="L66" s="54">
        <f>_xlfn.XLOOKUP($E66,[3]测算表!$Y:$Y,[3]测算表!AB:AB,,0,1)</f>
        <v>831</v>
      </c>
      <c r="M66" s="54">
        <f>_xlfn.XLOOKUP($E66,[3]测算表!$Y:$Y,[3]测算表!AC:AC,,0,1)</f>
        <v>748</v>
      </c>
      <c r="N66" s="54">
        <f>_xlfn.XLOOKUP($E66,[3]测算表!$Y:$Y,[3]测算表!AD:AD,,0,1)</f>
        <v>598</v>
      </c>
      <c r="O66" s="55"/>
    </row>
    <row r="67" s="1" customFormat="1" ht="22.5" spans="1:15">
      <c r="A67" s="10">
        <v>64</v>
      </c>
      <c r="B67" s="11" t="s">
        <v>698</v>
      </c>
      <c r="C67" s="12" t="s">
        <v>2183</v>
      </c>
      <c r="D67" s="56" t="s">
        <v>2184</v>
      </c>
      <c r="E67" s="52">
        <v>330501005</v>
      </c>
      <c r="F67" s="13" t="s">
        <v>2184</v>
      </c>
      <c r="G67" s="11"/>
      <c r="H67" s="53"/>
      <c r="I67" s="13" t="s">
        <v>54</v>
      </c>
      <c r="J67" s="52"/>
      <c r="K67" s="54">
        <f>_xlfn.XLOOKUP($E67,[3]测算表!$Y:$Y,[3]测算表!AA:AA,,0,1)</f>
        <v>482</v>
      </c>
      <c r="L67" s="54">
        <f>_xlfn.XLOOKUP($E67,[3]测算表!$Y:$Y,[3]测算表!AB:AB,,0,1)</f>
        <v>414</v>
      </c>
      <c r="M67" s="54">
        <f>_xlfn.XLOOKUP($E67,[3]测算表!$Y:$Y,[3]测算表!AC:AC,,0,1)</f>
        <v>373</v>
      </c>
      <c r="N67" s="54">
        <f>_xlfn.XLOOKUP($E67,[3]测算表!$Y:$Y,[3]测算表!AD:AD,,0,1)</f>
        <v>298</v>
      </c>
      <c r="O67" s="55"/>
    </row>
    <row r="68" s="1" customFormat="1" ht="33.75" spans="1:15">
      <c r="A68" s="10">
        <v>65</v>
      </c>
      <c r="B68" s="11" t="s">
        <v>698</v>
      </c>
      <c r="C68" s="12" t="s">
        <v>2185</v>
      </c>
      <c r="D68" s="56" t="s">
        <v>2186</v>
      </c>
      <c r="E68" s="52">
        <v>330501010</v>
      </c>
      <c r="F68" s="13" t="s">
        <v>2186</v>
      </c>
      <c r="G68" s="13" t="s">
        <v>2187</v>
      </c>
      <c r="H68" s="53"/>
      <c r="I68" s="13" t="s">
        <v>19</v>
      </c>
      <c r="J68" s="52"/>
      <c r="K68" s="54">
        <f>_xlfn.XLOOKUP($E68,[3]测算表!$Y:$Y,[3]测算表!AA:AA,,0,1)</f>
        <v>556</v>
      </c>
      <c r="L68" s="54">
        <f>_xlfn.XLOOKUP($E68,[3]测算表!$Y:$Y,[3]测算表!AB:AB,,0,1)</f>
        <v>478</v>
      </c>
      <c r="M68" s="54">
        <f>_xlfn.XLOOKUP($E68,[3]测算表!$Y:$Y,[3]测算表!AC:AC,,0,1)</f>
        <v>430</v>
      </c>
      <c r="N68" s="54">
        <f>_xlfn.XLOOKUP($E68,[3]测算表!$Y:$Y,[3]测算表!AD:AD,,0,1)</f>
        <v>344</v>
      </c>
      <c r="O68" s="55"/>
    </row>
    <row r="69" s="1" customFormat="1" ht="33.75" spans="1:15">
      <c r="A69" s="10">
        <v>66</v>
      </c>
      <c r="B69" s="11" t="s">
        <v>698</v>
      </c>
      <c r="C69" s="12" t="s">
        <v>2188</v>
      </c>
      <c r="D69" s="56" t="s">
        <v>2189</v>
      </c>
      <c r="E69" s="52">
        <v>330501021</v>
      </c>
      <c r="F69" s="13" t="s">
        <v>2189</v>
      </c>
      <c r="G69" s="13" t="s">
        <v>2190</v>
      </c>
      <c r="H69" s="53"/>
      <c r="I69" s="13" t="s">
        <v>54</v>
      </c>
      <c r="J69" s="57" t="s">
        <v>709</v>
      </c>
      <c r="K69" s="54">
        <f>_xlfn.XLOOKUP($E69,[3]测算表!$Y:$Y,[3]测算表!AA:AA,,0,1)</f>
        <v>1209</v>
      </c>
      <c r="L69" s="54">
        <f>_xlfn.XLOOKUP($E69,[3]测算表!$Y:$Y,[3]测算表!AB:AB,,0,1)</f>
        <v>1040</v>
      </c>
      <c r="M69" s="54">
        <f>_xlfn.XLOOKUP($E69,[3]测算表!$Y:$Y,[3]测算表!AC:AC,,0,1)</f>
        <v>936</v>
      </c>
      <c r="N69" s="54">
        <f>_xlfn.XLOOKUP($E69,[3]测算表!$Y:$Y,[3]测算表!AD:AD,,0,1)</f>
        <v>749</v>
      </c>
      <c r="O69" s="55"/>
    </row>
    <row r="70" s="1" customFormat="1" ht="22.5" spans="1:15">
      <c r="A70" s="10">
        <v>67</v>
      </c>
      <c r="B70" s="11" t="s">
        <v>698</v>
      </c>
      <c r="C70" s="12" t="s">
        <v>2191</v>
      </c>
      <c r="D70" s="56" t="s">
        <v>2192</v>
      </c>
      <c r="E70" s="52">
        <v>330502002</v>
      </c>
      <c r="F70" s="13" t="s">
        <v>2192</v>
      </c>
      <c r="G70" s="11"/>
      <c r="H70" s="53"/>
      <c r="I70" s="13" t="s">
        <v>54</v>
      </c>
      <c r="J70" s="52"/>
      <c r="K70" s="54">
        <f>_xlfn.XLOOKUP($E70,[3]测算表!$Y:$Y,[3]测算表!AA:AA,,0,1)</f>
        <v>278</v>
      </c>
      <c r="L70" s="54">
        <f>_xlfn.XLOOKUP($E70,[3]测算表!$Y:$Y,[3]测算表!AB:AB,,0,1)</f>
        <v>239</v>
      </c>
      <c r="M70" s="54">
        <f>_xlfn.XLOOKUP($E70,[3]测算表!$Y:$Y,[3]测算表!AC:AC,,0,1)</f>
        <v>215</v>
      </c>
      <c r="N70" s="54">
        <f>_xlfn.XLOOKUP($E70,[3]测算表!$Y:$Y,[3]测算表!AD:AD,,0,1)</f>
        <v>172</v>
      </c>
      <c r="O70" s="55"/>
    </row>
    <row r="71" s="1" customFormat="1" ht="45" spans="1:15">
      <c r="A71" s="10">
        <v>68</v>
      </c>
      <c r="B71" s="11" t="s">
        <v>698</v>
      </c>
      <c r="C71" s="12" t="s">
        <v>2193</v>
      </c>
      <c r="D71" s="56" t="s">
        <v>2194</v>
      </c>
      <c r="E71" s="52">
        <v>330502003</v>
      </c>
      <c r="F71" s="13" t="s">
        <v>2194</v>
      </c>
      <c r="G71" s="13" t="s">
        <v>2195</v>
      </c>
      <c r="H71" s="53"/>
      <c r="I71" s="13" t="s">
        <v>54</v>
      </c>
      <c r="J71" s="52"/>
      <c r="K71" s="54">
        <f>_xlfn.XLOOKUP($E71,[3]测算表!$Y:$Y,[3]测算表!AA:AA,,0,1)</f>
        <v>967</v>
      </c>
      <c r="L71" s="54">
        <f>_xlfn.XLOOKUP($E71,[3]测算表!$Y:$Y,[3]测算表!AB:AB,,0,1)</f>
        <v>831</v>
      </c>
      <c r="M71" s="54">
        <f>_xlfn.XLOOKUP($E71,[3]测算表!$Y:$Y,[3]测算表!AC:AC,,0,1)</f>
        <v>748</v>
      </c>
      <c r="N71" s="54">
        <f>_xlfn.XLOOKUP($E71,[3]测算表!$Y:$Y,[3]测算表!AD:AD,,0,1)</f>
        <v>598</v>
      </c>
      <c r="O71" s="55"/>
    </row>
    <row r="72" s="1" customFormat="1" ht="22.5" spans="1:15">
      <c r="A72" s="10">
        <v>69</v>
      </c>
      <c r="B72" s="11" t="s">
        <v>698</v>
      </c>
      <c r="C72" s="12" t="s">
        <v>2196</v>
      </c>
      <c r="D72" s="56" t="s">
        <v>2197</v>
      </c>
      <c r="E72" s="52">
        <v>330502004</v>
      </c>
      <c r="F72" s="13" t="s">
        <v>2197</v>
      </c>
      <c r="G72" s="13" t="s">
        <v>2198</v>
      </c>
      <c r="H72" s="53"/>
      <c r="I72" s="10" t="s">
        <v>19</v>
      </c>
      <c r="J72" s="52"/>
      <c r="K72" s="54">
        <f>_xlfn.XLOOKUP($E72,[3]测算表!$Y:$Y,[3]测算表!AA:AA,,0,1)</f>
        <v>967</v>
      </c>
      <c r="L72" s="54">
        <f>_xlfn.XLOOKUP($E72,[3]测算表!$Y:$Y,[3]测算表!AB:AB,,0,1)</f>
        <v>831</v>
      </c>
      <c r="M72" s="54">
        <f>_xlfn.XLOOKUP($E72,[3]测算表!$Y:$Y,[3]测算表!AC:AC,,0,1)</f>
        <v>748</v>
      </c>
      <c r="N72" s="54">
        <f>_xlfn.XLOOKUP($E72,[3]测算表!$Y:$Y,[3]测算表!AD:AD,,0,1)</f>
        <v>598</v>
      </c>
      <c r="O72" s="55"/>
    </row>
    <row r="73" s="1" customFormat="1" ht="22.5" spans="1:15">
      <c r="A73" s="10">
        <v>70</v>
      </c>
      <c r="B73" s="11" t="s">
        <v>698</v>
      </c>
      <c r="C73" s="12" t="s">
        <v>2199</v>
      </c>
      <c r="D73" s="56" t="s">
        <v>2200</v>
      </c>
      <c r="E73" s="52">
        <v>330502001</v>
      </c>
      <c r="F73" s="13" t="s">
        <v>2200</v>
      </c>
      <c r="G73" s="11"/>
      <c r="H73" s="53"/>
      <c r="I73" s="13" t="s">
        <v>54</v>
      </c>
      <c r="J73" s="52"/>
      <c r="K73" s="54">
        <f>_xlfn.XLOOKUP($E73,[3]测算表!$Y:$Y,[3]测算表!AA:AA,,0,1)</f>
        <v>347</v>
      </c>
      <c r="L73" s="54">
        <f>_xlfn.XLOOKUP($E73,[3]测算表!$Y:$Y,[3]测算表!AB:AB,,0,1)</f>
        <v>298</v>
      </c>
      <c r="M73" s="54">
        <f>_xlfn.XLOOKUP($E73,[3]测算表!$Y:$Y,[3]测算表!AC:AC,,0,1)</f>
        <v>268</v>
      </c>
      <c r="N73" s="54">
        <f>_xlfn.XLOOKUP($E73,[3]测算表!$Y:$Y,[3]测算表!AD:AD,,0,1)</f>
        <v>214</v>
      </c>
      <c r="O73" s="55"/>
    </row>
    <row r="74" s="1" customFormat="1" ht="33.75" spans="1:15">
      <c r="A74" s="10">
        <v>71</v>
      </c>
      <c r="B74" s="11" t="s">
        <v>698</v>
      </c>
      <c r="C74" s="12" t="s">
        <v>2201</v>
      </c>
      <c r="D74" s="56" t="s">
        <v>2202</v>
      </c>
      <c r="E74" s="52">
        <v>330502011</v>
      </c>
      <c r="F74" s="13" t="s">
        <v>2202</v>
      </c>
      <c r="G74" s="13" t="s">
        <v>2203</v>
      </c>
      <c r="H74" s="53"/>
      <c r="I74" s="13" t="s">
        <v>19</v>
      </c>
      <c r="J74" s="57" t="s">
        <v>709</v>
      </c>
      <c r="K74" s="54">
        <f>_xlfn.XLOOKUP($E74,[3]测算表!$Y:$Y,[3]测算表!AA:AA,,0,1)</f>
        <v>696</v>
      </c>
      <c r="L74" s="54">
        <f>_xlfn.XLOOKUP($E74,[3]测算表!$Y:$Y,[3]测算表!AB:AB,,0,1)</f>
        <v>598</v>
      </c>
      <c r="M74" s="54">
        <f>_xlfn.XLOOKUP($E74,[3]测算表!$Y:$Y,[3]测算表!AC:AC,,0,1)</f>
        <v>538</v>
      </c>
      <c r="N74" s="54">
        <f>_xlfn.XLOOKUP($E74,[3]测算表!$Y:$Y,[3]测算表!AD:AD,,0,1)</f>
        <v>430</v>
      </c>
      <c r="O74" s="55"/>
    </row>
    <row r="75" s="1" customFormat="1" ht="22.5" spans="1:15">
      <c r="A75" s="10">
        <v>72</v>
      </c>
      <c r="B75" s="11" t="s">
        <v>698</v>
      </c>
      <c r="C75" s="12" t="s">
        <v>2204</v>
      </c>
      <c r="D75" s="56" t="s">
        <v>2205</v>
      </c>
      <c r="E75" s="52">
        <v>330503006</v>
      </c>
      <c r="F75" s="13" t="s">
        <v>2205</v>
      </c>
      <c r="G75" s="11"/>
      <c r="H75" s="53"/>
      <c r="I75" s="13" t="s">
        <v>19</v>
      </c>
      <c r="J75" s="52"/>
      <c r="K75" s="54">
        <f>_xlfn.XLOOKUP($E75,[3]测算表!$Y:$Y,[3]测算表!AA:AA,,0,1)</f>
        <v>967</v>
      </c>
      <c r="L75" s="54">
        <f>_xlfn.XLOOKUP($E75,[3]测算表!$Y:$Y,[3]测算表!AB:AB,,0,1)</f>
        <v>831</v>
      </c>
      <c r="M75" s="54">
        <f>_xlfn.XLOOKUP($E75,[3]测算表!$Y:$Y,[3]测算表!AC:AC,,0,1)</f>
        <v>748</v>
      </c>
      <c r="N75" s="54">
        <f>_xlfn.XLOOKUP($E75,[3]测算表!$Y:$Y,[3]测算表!AD:AD,,0,1)</f>
        <v>598</v>
      </c>
      <c r="O75" s="55"/>
    </row>
    <row r="76" s="1" customFormat="1" ht="22.5" spans="1:15">
      <c r="A76" s="10">
        <v>73</v>
      </c>
      <c r="B76" s="11" t="s">
        <v>698</v>
      </c>
      <c r="C76" s="12" t="s">
        <v>2206</v>
      </c>
      <c r="D76" s="56" t="s">
        <v>2207</v>
      </c>
      <c r="E76" s="52">
        <v>330503007</v>
      </c>
      <c r="F76" s="13" t="s">
        <v>2207</v>
      </c>
      <c r="G76" s="11"/>
      <c r="H76" s="53"/>
      <c r="I76" s="13" t="s">
        <v>19</v>
      </c>
      <c r="J76" s="52"/>
      <c r="K76" s="54">
        <f>_xlfn.XLOOKUP($E76,[3]测算表!$Y:$Y,[3]测算表!AA:AA,,0,1)</f>
        <v>725</v>
      </c>
      <c r="L76" s="54">
        <f>_xlfn.XLOOKUP($E76,[3]测算表!$Y:$Y,[3]测算表!AB:AB,,0,1)</f>
        <v>623</v>
      </c>
      <c r="M76" s="54">
        <f>_xlfn.XLOOKUP($E76,[3]测算表!$Y:$Y,[3]测算表!AC:AC,,0,1)</f>
        <v>561</v>
      </c>
      <c r="N76" s="54">
        <f>_xlfn.XLOOKUP($E76,[3]测算表!$Y:$Y,[3]测算表!AD:AD,,0,1)</f>
        <v>449</v>
      </c>
      <c r="O76" s="55"/>
    </row>
    <row r="77" s="1" customFormat="1" ht="67.5" spans="1:15">
      <c r="A77" s="10">
        <v>74</v>
      </c>
      <c r="B77" s="11" t="s">
        <v>698</v>
      </c>
      <c r="C77" s="12" t="s">
        <v>2208</v>
      </c>
      <c r="D77" s="56" t="s">
        <v>2209</v>
      </c>
      <c r="E77" s="52">
        <v>330502009</v>
      </c>
      <c r="F77" s="13" t="s">
        <v>2209</v>
      </c>
      <c r="G77" s="13" t="s">
        <v>2210</v>
      </c>
      <c r="H77" s="53"/>
      <c r="I77" s="13" t="s">
        <v>19</v>
      </c>
      <c r="J77" s="57" t="s">
        <v>709</v>
      </c>
      <c r="K77" s="54">
        <f>_xlfn.XLOOKUP($E77,[3]测算表!$Y:$Y,[3]测算表!AA:AA,,0,1)</f>
        <v>1209</v>
      </c>
      <c r="L77" s="54">
        <f>_xlfn.XLOOKUP($E77,[3]测算表!$Y:$Y,[3]测算表!AB:AB,,0,1)</f>
        <v>1040</v>
      </c>
      <c r="M77" s="54">
        <f>_xlfn.XLOOKUP($E77,[3]测算表!$Y:$Y,[3]测算表!AC:AC,,0,1)</f>
        <v>936</v>
      </c>
      <c r="N77" s="54">
        <f>_xlfn.XLOOKUP($E77,[3]测算表!$Y:$Y,[3]测算表!AD:AD,,0,1)</f>
        <v>749</v>
      </c>
      <c r="O77" s="55"/>
    </row>
    <row r="78" s="1" customFormat="1" ht="22.5" spans="1:15">
      <c r="A78" s="10">
        <v>75</v>
      </c>
      <c r="B78" s="11" t="s">
        <v>698</v>
      </c>
      <c r="C78" s="12" t="s">
        <v>2211</v>
      </c>
      <c r="D78" s="56" t="s">
        <v>2212</v>
      </c>
      <c r="E78" s="52">
        <v>330502010</v>
      </c>
      <c r="F78" s="13" t="s">
        <v>2212</v>
      </c>
      <c r="G78" s="11"/>
      <c r="H78" s="53"/>
      <c r="I78" s="13" t="s">
        <v>19</v>
      </c>
      <c r="J78" s="57" t="s">
        <v>709</v>
      </c>
      <c r="K78" s="54">
        <f>_xlfn.XLOOKUP($E78,[3]测算表!$Y:$Y,[3]测算表!AA:AA,,0,1)</f>
        <v>1209</v>
      </c>
      <c r="L78" s="54">
        <f>_xlfn.XLOOKUP($E78,[3]测算表!$Y:$Y,[3]测算表!AB:AB,,0,1)</f>
        <v>1040</v>
      </c>
      <c r="M78" s="54">
        <f>_xlfn.XLOOKUP($E78,[3]测算表!$Y:$Y,[3]测算表!AC:AC,,0,1)</f>
        <v>936</v>
      </c>
      <c r="N78" s="54">
        <f>_xlfn.XLOOKUP($E78,[3]测算表!$Y:$Y,[3]测算表!AD:AD,,0,1)</f>
        <v>749</v>
      </c>
      <c r="O78" s="55"/>
    </row>
    <row r="79" s="1" customFormat="1" ht="33.75" spans="1:15">
      <c r="A79" s="10">
        <v>76</v>
      </c>
      <c r="B79" s="11" t="s">
        <v>698</v>
      </c>
      <c r="C79" s="12" t="s">
        <v>2213</v>
      </c>
      <c r="D79" s="56" t="s">
        <v>2214</v>
      </c>
      <c r="E79" s="52">
        <v>330502007</v>
      </c>
      <c r="F79" s="13" t="s">
        <v>2214</v>
      </c>
      <c r="G79" s="11"/>
      <c r="H79" s="53"/>
      <c r="I79" s="13" t="s">
        <v>19</v>
      </c>
      <c r="J79" s="52"/>
      <c r="K79" s="54">
        <f>_xlfn.XLOOKUP($E79,[3]测算表!$Y:$Y,[3]测算表!AA:AA,,0,1)</f>
        <v>837</v>
      </c>
      <c r="L79" s="54">
        <f>_xlfn.XLOOKUP($E79,[3]测算表!$Y:$Y,[3]测算表!AB:AB,,0,1)</f>
        <v>720</v>
      </c>
      <c r="M79" s="54">
        <f>_xlfn.XLOOKUP($E79,[3]测算表!$Y:$Y,[3]测算表!AC:AC,,0,1)</f>
        <v>648</v>
      </c>
      <c r="N79" s="54">
        <f>_xlfn.XLOOKUP($E79,[3]测算表!$Y:$Y,[3]测算表!AD:AD,,0,1)</f>
        <v>518</v>
      </c>
      <c r="O79" s="55"/>
    </row>
    <row r="80" s="1" customFormat="1" ht="45" spans="1:15">
      <c r="A80" s="10">
        <v>77</v>
      </c>
      <c r="B80" s="11" t="s">
        <v>698</v>
      </c>
      <c r="C80" s="12" t="s">
        <v>2215</v>
      </c>
      <c r="D80" s="56" t="s">
        <v>2216</v>
      </c>
      <c r="E80" s="52">
        <v>330502005</v>
      </c>
      <c r="F80" s="13" t="s">
        <v>2216</v>
      </c>
      <c r="G80" s="13" t="s">
        <v>2217</v>
      </c>
      <c r="H80" s="53"/>
      <c r="I80" s="13" t="s">
        <v>19</v>
      </c>
      <c r="J80" s="52" t="s">
        <v>703</v>
      </c>
      <c r="K80" s="54">
        <f>_xlfn.XLOOKUP($E80,[3]测算表!$Y:$Y,[3]测算表!AA:AA,,0,1)</f>
        <v>1088</v>
      </c>
      <c r="L80" s="54">
        <f>_xlfn.XLOOKUP($E80,[3]测算表!$Y:$Y,[3]测算表!AB:AB,,0,1)</f>
        <v>936</v>
      </c>
      <c r="M80" s="54">
        <f>_xlfn.XLOOKUP($E80,[3]测算表!$Y:$Y,[3]测算表!AC:AC,,0,1)</f>
        <v>842</v>
      </c>
      <c r="N80" s="54">
        <f>_xlfn.XLOOKUP($E80,[3]测算表!$Y:$Y,[3]测算表!AD:AD,,0,1)</f>
        <v>674</v>
      </c>
      <c r="O80" s="55"/>
    </row>
    <row r="81" s="1" customFormat="1" ht="22.5" spans="1:15">
      <c r="A81" s="10">
        <v>78</v>
      </c>
      <c r="B81" s="11" t="s">
        <v>698</v>
      </c>
      <c r="C81" s="12" t="s">
        <v>2218</v>
      </c>
      <c r="D81" s="56" t="s">
        <v>2219</v>
      </c>
      <c r="E81" s="52">
        <v>330502006</v>
      </c>
      <c r="F81" s="13" t="s">
        <v>2219</v>
      </c>
      <c r="G81" s="11"/>
      <c r="H81" s="53"/>
      <c r="I81" s="13" t="s">
        <v>19</v>
      </c>
      <c r="J81" s="52" t="s">
        <v>703</v>
      </c>
      <c r="K81" s="54">
        <f>_xlfn.XLOOKUP($E81,[3]测算表!$Y:$Y,[3]测算表!AA:AA,,0,1)</f>
        <v>1209</v>
      </c>
      <c r="L81" s="54">
        <f>_xlfn.XLOOKUP($E81,[3]测算表!$Y:$Y,[3]测算表!AB:AB,,0,1)</f>
        <v>1040</v>
      </c>
      <c r="M81" s="54">
        <f>_xlfn.XLOOKUP($E81,[3]测算表!$Y:$Y,[3]测算表!AC:AC,,0,1)</f>
        <v>936</v>
      </c>
      <c r="N81" s="54">
        <f>_xlfn.XLOOKUP($E81,[3]测算表!$Y:$Y,[3]测算表!AD:AD,,0,1)</f>
        <v>749</v>
      </c>
      <c r="O81" s="55"/>
    </row>
    <row r="82" s="1" customFormat="1" ht="22.5" spans="1:15">
      <c r="A82" s="10">
        <v>79</v>
      </c>
      <c r="B82" s="11" t="s">
        <v>698</v>
      </c>
      <c r="C82" s="12" t="s">
        <v>2220</v>
      </c>
      <c r="D82" s="56" t="s">
        <v>2221</v>
      </c>
      <c r="E82" s="52">
        <v>330502008</v>
      </c>
      <c r="F82" s="13" t="s">
        <v>2221</v>
      </c>
      <c r="G82" s="11"/>
      <c r="H82" s="53"/>
      <c r="I82" s="13" t="s">
        <v>19</v>
      </c>
      <c r="J82" s="57" t="s">
        <v>709</v>
      </c>
      <c r="K82" s="54">
        <f>_xlfn.XLOOKUP($E82,[3]测算表!$Y:$Y,[3]测算表!AA:AA,,0,1)</f>
        <v>967</v>
      </c>
      <c r="L82" s="54">
        <f>_xlfn.XLOOKUP($E82,[3]测算表!$Y:$Y,[3]测算表!AB:AB,,0,1)</f>
        <v>831</v>
      </c>
      <c r="M82" s="54">
        <f>_xlfn.XLOOKUP($E82,[3]测算表!$Y:$Y,[3]测算表!AC:AC,,0,1)</f>
        <v>748</v>
      </c>
      <c r="N82" s="54">
        <f>_xlfn.XLOOKUP($E82,[3]测算表!$Y:$Y,[3]测算表!AD:AD,,0,1)</f>
        <v>598</v>
      </c>
      <c r="O82" s="55"/>
    </row>
    <row r="83" s="1" customFormat="1" ht="22.5" spans="1:15">
      <c r="A83" s="10">
        <v>80</v>
      </c>
      <c r="B83" s="11" t="s">
        <v>698</v>
      </c>
      <c r="C83" s="12" t="s">
        <v>2222</v>
      </c>
      <c r="D83" s="56" t="s">
        <v>2223</v>
      </c>
      <c r="E83" s="52">
        <v>330502012</v>
      </c>
      <c r="F83" s="13" t="s">
        <v>2223</v>
      </c>
      <c r="G83" s="11"/>
      <c r="H83" s="53"/>
      <c r="I83" s="13" t="s">
        <v>19</v>
      </c>
      <c r="J83" s="52"/>
      <c r="K83" s="54">
        <f>_xlfn.XLOOKUP($E83,[3]测算表!$Y:$Y,[3]测算表!AA:AA,,0,1)</f>
        <v>556</v>
      </c>
      <c r="L83" s="54">
        <f>_xlfn.XLOOKUP($E83,[3]测算表!$Y:$Y,[3]测算表!AB:AB,,0,1)</f>
        <v>478</v>
      </c>
      <c r="M83" s="54">
        <f>_xlfn.XLOOKUP($E83,[3]测算表!$Y:$Y,[3]测算表!AC:AC,,0,1)</f>
        <v>430</v>
      </c>
      <c r="N83" s="54">
        <f>_xlfn.XLOOKUP($E83,[3]测算表!$Y:$Y,[3]测算表!AD:AD,,0,1)</f>
        <v>344</v>
      </c>
      <c r="O83" s="55"/>
    </row>
    <row r="84" s="1" customFormat="1" ht="22.5" spans="1:15">
      <c r="A84" s="10">
        <v>81</v>
      </c>
      <c r="B84" s="11" t="s">
        <v>698</v>
      </c>
      <c r="C84" s="12" t="s">
        <v>2224</v>
      </c>
      <c r="D84" s="56" t="s">
        <v>2225</v>
      </c>
      <c r="E84" s="52">
        <v>330502013</v>
      </c>
      <c r="F84" s="13" t="s">
        <v>2225</v>
      </c>
      <c r="G84" s="13" t="s">
        <v>2226</v>
      </c>
      <c r="H84" s="53"/>
      <c r="I84" s="13" t="s">
        <v>19</v>
      </c>
      <c r="J84" s="52"/>
      <c r="K84" s="54">
        <f>_xlfn.XLOOKUP($E84,[3]测算表!$Y:$Y,[3]测算表!AA:AA,,0,1)</f>
        <v>846</v>
      </c>
      <c r="L84" s="54">
        <f>_xlfn.XLOOKUP($E84,[3]测算表!$Y:$Y,[3]测算表!AB:AB,,0,1)</f>
        <v>727</v>
      </c>
      <c r="M84" s="54">
        <f>_xlfn.XLOOKUP($E84,[3]测算表!$Y:$Y,[3]测算表!AC:AC,,0,1)</f>
        <v>654</v>
      </c>
      <c r="N84" s="54">
        <f>_xlfn.XLOOKUP($E84,[3]测算表!$Y:$Y,[3]测算表!AD:AD,,0,1)</f>
        <v>523</v>
      </c>
      <c r="O84" s="55"/>
    </row>
    <row r="85" s="1" customFormat="1" ht="22.5" spans="1:15">
      <c r="A85" s="10">
        <v>82</v>
      </c>
      <c r="B85" s="11" t="s">
        <v>698</v>
      </c>
      <c r="C85" s="12" t="s">
        <v>2227</v>
      </c>
      <c r="D85" s="56" t="s">
        <v>2228</v>
      </c>
      <c r="E85" s="52">
        <v>330502018</v>
      </c>
      <c r="F85" s="13" t="s">
        <v>2228</v>
      </c>
      <c r="G85" s="13" t="s">
        <v>2229</v>
      </c>
      <c r="H85" s="53"/>
      <c r="I85" s="13" t="s">
        <v>19</v>
      </c>
      <c r="J85" s="57" t="s">
        <v>709</v>
      </c>
      <c r="K85" s="54">
        <f>_xlfn.XLOOKUP($E85,[3]测算表!$Y:$Y,[3]测算表!AA:AA,,0,1)</f>
        <v>967</v>
      </c>
      <c r="L85" s="54">
        <f>_xlfn.XLOOKUP($E85,[3]测算表!$Y:$Y,[3]测算表!AB:AB,,0,1)</f>
        <v>831</v>
      </c>
      <c r="M85" s="54">
        <f>_xlfn.XLOOKUP($E85,[3]测算表!$Y:$Y,[3]测算表!AC:AC,,0,1)</f>
        <v>748</v>
      </c>
      <c r="N85" s="54">
        <f>_xlfn.XLOOKUP($E85,[3]测算表!$Y:$Y,[3]测算表!AD:AD,,0,1)</f>
        <v>598</v>
      </c>
      <c r="O85" s="55"/>
    </row>
    <row r="86" s="1" customFormat="1" ht="45" spans="1:15">
      <c r="A86" s="10">
        <v>83</v>
      </c>
      <c r="B86" s="11" t="s">
        <v>698</v>
      </c>
      <c r="C86" s="12" t="s">
        <v>2230</v>
      </c>
      <c r="D86" s="56" t="s">
        <v>2231</v>
      </c>
      <c r="E86" s="52">
        <v>330502014</v>
      </c>
      <c r="F86" s="60" t="s">
        <v>2231</v>
      </c>
      <c r="G86" s="60" t="s">
        <v>2232</v>
      </c>
      <c r="H86" s="10"/>
      <c r="I86" s="60" t="s">
        <v>19</v>
      </c>
      <c r="J86" s="61"/>
      <c r="K86" s="54">
        <f>_xlfn.XLOOKUP($E86,[3]测算表!$Y:$Y,[3]测算表!AA:AA,,0,1)</f>
        <v>1044</v>
      </c>
      <c r="L86" s="54">
        <f>_xlfn.XLOOKUP($E86,[3]测算表!$Y:$Y,[3]测算表!AB:AB,,0,1)</f>
        <v>887</v>
      </c>
      <c r="M86" s="54">
        <f>_xlfn.XLOOKUP($E86,[3]测算表!$Y:$Y,[3]测算表!AC:AC,,0,1)</f>
        <v>754</v>
      </c>
      <c r="N86" s="54">
        <f>_xlfn.XLOOKUP($E86,[3]测算表!$Y:$Y,[3]测算表!AD:AD,,0,1)</f>
        <v>603</v>
      </c>
      <c r="O86" s="55"/>
    </row>
    <row r="87" s="1" customFormat="1" ht="45" spans="1:15">
      <c r="A87" s="10">
        <v>84</v>
      </c>
      <c r="B87" s="11" t="s">
        <v>698</v>
      </c>
      <c r="C87" s="12" t="s">
        <v>2233</v>
      </c>
      <c r="D87" s="56" t="s">
        <v>2234</v>
      </c>
      <c r="E87" s="52">
        <v>330502015</v>
      </c>
      <c r="F87" s="13" t="s">
        <v>2234</v>
      </c>
      <c r="G87" s="13" t="s">
        <v>2232</v>
      </c>
      <c r="H87" s="53"/>
      <c r="I87" s="13" t="s">
        <v>19</v>
      </c>
      <c r="J87" s="52"/>
      <c r="K87" s="54">
        <f>_xlfn.XLOOKUP($E87,[3]测算表!$Y:$Y,[3]测算表!AA:AA,,0,1)</f>
        <v>967</v>
      </c>
      <c r="L87" s="54">
        <f>_xlfn.XLOOKUP($E87,[3]测算表!$Y:$Y,[3]测算表!AB:AB,,0,1)</f>
        <v>831</v>
      </c>
      <c r="M87" s="54">
        <f>_xlfn.XLOOKUP($E87,[3]测算表!$Y:$Y,[3]测算表!AC:AC,,0,1)</f>
        <v>748</v>
      </c>
      <c r="N87" s="54">
        <f>_xlfn.XLOOKUP($E87,[3]测算表!$Y:$Y,[3]测算表!AD:AD,,0,1)</f>
        <v>598</v>
      </c>
      <c r="O87" s="55"/>
    </row>
    <row r="88" s="1" customFormat="1" ht="45" spans="1:15">
      <c r="A88" s="10">
        <v>85</v>
      </c>
      <c r="B88" s="11" t="s">
        <v>698</v>
      </c>
      <c r="C88" s="12" t="s">
        <v>2235</v>
      </c>
      <c r="D88" s="56" t="s">
        <v>2236</v>
      </c>
      <c r="E88" s="52">
        <v>330502016</v>
      </c>
      <c r="F88" s="13" t="s">
        <v>2236</v>
      </c>
      <c r="G88" s="13" t="s">
        <v>2237</v>
      </c>
      <c r="H88" s="53"/>
      <c r="I88" s="13" t="s">
        <v>19</v>
      </c>
      <c r="J88" s="57" t="s">
        <v>709</v>
      </c>
      <c r="K88" s="54">
        <f>_xlfn.XLOOKUP($E88,[3]测算表!$Y:$Y,[3]测算表!AA:AA,,0,1)</f>
        <v>967</v>
      </c>
      <c r="L88" s="54">
        <f>_xlfn.XLOOKUP($E88,[3]测算表!$Y:$Y,[3]测算表!AB:AB,,0,1)</f>
        <v>831</v>
      </c>
      <c r="M88" s="54">
        <f>_xlfn.XLOOKUP($E88,[3]测算表!$Y:$Y,[3]测算表!AC:AC,,0,1)</f>
        <v>748</v>
      </c>
      <c r="N88" s="54">
        <f>_xlfn.XLOOKUP($E88,[3]测算表!$Y:$Y,[3]测算表!AD:AD,,0,1)</f>
        <v>598</v>
      </c>
      <c r="O88" s="55"/>
    </row>
    <row r="89" s="1" customFormat="1" ht="45" spans="1:15">
      <c r="A89" s="10">
        <v>86</v>
      </c>
      <c r="B89" s="11" t="s">
        <v>698</v>
      </c>
      <c r="C89" s="12" t="s">
        <v>2238</v>
      </c>
      <c r="D89" s="56" t="s">
        <v>2239</v>
      </c>
      <c r="E89" s="52">
        <v>330502017</v>
      </c>
      <c r="F89" s="13" t="s">
        <v>2239</v>
      </c>
      <c r="G89" s="13" t="s">
        <v>2237</v>
      </c>
      <c r="H89" s="53"/>
      <c r="I89" s="13" t="s">
        <v>54</v>
      </c>
      <c r="J89" s="57" t="s">
        <v>709</v>
      </c>
      <c r="K89" s="54">
        <f>_xlfn.XLOOKUP($E89,[3]测算表!$Y:$Y,[3]测算表!AA:AA,,0,1)</f>
        <v>967</v>
      </c>
      <c r="L89" s="54">
        <f>_xlfn.XLOOKUP($E89,[3]测算表!$Y:$Y,[3]测算表!AB:AB,,0,1)</f>
        <v>831</v>
      </c>
      <c r="M89" s="54">
        <f>_xlfn.XLOOKUP($E89,[3]测算表!$Y:$Y,[3]测算表!AC:AC,,0,1)</f>
        <v>748</v>
      </c>
      <c r="N89" s="54">
        <f>_xlfn.XLOOKUP($E89,[3]测算表!$Y:$Y,[3]测算表!AD:AD,,0,1)</f>
        <v>598</v>
      </c>
      <c r="O89" s="55"/>
    </row>
    <row r="90" s="1" customFormat="1" ht="22.5" spans="1:15">
      <c r="A90" s="10">
        <v>87</v>
      </c>
      <c r="B90" s="11" t="s">
        <v>698</v>
      </c>
      <c r="C90" s="12" t="s">
        <v>2240</v>
      </c>
      <c r="D90" s="56" t="s">
        <v>2241</v>
      </c>
      <c r="E90" s="52">
        <v>330502020</v>
      </c>
      <c r="F90" s="13" t="s">
        <v>2241</v>
      </c>
      <c r="G90" s="11"/>
      <c r="H90" s="53"/>
      <c r="I90" s="13" t="s">
        <v>54</v>
      </c>
      <c r="J90" s="52" t="s">
        <v>703</v>
      </c>
      <c r="K90" s="54">
        <f>_xlfn.XLOOKUP($E90,[3]测算表!$Y:$Y,[3]测算表!AA:AA,,0,1)</f>
        <v>1934</v>
      </c>
      <c r="L90" s="54">
        <f>_xlfn.XLOOKUP($E90,[3]测算表!$Y:$Y,[3]测算表!AB:AB,,0,1)</f>
        <v>1663</v>
      </c>
      <c r="M90" s="54">
        <f>_xlfn.XLOOKUP($E90,[3]测算表!$Y:$Y,[3]测算表!AC:AC,,0,1)</f>
        <v>1497</v>
      </c>
      <c r="N90" s="54">
        <f>_xlfn.XLOOKUP($E90,[3]测算表!$Y:$Y,[3]测算表!AD:AD,,0,1)</f>
        <v>1198</v>
      </c>
      <c r="O90" s="55"/>
    </row>
    <row r="91" s="1" customFormat="1" ht="45" spans="1:15">
      <c r="A91" s="10">
        <v>88</v>
      </c>
      <c r="B91" s="11" t="s">
        <v>698</v>
      </c>
      <c r="C91" s="12" t="s">
        <v>2242</v>
      </c>
      <c r="D91" s="56" t="s">
        <v>2243</v>
      </c>
      <c r="E91" s="52">
        <v>330502019</v>
      </c>
      <c r="F91" s="13" t="s">
        <v>2243</v>
      </c>
      <c r="G91" s="13" t="s">
        <v>2244</v>
      </c>
      <c r="H91" s="53"/>
      <c r="I91" s="13" t="s">
        <v>19</v>
      </c>
      <c r="J91" s="52" t="s">
        <v>703</v>
      </c>
      <c r="K91" s="54">
        <f>_xlfn.XLOOKUP($E91,[3]测算表!$Y:$Y,[3]测算表!AA:AA,,0,1)</f>
        <v>1451</v>
      </c>
      <c r="L91" s="54">
        <f>_xlfn.XLOOKUP($E91,[3]测算表!$Y:$Y,[3]测算表!AB:AB,,0,1)</f>
        <v>1248</v>
      </c>
      <c r="M91" s="54">
        <f>_xlfn.XLOOKUP($E91,[3]测算表!$Y:$Y,[3]测算表!AC:AC,,0,1)</f>
        <v>1123</v>
      </c>
      <c r="N91" s="54">
        <f>_xlfn.XLOOKUP($E91,[3]测算表!$Y:$Y,[3]测算表!AD:AD,,0,1)</f>
        <v>898</v>
      </c>
      <c r="O91" s="55"/>
    </row>
    <row r="92" s="1" customFormat="1" ht="33.75" spans="1:15">
      <c r="A92" s="10">
        <v>89</v>
      </c>
      <c r="B92" s="11" t="s">
        <v>698</v>
      </c>
      <c r="C92" s="12" t="s">
        <v>2245</v>
      </c>
      <c r="D92" s="56" t="s">
        <v>2246</v>
      </c>
      <c r="E92" s="52">
        <v>330503001</v>
      </c>
      <c r="F92" s="13" t="s">
        <v>2246</v>
      </c>
      <c r="G92" s="13" t="s">
        <v>2247</v>
      </c>
      <c r="H92" s="53"/>
      <c r="I92" s="13" t="s">
        <v>19</v>
      </c>
      <c r="J92" s="57" t="s">
        <v>709</v>
      </c>
      <c r="K92" s="54">
        <f>_xlfn.XLOOKUP($E92,[3]测算表!$Y:$Y,[3]测算表!AA:AA,,0,1)</f>
        <v>1088</v>
      </c>
      <c r="L92" s="54">
        <f>_xlfn.XLOOKUP($E92,[3]测算表!$Y:$Y,[3]测算表!AB:AB,,0,1)</f>
        <v>936</v>
      </c>
      <c r="M92" s="54">
        <f>_xlfn.XLOOKUP($E92,[3]测算表!$Y:$Y,[3]测算表!AC:AC,,0,1)</f>
        <v>842</v>
      </c>
      <c r="N92" s="54">
        <f>_xlfn.XLOOKUP($E92,[3]测算表!$Y:$Y,[3]测算表!AD:AD,,0,1)</f>
        <v>674</v>
      </c>
      <c r="O92" s="55"/>
    </row>
    <row r="93" s="1" customFormat="1" ht="22.5" spans="1:15">
      <c r="A93" s="10">
        <v>90</v>
      </c>
      <c r="B93" s="11" t="s">
        <v>698</v>
      </c>
      <c r="C93" s="12" t="s">
        <v>2248</v>
      </c>
      <c r="D93" s="56" t="s">
        <v>2249</v>
      </c>
      <c r="E93" s="52">
        <v>330503003</v>
      </c>
      <c r="F93" s="13" t="s">
        <v>2249</v>
      </c>
      <c r="G93" s="11"/>
      <c r="H93" s="53"/>
      <c r="I93" s="13" t="s">
        <v>19</v>
      </c>
      <c r="J93" s="52"/>
      <c r="K93" s="54">
        <f>_xlfn.XLOOKUP($E93,[3]测算表!$Y:$Y,[3]测算表!AA:AA,,0,1)</f>
        <v>1209</v>
      </c>
      <c r="L93" s="54">
        <f>_xlfn.XLOOKUP($E93,[3]测算表!$Y:$Y,[3]测算表!AB:AB,,0,1)</f>
        <v>1040</v>
      </c>
      <c r="M93" s="54">
        <f>_xlfn.XLOOKUP($E93,[3]测算表!$Y:$Y,[3]测算表!AC:AC,,0,1)</f>
        <v>936</v>
      </c>
      <c r="N93" s="54">
        <f>_xlfn.XLOOKUP($E93,[3]测算表!$Y:$Y,[3]测算表!AD:AD,,0,1)</f>
        <v>749</v>
      </c>
      <c r="O93" s="55"/>
    </row>
    <row r="94" s="1" customFormat="1" ht="67.5" spans="1:15">
      <c r="A94" s="10">
        <v>91</v>
      </c>
      <c r="B94" s="11" t="s">
        <v>698</v>
      </c>
      <c r="C94" s="12" t="s">
        <v>2250</v>
      </c>
      <c r="D94" s="56" t="s">
        <v>2251</v>
      </c>
      <c r="E94" s="52">
        <v>330503002</v>
      </c>
      <c r="F94" s="13" t="s">
        <v>2251</v>
      </c>
      <c r="G94" s="13" t="s">
        <v>2252</v>
      </c>
      <c r="H94" s="53"/>
      <c r="I94" s="13" t="s">
        <v>19</v>
      </c>
      <c r="J94" s="52"/>
      <c r="K94" s="54">
        <f>_xlfn.XLOOKUP($E94,[3]测算表!$Y:$Y,[3]测算表!AA:AA,,0,1)</f>
        <v>1149</v>
      </c>
      <c r="L94" s="54">
        <f>_xlfn.XLOOKUP($E94,[3]测算表!$Y:$Y,[3]测算表!AB:AB,,0,1)</f>
        <v>988</v>
      </c>
      <c r="M94" s="54">
        <f>_xlfn.XLOOKUP($E94,[3]测算表!$Y:$Y,[3]测算表!AC:AC,,0,1)</f>
        <v>889</v>
      </c>
      <c r="N94" s="54">
        <f>_xlfn.XLOOKUP($E94,[3]测算表!$Y:$Y,[3]测算表!AD:AD,,0,1)</f>
        <v>711</v>
      </c>
      <c r="O94" s="55"/>
    </row>
    <row r="95" s="1" customFormat="1" ht="33.75" spans="1:15">
      <c r="A95" s="10">
        <v>92</v>
      </c>
      <c r="B95" s="11" t="s">
        <v>698</v>
      </c>
      <c r="C95" s="12" t="s">
        <v>2253</v>
      </c>
      <c r="D95" s="56" t="s">
        <v>2254</v>
      </c>
      <c r="E95" s="52">
        <v>330503008</v>
      </c>
      <c r="F95" s="13" t="s">
        <v>2254</v>
      </c>
      <c r="G95" s="13" t="s">
        <v>2255</v>
      </c>
      <c r="H95" s="53"/>
      <c r="I95" s="13" t="s">
        <v>19</v>
      </c>
      <c r="J95" s="52" t="s">
        <v>703</v>
      </c>
      <c r="K95" s="54">
        <f>_xlfn.XLOOKUP($E95,[3]测算表!$Y:$Y,[3]测算表!AA:AA,,0,1)</f>
        <v>2055</v>
      </c>
      <c r="L95" s="54">
        <f>_xlfn.XLOOKUP($E95,[3]测算表!$Y:$Y,[3]测算表!AB:AB,,0,1)</f>
        <v>1767</v>
      </c>
      <c r="M95" s="54">
        <f>_xlfn.XLOOKUP($E95,[3]测算表!$Y:$Y,[3]测算表!AC:AC,,0,1)</f>
        <v>1590</v>
      </c>
      <c r="N95" s="54">
        <f>_xlfn.XLOOKUP($E95,[3]测算表!$Y:$Y,[3]测算表!AD:AD,,0,1)</f>
        <v>1272</v>
      </c>
      <c r="O95" s="55"/>
    </row>
    <row r="96" s="1" customFormat="1" ht="22.5" spans="1:15">
      <c r="A96" s="10">
        <v>93</v>
      </c>
      <c r="B96" s="11" t="s">
        <v>698</v>
      </c>
      <c r="C96" s="12" t="s">
        <v>2256</v>
      </c>
      <c r="D96" s="56" t="s">
        <v>2257</v>
      </c>
      <c r="E96" s="52">
        <v>330503014</v>
      </c>
      <c r="F96" s="13" t="s">
        <v>2257</v>
      </c>
      <c r="G96" s="13" t="s">
        <v>2258</v>
      </c>
      <c r="H96" s="53"/>
      <c r="I96" s="13" t="s">
        <v>19</v>
      </c>
      <c r="J96" s="57" t="s">
        <v>709</v>
      </c>
      <c r="K96" s="54">
        <f>_xlfn.XLOOKUP($E96,[3]测算表!$Y:$Y,[3]测算表!AA:AA,,0,1)</f>
        <v>1209</v>
      </c>
      <c r="L96" s="54">
        <f>_xlfn.XLOOKUP($E96,[3]测算表!$Y:$Y,[3]测算表!AB:AB,,0,1)</f>
        <v>1040</v>
      </c>
      <c r="M96" s="54">
        <f>_xlfn.XLOOKUP($E96,[3]测算表!$Y:$Y,[3]测算表!AC:AC,,0,1)</f>
        <v>936</v>
      </c>
      <c r="N96" s="54">
        <f>_xlfn.XLOOKUP($E96,[3]测算表!$Y:$Y,[3]测算表!AD:AD,,0,1)</f>
        <v>749</v>
      </c>
      <c r="O96" s="55"/>
    </row>
    <row r="97" s="1" customFormat="1" ht="22.5" spans="1:15">
      <c r="A97" s="10">
        <v>94</v>
      </c>
      <c r="B97" s="11" t="s">
        <v>698</v>
      </c>
      <c r="C97" s="12" t="s">
        <v>2259</v>
      </c>
      <c r="D97" s="56" t="s">
        <v>2260</v>
      </c>
      <c r="E97" s="52">
        <v>330501013</v>
      </c>
      <c r="F97" s="13" t="s">
        <v>2260</v>
      </c>
      <c r="G97" s="11"/>
      <c r="H97" s="53"/>
      <c r="I97" s="13" t="s">
        <v>19</v>
      </c>
      <c r="J97" s="52"/>
      <c r="K97" s="54">
        <f>_xlfn.XLOOKUP($E97,[3]测算表!$Y:$Y,[3]测算表!AA:AA,,0,1)</f>
        <v>967</v>
      </c>
      <c r="L97" s="54">
        <f>_xlfn.XLOOKUP($E97,[3]测算表!$Y:$Y,[3]测算表!AB:AB,,0,1)</f>
        <v>831</v>
      </c>
      <c r="M97" s="54">
        <f>_xlfn.XLOOKUP($E97,[3]测算表!$Y:$Y,[3]测算表!AC:AC,,0,1)</f>
        <v>748</v>
      </c>
      <c r="N97" s="54">
        <f>_xlfn.XLOOKUP($E97,[3]测算表!$Y:$Y,[3]测算表!AD:AD,,0,1)</f>
        <v>598</v>
      </c>
      <c r="O97" s="55"/>
    </row>
    <row r="98" s="1" customFormat="1" ht="22.5" spans="1:15">
      <c r="A98" s="10">
        <v>95</v>
      </c>
      <c r="B98" s="11" t="s">
        <v>698</v>
      </c>
      <c r="C98" s="12" t="s">
        <v>2261</v>
      </c>
      <c r="D98" s="56" t="s">
        <v>2262</v>
      </c>
      <c r="E98" s="52">
        <v>330503015</v>
      </c>
      <c r="F98" s="13" t="s">
        <v>2262</v>
      </c>
      <c r="G98" s="13" t="s">
        <v>2263</v>
      </c>
      <c r="H98" s="53"/>
      <c r="I98" s="13" t="s">
        <v>19</v>
      </c>
      <c r="J98" s="52"/>
      <c r="K98" s="54">
        <f>_xlfn.XLOOKUP($E98,[3]测算表!$Y:$Y,[3]测算表!AA:AA,,0,1)</f>
        <v>1451</v>
      </c>
      <c r="L98" s="54">
        <f>_xlfn.XLOOKUP($E98,[3]测算表!$Y:$Y,[3]测算表!AB:AB,,0,1)</f>
        <v>1248</v>
      </c>
      <c r="M98" s="54">
        <f>_xlfn.XLOOKUP($E98,[3]测算表!$Y:$Y,[3]测算表!AC:AC,,0,1)</f>
        <v>1123</v>
      </c>
      <c r="N98" s="54">
        <f>_xlfn.XLOOKUP($E98,[3]测算表!$Y:$Y,[3]测算表!AD:AD,,0,1)</f>
        <v>898</v>
      </c>
      <c r="O98" s="55"/>
    </row>
    <row r="99" s="1" customFormat="1" ht="22.5" spans="1:15">
      <c r="A99" s="10">
        <v>96</v>
      </c>
      <c r="B99" s="11" t="s">
        <v>698</v>
      </c>
      <c r="C99" s="12" t="s">
        <v>2264</v>
      </c>
      <c r="D99" s="56" t="s">
        <v>2265</v>
      </c>
      <c r="E99" s="52">
        <v>330503016</v>
      </c>
      <c r="F99" s="13" t="s">
        <v>2265</v>
      </c>
      <c r="G99" s="13" t="s">
        <v>2266</v>
      </c>
      <c r="H99" s="53"/>
      <c r="I99" s="13" t="s">
        <v>19</v>
      </c>
      <c r="J99" s="57" t="s">
        <v>709</v>
      </c>
      <c r="K99" s="54">
        <f>_xlfn.XLOOKUP($E99,[3]测算表!$Y:$Y,[3]测算表!AA:AA,,0,1)</f>
        <v>1934</v>
      </c>
      <c r="L99" s="54">
        <f>_xlfn.XLOOKUP($E99,[3]测算表!$Y:$Y,[3]测算表!AB:AB,,0,1)</f>
        <v>1663</v>
      </c>
      <c r="M99" s="54">
        <f>_xlfn.XLOOKUP($E99,[3]测算表!$Y:$Y,[3]测算表!AC:AC,,0,1)</f>
        <v>1497</v>
      </c>
      <c r="N99" s="54">
        <f>_xlfn.XLOOKUP($E99,[3]测算表!$Y:$Y,[3]测算表!AD:AD,,0,1)</f>
        <v>1198</v>
      </c>
      <c r="O99" s="55"/>
    </row>
    <row r="100" s="1" customFormat="1" ht="33.75" spans="1:15">
      <c r="A100" s="10">
        <v>97</v>
      </c>
      <c r="B100" s="11" t="s">
        <v>698</v>
      </c>
      <c r="C100" s="12" t="s">
        <v>2267</v>
      </c>
      <c r="D100" s="56" t="s">
        <v>2268</v>
      </c>
      <c r="E100" s="52">
        <v>330503010</v>
      </c>
      <c r="F100" s="13" t="s">
        <v>2268</v>
      </c>
      <c r="G100" s="11"/>
      <c r="H100" s="53"/>
      <c r="I100" s="13" t="s">
        <v>19</v>
      </c>
      <c r="J100" s="52" t="s">
        <v>703</v>
      </c>
      <c r="K100" s="54">
        <f>_xlfn.XLOOKUP($E100,[3]测算表!$Y:$Y,[3]测算表!AA:AA,,0,1)</f>
        <v>1451</v>
      </c>
      <c r="L100" s="54">
        <f>_xlfn.XLOOKUP($E100,[3]测算表!$Y:$Y,[3]测算表!AB:AB,,0,1)</f>
        <v>1248</v>
      </c>
      <c r="M100" s="54">
        <f>_xlfn.XLOOKUP($E100,[3]测算表!$Y:$Y,[3]测算表!AC:AC,,0,1)</f>
        <v>1123</v>
      </c>
      <c r="N100" s="54">
        <f>_xlfn.XLOOKUP($E100,[3]测算表!$Y:$Y,[3]测算表!AD:AD,,0,1)</f>
        <v>898</v>
      </c>
      <c r="O100" s="55"/>
    </row>
    <row r="101" s="1" customFormat="1" ht="33.75" spans="1:15">
      <c r="A101" s="10">
        <v>98</v>
      </c>
      <c r="B101" s="11" t="s">
        <v>698</v>
      </c>
      <c r="C101" s="12" t="s">
        <v>2269</v>
      </c>
      <c r="D101" s="56" t="s">
        <v>2270</v>
      </c>
      <c r="E101" s="52">
        <v>330503011</v>
      </c>
      <c r="F101" s="13" t="s">
        <v>2270</v>
      </c>
      <c r="G101" s="11"/>
      <c r="H101" s="53"/>
      <c r="I101" s="13" t="s">
        <v>19</v>
      </c>
      <c r="J101" s="52" t="s">
        <v>703</v>
      </c>
      <c r="K101" s="54">
        <f>_xlfn.XLOOKUP($E101,[3]测算表!$Y:$Y,[3]测算表!AA:AA,,0,1)</f>
        <v>1693</v>
      </c>
      <c r="L101" s="54">
        <f>_xlfn.XLOOKUP($E101,[3]测算表!$Y:$Y,[3]测算表!AB:AB,,0,1)</f>
        <v>1456</v>
      </c>
      <c r="M101" s="54">
        <f>_xlfn.XLOOKUP($E101,[3]测算表!$Y:$Y,[3]测算表!AC:AC,,0,1)</f>
        <v>1310</v>
      </c>
      <c r="N101" s="54">
        <f>_xlfn.XLOOKUP($E101,[3]测算表!$Y:$Y,[3]测算表!AD:AD,,0,1)</f>
        <v>1048</v>
      </c>
      <c r="O101" s="55"/>
    </row>
    <row r="102" s="1" customFormat="1" ht="22.5" spans="1:15">
      <c r="A102" s="10">
        <v>99</v>
      </c>
      <c r="B102" s="11" t="s">
        <v>698</v>
      </c>
      <c r="C102" s="12" t="s">
        <v>2271</v>
      </c>
      <c r="D102" s="56" t="s">
        <v>2272</v>
      </c>
      <c r="E102" s="52">
        <v>330503012</v>
      </c>
      <c r="F102" s="13" t="s">
        <v>2272</v>
      </c>
      <c r="G102" s="11"/>
      <c r="H102" s="53"/>
      <c r="I102" s="13" t="s">
        <v>19</v>
      </c>
      <c r="J102" s="52" t="s">
        <v>703</v>
      </c>
      <c r="K102" s="54">
        <f>_xlfn.XLOOKUP($E102,[3]测算表!$Y:$Y,[3]测算表!AA:AA,,0,1)</f>
        <v>1693</v>
      </c>
      <c r="L102" s="54">
        <f>_xlfn.XLOOKUP($E102,[3]测算表!$Y:$Y,[3]测算表!AB:AB,,0,1)</f>
        <v>1456</v>
      </c>
      <c r="M102" s="54">
        <f>_xlfn.XLOOKUP($E102,[3]测算表!$Y:$Y,[3]测算表!AC:AC,,0,1)</f>
        <v>1310</v>
      </c>
      <c r="N102" s="54">
        <f>_xlfn.XLOOKUP($E102,[3]测算表!$Y:$Y,[3]测算表!AD:AD,,0,1)</f>
        <v>1048</v>
      </c>
      <c r="O102" s="55"/>
    </row>
    <row r="103" s="1" customFormat="1" ht="22.5" spans="1:15">
      <c r="A103" s="10">
        <v>100</v>
      </c>
      <c r="B103" s="11" t="s">
        <v>698</v>
      </c>
      <c r="C103" s="12" t="s">
        <v>2273</v>
      </c>
      <c r="D103" s="56" t="s">
        <v>2274</v>
      </c>
      <c r="E103" s="52">
        <v>330503013</v>
      </c>
      <c r="F103" s="13" t="s">
        <v>2274</v>
      </c>
      <c r="G103" s="11"/>
      <c r="H103" s="53"/>
      <c r="I103" s="13" t="s">
        <v>19</v>
      </c>
      <c r="J103" s="52"/>
      <c r="K103" s="54">
        <f>_xlfn.XLOOKUP($E103,[3]测算表!$Y:$Y,[3]测算表!AA:AA,,0,1)</f>
        <v>1934</v>
      </c>
      <c r="L103" s="54">
        <f>_xlfn.XLOOKUP($E103,[3]测算表!$Y:$Y,[3]测算表!AB:AB,,0,1)</f>
        <v>1663</v>
      </c>
      <c r="M103" s="54">
        <f>_xlfn.XLOOKUP($E103,[3]测算表!$Y:$Y,[3]测算表!AC:AC,,0,1)</f>
        <v>1497</v>
      </c>
      <c r="N103" s="54">
        <f>_xlfn.XLOOKUP($E103,[3]测算表!$Y:$Y,[3]测算表!AD:AD,,0,1)</f>
        <v>1198</v>
      </c>
      <c r="O103" s="55"/>
    </row>
    <row r="104" s="1" customFormat="1" ht="22.5" spans="1:15">
      <c r="A104" s="10">
        <v>101</v>
      </c>
      <c r="B104" s="11" t="s">
        <v>596</v>
      </c>
      <c r="C104" s="12" t="s">
        <v>2275</v>
      </c>
      <c r="D104" s="56" t="s">
        <v>2276</v>
      </c>
      <c r="E104" s="52">
        <v>310402002</v>
      </c>
      <c r="F104" s="13" t="s">
        <v>2276</v>
      </c>
      <c r="G104" s="11"/>
      <c r="H104" s="53"/>
      <c r="I104" s="13" t="s">
        <v>19</v>
      </c>
      <c r="J104" s="52"/>
      <c r="K104" s="54">
        <f>_xlfn.XLOOKUP($E104,[3]测算表!$Y:$Y,[3]测算表!AA:AA,,0,1)</f>
        <v>2</v>
      </c>
      <c r="L104" s="54">
        <f>_xlfn.XLOOKUP($E104,[3]测算表!$Y:$Y,[3]测算表!AB:AB,,0,1)</f>
        <v>2</v>
      </c>
      <c r="M104" s="54">
        <f>_xlfn.XLOOKUP($E104,[3]测算表!$Y:$Y,[3]测算表!AC:AC,,0,1)</f>
        <v>2</v>
      </c>
      <c r="N104" s="54">
        <f>_xlfn.XLOOKUP($E104,[3]测算表!$Y:$Y,[3]测算表!AD:AD,,0,1)</f>
        <v>2</v>
      </c>
      <c r="O104" s="55"/>
    </row>
    <row r="105" s="1" customFormat="1" ht="22.5" spans="1:15">
      <c r="A105" s="10">
        <v>102</v>
      </c>
      <c r="B105" s="11" t="s">
        <v>596</v>
      </c>
      <c r="C105" s="12" t="s">
        <v>2277</v>
      </c>
      <c r="D105" s="56" t="s">
        <v>2278</v>
      </c>
      <c r="E105" s="52">
        <v>310402001</v>
      </c>
      <c r="F105" s="13" t="s">
        <v>2278</v>
      </c>
      <c r="G105" s="11"/>
      <c r="H105" s="53"/>
      <c r="I105" s="13" t="s">
        <v>19</v>
      </c>
      <c r="J105" s="57" t="s">
        <v>2279</v>
      </c>
      <c r="K105" s="54">
        <f>_xlfn.XLOOKUP($E105,[3]测算表!$Y:$Y,[3]测算表!AA:AA,,0,1)</f>
        <v>45</v>
      </c>
      <c r="L105" s="54">
        <f>_xlfn.XLOOKUP($E105,[3]测算表!$Y:$Y,[3]测算表!AB:AB,,0,1)</f>
        <v>39</v>
      </c>
      <c r="M105" s="54">
        <f>_xlfn.XLOOKUP($E105,[3]测算表!$Y:$Y,[3]测算表!AC:AC,,0,1)</f>
        <v>35</v>
      </c>
      <c r="N105" s="54">
        <f>_xlfn.XLOOKUP($E105,[3]测算表!$Y:$Y,[3]测算表!AD:AD,,0,1)</f>
        <v>28</v>
      </c>
      <c r="O105" s="55"/>
    </row>
    <row r="106" s="1" customFormat="1" ht="22.5" spans="1:15">
      <c r="A106" s="10">
        <v>103</v>
      </c>
      <c r="B106" s="11" t="s">
        <v>596</v>
      </c>
      <c r="C106" s="12" t="s">
        <v>2280</v>
      </c>
      <c r="D106" s="56" t="s">
        <v>2281</v>
      </c>
      <c r="E106" s="52">
        <v>310402003</v>
      </c>
      <c r="F106" s="13" t="s">
        <v>2281</v>
      </c>
      <c r="G106" s="11"/>
      <c r="H106" s="53"/>
      <c r="I106" s="13" t="s">
        <v>19</v>
      </c>
      <c r="J106" s="52"/>
      <c r="K106" s="54">
        <f>_xlfn.XLOOKUP($E106,[3]测算表!$Y:$Y,[3]测算表!AA:AA,,0,1)</f>
        <v>2</v>
      </c>
      <c r="L106" s="54">
        <f>_xlfn.XLOOKUP($E106,[3]测算表!$Y:$Y,[3]测算表!AB:AB,,0,1)</f>
        <v>2</v>
      </c>
      <c r="M106" s="54">
        <f>_xlfn.XLOOKUP($E106,[3]测算表!$Y:$Y,[3]测算表!AC:AC,,0,1)</f>
        <v>2</v>
      </c>
      <c r="N106" s="54">
        <f>_xlfn.XLOOKUP($E106,[3]测算表!$Y:$Y,[3]测算表!AD:AD,,0,1)</f>
        <v>2</v>
      </c>
      <c r="O106" s="55"/>
    </row>
    <row r="107" s="1" customFormat="1" ht="22.5" spans="1:15">
      <c r="A107" s="10">
        <v>104</v>
      </c>
      <c r="B107" s="11" t="s">
        <v>596</v>
      </c>
      <c r="C107" s="12" t="s">
        <v>2282</v>
      </c>
      <c r="D107" s="56" t="s">
        <v>2283</v>
      </c>
      <c r="E107" s="52">
        <v>310402008</v>
      </c>
      <c r="F107" s="13" t="s">
        <v>2283</v>
      </c>
      <c r="G107" s="11"/>
      <c r="H107" s="53"/>
      <c r="I107" s="13" t="s">
        <v>19</v>
      </c>
      <c r="J107" s="52"/>
      <c r="K107" s="54">
        <f>_xlfn.XLOOKUP($E107,[3]测算表!$Y:$Y,[3]测算表!AA:AA,,0,1)</f>
        <v>15</v>
      </c>
      <c r="L107" s="54">
        <f>_xlfn.XLOOKUP($E107,[3]测算表!$Y:$Y,[3]测算表!AB:AB,,0,1)</f>
        <v>13</v>
      </c>
      <c r="M107" s="54">
        <f>_xlfn.XLOOKUP($E107,[3]测算表!$Y:$Y,[3]测算表!AC:AC,,0,1)</f>
        <v>12</v>
      </c>
      <c r="N107" s="54">
        <f>_xlfn.XLOOKUP($E107,[3]测算表!$Y:$Y,[3]测算表!AD:AD,,0,1)</f>
        <v>10</v>
      </c>
      <c r="O107" s="55"/>
    </row>
    <row r="108" s="1" customFormat="1" ht="22.5" spans="1:15">
      <c r="A108" s="10">
        <v>105</v>
      </c>
      <c r="B108" s="11" t="s">
        <v>596</v>
      </c>
      <c r="C108" s="12" t="s">
        <v>2284</v>
      </c>
      <c r="D108" s="56" t="s">
        <v>2285</v>
      </c>
      <c r="E108" s="52">
        <v>310402009</v>
      </c>
      <c r="F108" s="13" t="s">
        <v>2285</v>
      </c>
      <c r="G108" s="11"/>
      <c r="H108" s="53"/>
      <c r="I108" s="13" t="s">
        <v>19</v>
      </c>
      <c r="J108" s="52"/>
      <c r="K108" s="54">
        <f>_xlfn.XLOOKUP($E108,[3]测算表!$Y:$Y,[3]测算表!AA:AA,,0,1)</f>
        <v>15</v>
      </c>
      <c r="L108" s="54">
        <f>_xlfn.XLOOKUP($E108,[3]测算表!$Y:$Y,[3]测算表!AB:AB,,0,1)</f>
        <v>13</v>
      </c>
      <c r="M108" s="54">
        <f>_xlfn.XLOOKUP($E108,[3]测算表!$Y:$Y,[3]测算表!AC:AC,,0,1)</f>
        <v>12</v>
      </c>
      <c r="N108" s="54">
        <f>_xlfn.XLOOKUP($E108,[3]测算表!$Y:$Y,[3]测算表!AD:AD,,0,1)</f>
        <v>10</v>
      </c>
      <c r="O108" s="55"/>
    </row>
    <row r="109" s="1" customFormat="1" ht="22.5" spans="1:15">
      <c r="A109" s="10">
        <v>106</v>
      </c>
      <c r="B109" s="11" t="s">
        <v>596</v>
      </c>
      <c r="C109" s="12" t="s">
        <v>2286</v>
      </c>
      <c r="D109" s="56" t="s">
        <v>2287</v>
      </c>
      <c r="E109" s="52">
        <v>310402007</v>
      </c>
      <c r="F109" s="13" t="s">
        <v>2287</v>
      </c>
      <c r="G109" s="11"/>
      <c r="H109" s="53"/>
      <c r="I109" s="13" t="s">
        <v>19</v>
      </c>
      <c r="J109" s="52"/>
      <c r="K109" s="54">
        <f>_xlfn.XLOOKUP($E109,[3]测算表!$Y:$Y,[3]测算表!AA:AA,,0,1)</f>
        <v>15</v>
      </c>
      <c r="L109" s="54">
        <f>_xlfn.XLOOKUP($E109,[3]测算表!$Y:$Y,[3]测算表!AB:AB,,0,1)</f>
        <v>13</v>
      </c>
      <c r="M109" s="54">
        <f>_xlfn.XLOOKUP($E109,[3]测算表!$Y:$Y,[3]测算表!AC:AC,,0,1)</f>
        <v>12</v>
      </c>
      <c r="N109" s="54">
        <f>_xlfn.XLOOKUP($E109,[3]测算表!$Y:$Y,[3]测算表!AD:AD,,0,1)</f>
        <v>10</v>
      </c>
      <c r="O109" s="55"/>
    </row>
    <row r="110" s="1" customFormat="1" ht="22.5" spans="1:15">
      <c r="A110" s="10">
        <v>107</v>
      </c>
      <c r="B110" s="11" t="s">
        <v>596</v>
      </c>
      <c r="C110" s="12" t="s">
        <v>2288</v>
      </c>
      <c r="D110" s="56" t="s">
        <v>2289</v>
      </c>
      <c r="E110" s="52">
        <v>310402010</v>
      </c>
      <c r="F110" s="13" t="s">
        <v>2289</v>
      </c>
      <c r="G110" s="11"/>
      <c r="H110" s="53"/>
      <c r="I110" s="13" t="s">
        <v>19</v>
      </c>
      <c r="J110" s="57" t="s">
        <v>2290</v>
      </c>
      <c r="K110" s="54">
        <f>_xlfn.XLOOKUP($E110,[3]测算表!$Y:$Y,[3]测算表!AA:AA,,0,1)</f>
        <v>20</v>
      </c>
      <c r="L110" s="54">
        <f>_xlfn.XLOOKUP($E110,[3]测算表!$Y:$Y,[3]测算表!AB:AB,,0,1)</f>
        <v>17</v>
      </c>
      <c r="M110" s="54">
        <f>_xlfn.XLOOKUP($E110,[3]测算表!$Y:$Y,[3]测算表!AC:AC,,0,1)</f>
        <v>15</v>
      </c>
      <c r="N110" s="54">
        <f>_xlfn.XLOOKUP($E110,[3]测算表!$Y:$Y,[3]测算表!AD:AD,,0,1)</f>
        <v>12</v>
      </c>
      <c r="O110" s="55"/>
    </row>
    <row r="111" s="1" customFormat="1" ht="22.5" spans="1:15">
      <c r="A111" s="10">
        <v>108</v>
      </c>
      <c r="B111" s="11" t="s">
        <v>596</v>
      </c>
      <c r="C111" s="12" t="s">
        <v>2291</v>
      </c>
      <c r="D111" s="56" t="s">
        <v>2292</v>
      </c>
      <c r="E111" s="52">
        <v>310402005</v>
      </c>
      <c r="F111" s="13" t="s">
        <v>2292</v>
      </c>
      <c r="G111" s="11"/>
      <c r="H111" s="53"/>
      <c r="I111" s="13" t="s">
        <v>19</v>
      </c>
      <c r="J111" s="52"/>
      <c r="K111" s="54">
        <f>_xlfn.XLOOKUP($E111,[3]测算表!$Y:$Y,[3]测算表!AA:AA,,0,1)</f>
        <v>40</v>
      </c>
      <c r="L111" s="54">
        <f>_xlfn.XLOOKUP($E111,[3]测算表!$Y:$Y,[3]测算表!AB:AB,,0,1)</f>
        <v>34</v>
      </c>
      <c r="M111" s="54">
        <f>_xlfn.XLOOKUP($E111,[3]测算表!$Y:$Y,[3]测算表!AC:AC,,0,1)</f>
        <v>31</v>
      </c>
      <c r="N111" s="54">
        <f>_xlfn.XLOOKUP($E111,[3]测算表!$Y:$Y,[3]测算表!AD:AD,,0,1)</f>
        <v>25</v>
      </c>
      <c r="O111" s="55"/>
    </row>
    <row r="112" s="1" customFormat="1" ht="22.5" spans="1:15">
      <c r="A112" s="10">
        <v>109</v>
      </c>
      <c r="B112" s="11" t="s">
        <v>698</v>
      </c>
      <c r="C112" s="12" t="s">
        <v>2293</v>
      </c>
      <c r="D112" s="56" t="s">
        <v>2294</v>
      </c>
      <c r="E112" s="32">
        <v>330601007</v>
      </c>
      <c r="F112" s="60" t="s">
        <v>2294</v>
      </c>
      <c r="G112" s="60"/>
      <c r="H112" s="10"/>
      <c r="I112" s="60" t="s">
        <v>19</v>
      </c>
      <c r="J112" s="61"/>
      <c r="K112" s="54">
        <f>_xlfn.XLOOKUP($E112,[3]测算表!$Y:$Y,[3]测算表!AA:AA,,0,1)</f>
        <v>365</v>
      </c>
      <c r="L112" s="54">
        <f>_xlfn.XLOOKUP($E112,[3]测算表!$Y:$Y,[3]测算表!AB:AB,,0,1)</f>
        <v>310</v>
      </c>
      <c r="M112" s="54">
        <f>_xlfn.XLOOKUP($E112,[3]测算表!$Y:$Y,[3]测算表!AC:AC,,0,1)</f>
        <v>264</v>
      </c>
      <c r="N112" s="54">
        <f>_xlfn.XLOOKUP($E112,[3]测算表!$Y:$Y,[3]测算表!AD:AD,,0,1)</f>
        <v>211</v>
      </c>
      <c r="O112" s="55"/>
    </row>
    <row r="113" s="1" customFormat="1" ht="56.25" spans="1:15">
      <c r="A113" s="10">
        <v>110</v>
      </c>
      <c r="B113" s="11" t="s">
        <v>656</v>
      </c>
      <c r="C113" s="12" t="s">
        <v>2295</v>
      </c>
      <c r="D113" s="56" t="s">
        <v>2296</v>
      </c>
      <c r="E113" s="32">
        <v>310402024</v>
      </c>
      <c r="F113" s="13" t="s">
        <v>2296</v>
      </c>
      <c r="G113" s="11"/>
      <c r="H113" s="53"/>
      <c r="I113" s="13" t="s">
        <v>19</v>
      </c>
      <c r="J113" s="52" t="s">
        <v>2119</v>
      </c>
      <c r="K113" s="54">
        <f>_xlfn.XLOOKUP($E113,[3]测算表!$Y:$Y,[3]测算表!AA:AA,,0,1)</f>
        <v>36</v>
      </c>
      <c r="L113" s="54">
        <f>_xlfn.XLOOKUP($E113,[3]测算表!$Y:$Y,[3]测算表!AB:AB,,0,1)</f>
        <v>31</v>
      </c>
      <c r="M113" s="54">
        <f>_xlfn.XLOOKUP($E113,[3]测算表!$Y:$Y,[3]测算表!AC:AC,,0,1)</f>
        <v>24</v>
      </c>
      <c r="N113" s="54">
        <f>_xlfn.XLOOKUP($E113,[3]测算表!$Y:$Y,[3]测算表!AD:AD,,0,1)</f>
        <v>19</v>
      </c>
      <c r="O113" s="55"/>
    </row>
    <row r="114" s="1" customFormat="1" ht="22.5" spans="1:15">
      <c r="A114" s="10">
        <v>111</v>
      </c>
      <c r="B114" s="11" t="s">
        <v>698</v>
      </c>
      <c r="C114" s="12" t="s">
        <v>2297</v>
      </c>
      <c r="D114" s="56" t="s">
        <v>2298</v>
      </c>
      <c r="E114" s="52">
        <v>330602004</v>
      </c>
      <c r="F114" s="13" t="s">
        <v>2298</v>
      </c>
      <c r="G114" s="11"/>
      <c r="H114" s="53"/>
      <c r="I114" s="13" t="s">
        <v>19</v>
      </c>
      <c r="J114" s="52"/>
      <c r="K114" s="54">
        <f>_xlfn.XLOOKUP($E114,[3]测算表!$Y:$Y,[3]测算表!AA:AA,,0,1)</f>
        <v>556</v>
      </c>
      <c r="L114" s="54">
        <f>_xlfn.XLOOKUP($E114,[3]测算表!$Y:$Y,[3]测算表!AB:AB,,0,1)</f>
        <v>478</v>
      </c>
      <c r="M114" s="54">
        <f>_xlfn.XLOOKUP($E114,[3]测算表!$Y:$Y,[3]测算表!AC:AC,,0,1)</f>
        <v>430</v>
      </c>
      <c r="N114" s="54">
        <f>_xlfn.XLOOKUP($E114,[3]测算表!$Y:$Y,[3]测算表!AD:AD,,0,1)</f>
        <v>344</v>
      </c>
      <c r="O114" s="55"/>
    </row>
    <row r="115" s="1" customFormat="1" ht="22.5" spans="1:15">
      <c r="A115" s="10">
        <v>112</v>
      </c>
      <c r="B115" s="11" t="s">
        <v>656</v>
      </c>
      <c r="C115" s="12" t="s">
        <v>2299</v>
      </c>
      <c r="D115" s="56" t="s">
        <v>2300</v>
      </c>
      <c r="E115" s="52">
        <v>310402012</v>
      </c>
      <c r="F115" s="13" t="s">
        <v>2300</v>
      </c>
      <c r="G115" s="11"/>
      <c r="H115" s="53"/>
      <c r="I115" s="13" t="s">
        <v>19</v>
      </c>
      <c r="J115" s="52"/>
      <c r="K115" s="54">
        <f>_xlfn.XLOOKUP($E115,[3]测算表!$Y:$Y,[3]测算表!AA:AA,,0,1)</f>
        <v>12</v>
      </c>
      <c r="L115" s="54">
        <f>_xlfn.XLOOKUP($E115,[3]测算表!$Y:$Y,[3]测算表!AB:AB,,0,1)</f>
        <v>10</v>
      </c>
      <c r="M115" s="54">
        <f>_xlfn.XLOOKUP($E115,[3]测算表!$Y:$Y,[3]测算表!AC:AC,,0,1)</f>
        <v>9</v>
      </c>
      <c r="N115" s="54">
        <f>_xlfn.XLOOKUP($E115,[3]测算表!$Y:$Y,[3]测算表!AD:AD,,0,1)</f>
        <v>7</v>
      </c>
      <c r="O115" s="55"/>
    </row>
    <row r="116" s="1" customFormat="1" ht="22.5" spans="1:15">
      <c r="A116" s="10">
        <v>113</v>
      </c>
      <c r="B116" s="11" t="s">
        <v>656</v>
      </c>
      <c r="C116" s="12" t="s">
        <v>2301</v>
      </c>
      <c r="D116" s="56" t="s">
        <v>2302</v>
      </c>
      <c r="E116" s="52">
        <v>310402015</v>
      </c>
      <c r="F116" s="13" t="s">
        <v>2302</v>
      </c>
      <c r="G116" s="11"/>
      <c r="H116" s="53"/>
      <c r="I116" s="13" t="s">
        <v>19</v>
      </c>
      <c r="J116" s="52"/>
      <c r="K116" s="54">
        <f>_xlfn.XLOOKUP($E116,[3]测算表!$Y:$Y,[3]测算表!AA:AA,,0,1)</f>
        <v>24</v>
      </c>
      <c r="L116" s="54">
        <f>_xlfn.XLOOKUP($E116,[3]测算表!$Y:$Y,[3]测算表!AB:AB,,0,1)</f>
        <v>20</v>
      </c>
      <c r="M116" s="54">
        <f>_xlfn.XLOOKUP($E116,[3]测算表!$Y:$Y,[3]测算表!AC:AC,,0,1)</f>
        <v>18</v>
      </c>
      <c r="N116" s="54">
        <f>_xlfn.XLOOKUP($E116,[3]测算表!$Y:$Y,[3]测算表!AD:AD,,0,1)</f>
        <v>14</v>
      </c>
      <c r="O116" s="55"/>
    </row>
    <row r="117" s="1" customFormat="1" ht="22.5" spans="1:15">
      <c r="A117" s="10">
        <v>114</v>
      </c>
      <c r="B117" s="11" t="s">
        <v>596</v>
      </c>
      <c r="C117" s="12" t="s">
        <v>2303</v>
      </c>
      <c r="D117" s="56" t="s">
        <v>2304</v>
      </c>
      <c r="E117" s="52">
        <v>310402004</v>
      </c>
      <c r="F117" s="13" t="s">
        <v>2304</v>
      </c>
      <c r="G117" s="13" t="s">
        <v>2305</v>
      </c>
      <c r="H117" s="53"/>
      <c r="I117" s="13" t="s">
        <v>19</v>
      </c>
      <c r="J117" s="52"/>
      <c r="K117" s="54">
        <f>_xlfn.XLOOKUP($E117,[3]测算表!$Y:$Y,[3]测算表!AA:AA,,0,1)</f>
        <v>80</v>
      </c>
      <c r="L117" s="54">
        <f>_xlfn.XLOOKUP($E117,[3]测算表!$Y:$Y,[3]测算表!AB:AB,,0,1)</f>
        <v>69</v>
      </c>
      <c r="M117" s="54">
        <f>_xlfn.XLOOKUP($E117,[3]测算表!$Y:$Y,[3]测算表!AC:AC,,0,1)</f>
        <v>62</v>
      </c>
      <c r="N117" s="54">
        <f>_xlfn.XLOOKUP($E117,[3]测算表!$Y:$Y,[3]测算表!AD:AD,,0,1)</f>
        <v>50</v>
      </c>
      <c r="O117" s="55"/>
    </row>
    <row r="118" s="1" customFormat="1" ht="22.5" spans="1:15">
      <c r="A118" s="10">
        <v>115</v>
      </c>
      <c r="B118" s="11" t="s">
        <v>656</v>
      </c>
      <c r="C118" s="12" t="s">
        <v>2306</v>
      </c>
      <c r="D118" s="56" t="s">
        <v>2307</v>
      </c>
      <c r="E118" s="52">
        <v>310402019</v>
      </c>
      <c r="F118" s="13" t="s">
        <v>2307</v>
      </c>
      <c r="G118" s="11"/>
      <c r="H118" s="53"/>
      <c r="I118" s="13" t="s">
        <v>19</v>
      </c>
      <c r="J118" s="52"/>
      <c r="K118" s="54">
        <f>_xlfn.XLOOKUP($E118,[3]测算表!$Y:$Y,[3]测算表!AA:AA,,0,1)</f>
        <v>22</v>
      </c>
      <c r="L118" s="54">
        <f>_xlfn.XLOOKUP($E118,[3]测算表!$Y:$Y,[3]测算表!AB:AB,,0,1)</f>
        <v>19</v>
      </c>
      <c r="M118" s="54">
        <f>_xlfn.XLOOKUP($E118,[3]测算表!$Y:$Y,[3]测算表!AC:AC,,0,1)</f>
        <v>17</v>
      </c>
      <c r="N118" s="54">
        <f>_xlfn.XLOOKUP($E118,[3]测算表!$Y:$Y,[3]测算表!AD:AD,,0,1)</f>
        <v>14</v>
      </c>
      <c r="O118" s="55"/>
    </row>
    <row r="119" s="1" customFormat="1" ht="56.25" spans="1:15">
      <c r="A119" s="10">
        <v>116</v>
      </c>
      <c r="B119" s="11" t="s">
        <v>656</v>
      </c>
      <c r="C119" s="12" t="s">
        <v>2308</v>
      </c>
      <c r="D119" s="56" t="s">
        <v>2309</v>
      </c>
      <c r="E119" s="52">
        <v>310402014</v>
      </c>
      <c r="F119" s="13" t="s">
        <v>2309</v>
      </c>
      <c r="G119" s="11"/>
      <c r="H119" s="53"/>
      <c r="I119" s="13" t="s">
        <v>19</v>
      </c>
      <c r="J119" s="52" t="s">
        <v>2119</v>
      </c>
      <c r="K119" s="54">
        <f>_xlfn.XLOOKUP($E119,[3]测算表!$Y:$Y,[3]测算表!AA:AA,,0,1)</f>
        <v>49</v>
      </c>
      <c r="L119" s="54">
        <f>_xlfn.XLOOKUP($E119,[3]测算表!$Y:$Y,[3]测算表!AB:AB,,0,1)</f>
        <v>42</v>
      </c>
      <c r="M119" s="54">
        <f>_xlfn.XLOOKUP($E119,[3]测算表!$Y:$Y,[3]测算表!AC:AC,,0,1)</f>
        <v>38</v>
      </c>
      <c r="N119" s="54">
        <f>_xlfn.XLOOKUP($E119,[3]测算表!$Y:$Y,[3]测算表!AD:AD,,0,1)</f>
        <v>30</v>
      </c>
      <c r="O119" s="55"/>
    </row>
    <row r="120" s="1" customFormat="1" ht="33.75" spans="1:15">
      <c r="A120" s="10">
        <v>117</v>
      </c>
      <c r="B120" s="11" t="s">
        <v>656</v>
      </c>
      <c r="C120" s="12" t="s">
        <v>2310</v>
      </c>
      <c r="D120" s="56" t="s">
        <v>2311</v>
      </c>
      <c r="E120" s="52">
        <v>310402017</v>
      </c>
      <c r="F120" s="13" t="s">
        <v>2311</v>
      </c>
      <c r="G120" s="13" t="s">
        <v>2312</v>
      </c>
      <c r="H120" s="53"/>
      <c r="I120" s="13" t="s">
        <v>19</v>
      </c>
      <c r="J120" s="52"/>
      <c r="K120" s="54">
        <f>_xlfn.XLOOKUP($E120,[3]测算表!$Y:$Y,[3]测算表!AA:AA,,0,1)</f>
        <v>33</v>
      </c>
      <c r="L120" s="54">
        <f>_xlfn.XLOOKUP($E120,[3]测算表!$Y:$Y,[3]测算表!AB:AB,,0,1)</f>
        <v>28</v>
      </c>
      <c r="M120" s="54">
        <f>_xlfn.XLOOKUP($E120,[3]测算表!$Y:$Y,[3]测算表!AC:AC,,0,1)</f>
        <v>25</v>
      </c>
      <c r="N120" s="54">
        <f>_xlfn.XLOOKUP($E120,[3]测算表!$Y:$Y,[3]测算表!AD:AD,,0,1)</f>
        <v>20</v>
      </c>
      <c r="O120" s="55"/>
    </row>
    <row r="121" s="1" customFormat="1" ht="22.5" spans="1:15">
      <c r="A121" s="10">
        <v>118</v>
      </c>
      <c r="B121" s="11" t="s">
        <v>698</v>
      </c>
      <c r="C121" s="12" t="s">
        <v>2313</v>
      </c>
      <c r="D121" s="56" t="s">
        <v>2314</v>
      </c>
      <c r="E121" s="52">
        <v>330601013</v>
      </c>
      <c r="F121" s="13" t="s">
        <v>2314</v>
      </c>
      <c r="G121" s="11"/>
      <c r="H121" s="53"/>
      <c r="I121" s="13" t="s">
        <v>19</v>
      </c>
      <c r="J121" s="52"/>
      <c r="K121" s="54">
        <f>_xlfn.XLOOKUP($E121,[3]测算表!$Y:$Y,[3]测算表!AA:AA,,0,1)</f>
        <v>139</v>
      </c>
      <c r="L121" s="54">
        <f>_xlfn.XLOOKUP($E121,[3]测算表!$Y:$Y,[3]测算表!AB:AB,,0,1)</f>
        <v>119</v>
      </c>
      <c r="M121" s="54">
        <f>_xlfn.XLOOKUP($E121,[3]测算表!$Y:$Y,[3]测算表!AC:AC,,0,1)</f>
        <v>107</v>
      </c>
      <c r="N121" s="54">
        <f>_xlfn.XLOOKUP($E121,[3]测算表!$Y:$Y,[3]测算表!AD:AD,,0,1)</f>
        <v>86</v>
      </c>
      <c r="O121" s="55"/>
    </row>
    <row r="122" s="1" customFormat="1" ht="22.5" spans="1:15">
      <c r="A122" s="10">
        <v>119</v>
      </c>
      <c r="B122" s="11" t="s">
        <v>656</v>
      </c>
      <c r="C122" s="12" t="s">
        <v>2315</v>
      </c>
      <c r="D122" s="56" t="s">
        <v>2316</v>
      </c>
      <c r="E122" s="52">
        <v>310402022</v>
      </c>
      <c r="F122" s="13" t="s">
        <v>2316</v>
      </c>
      <c r="G122" s="11"/>
      <c r="H122" s="53"/>
      <c r="I122" s="13" t="s">
        <v>19</v>
      </c>
      <c r="J122" s="52"/>
      <c r="K122" s="54">
        <f>_xlfn.XLOOKUP($E122,[3]测算表!$Y:$Y,[3]测算表!AA:AA,,0,1)</f>
        <v>31</v>
      </c>
      <c r="L122" s="54">
        <f>_xlfn.XLOOKUP($E122,[3]测算表!$Y:$Y,[3]测算表!AB:AB,,0,1)</f>
        <v>27</v>
      </c>
      <c r="M122" s="54">
        <f>_xlfn.XLOOKUP($E122,[3]测算表!$Y:$Y,[3]测算表!AC:AC,,0,1)</f>
        <v>24</v>
      </c>
      <c r="N122" s="54">
        <f>_xlfn.XLOOKUP($E122,[3]测算表!$Y:$Y,[3]测算表!AD:AD,,0,1)</f>
        <v>19</v>
      </c>
      <c r="O122" s="55"/>
    </row>
    <row r="123" s="1" customFormat="1" ht="22.5" spans="1:15">
      <c r="A123" s="10">
        <v>120</v>
      </c>
      <c r="B123" s="11" t="s">
        <v>656</v>
      </c>
      <c r="C123" s="12" t="s">
        <v>2317</v>
      </c>
      <c r="D123" s="56" t="s">
        <v>2318</v>
      </c>
      <c r="E123" s="52">
        <v>310402023</v>
      </c>
      <c r="F123" s="13" t="s">
        <v>2318</v>
      </c>
      <c r="G123" s="11"/>
      <c r="H123" s="53"/>
      <c r="I123" s="13" t="s">
        <v>19</v>
      </c>
      <c r="J123" s="52"/>
      <c r="K123" s="54">
        <f>_xlfn.XLOOKUP($E123,[3]测算表!$Y:$Y,[3]测算表!AA:AA,,0,1)</f>
        <v>55</v>
      </c>
      <c r="L123" s="54">
        <f>_xlfn.XLOOKUP($E123,[3]测算表!$Y:$Y,[3]测算表!AB:AB,,0,1)</f>
        <v>47</v>
      </c>
      <c r="M123" s="54">
        <f>_xlfn.XLOOKUP($E123,[3]测算表!$Y:$Y,[3]测算表!AC:AC,,0,1)</f>
        <v>42</v>
      </c>
      <c r="N123" s="54">
        <f>_xlfn.XLOOKUP($E123,[3]测算表!$Y:$Y,[3]测算表!AD:AD,,0,1)</f>
        <v>34</v>
      </c>
      <c r="O123" s="55"/>
    </row>
    <row r="124" s="1" customFormat="1" ht="78.75" spans="1:15">
      <c r="A124" s="10">
        <v>121</v>
      </c>
      <c r="B124" s="11" t="s">
        <v>656</v>
      </c>
      <c r="C124" s="12" t="s">
        <v>2319</v>
      </c>
      <c r="D124" s="56" t="s">
        <v>2320</v>
      </c>
      <c r="E124" s="52">
        <v>310402025</v>
      </c>
      <c r="F124" s="13" t="s">
        <v>2320</v>
      </c>
      <c r="G124" s="13" t="s">
        <v>2131</v>
      </c>
      <c r="H124" s="53"/>
      <c r="I124" s="13" t="s">
        <v>19</v>
      </c>
      <c r="J124" s="57" t="s">
        <v>2321</v>
      </c>
      <c r="K124" s="54">
        <f>_xlfn.XLOOKUP($E124,[3]测算表!$Y:$Y,[3]测算表!AA:AA,,0,1)</f>
        <v>61</v>
      </c>
      <c r="L124" s="54">
        <f>_xlfn.XLOOKUP($E124,[3]测算表!$Y:$Y,[3]测算表!AB:AB,,0,1)</f>
        <v>52</v>
      </c>
      <c r="M124" s="54">
        <f>_xlfn.XLOOKUP($E124,[3]测算表!$Y:$Y,[3]测算表!AC:AC,,0,1)</f>
        <v>48</v>
      </c>
      <c r="N124" s="54">
        <f>_xlfn.XLOOKUP($E124,[3]测算表!$Y:$Y,[3]测算表!AD:AD,,0,1)</f>
        <v>38</v>
      </c>
      <c r="O124" s="55"/>
    </row>
    <row r="125" s="1" customFormat="1" ht="22.5" spans="1:15">
      <c r="A125" s="10">
        <v>122</v>
      </c>
      <c r="B125" s="11" t="s">
        <v>698</v>
      </c>
      <c r="C125" s="12" t="s">
        <v>2322</v>
      </c>
      <c r="D125" s="56" t="s">
        <v>2323</v>
      </c>
      <c r="E125" s="52">
        <v>330601019</v>
      </c>
      <c r="F125" s="13" t="s">
        <v>2323</v>
      </c>
      <c r="G125" s="11"/>
      <c r="H125" s="53"/>
      <c r="I125" s="13" t="s">
        <v>19</v>
      </c>
      <c r="J125" s="57" t="s">
        <v>709</v>
      </c>
      <c r="K125" s="54">
        <f>_xlfn.XLOOKUP($E125,[3]测算表!$Y:$Y,[3]测算表!AA:AA,,0,1)</f>
        <v>696</v>
      </c>
      <c r="L125" s="54">
        <f>_xlfn.XLOOKUP($E125,[3]测算表!$Y:$Y,[3]测算表!AB:AB,,0,1)</f>
        <v>598</v>
      </c>
      <c r="M125" s="54">
        <f>_xlfn.XLOOKUP($E125,[3]测算表!$Y:$Y,[3]测算表!AC:AC,,0,1)</f>
        <v>538</v>
      </c>
      <c r="N125" s="54">
        <f>_xlfn.XLOOKUP($E125,[3]测算表!$Y:$Y,[3]测算表!AD:AD,,0,1)</f>
        <v>430</v>
      </c>
      <c r="O125" s="55"/>
    </row>
    <row r="126" s="1" customFormat="1" ht="22.5" spans="1:15">
      <c r="A126" s="10">
        <v>123</v>
      </c>
      <c r="B126" s="11" t="s">
        <v>698</v>
      </c>
      <c r="C126" s="12" t="s">
        <v>2324</v>
      </c>
      <c r="D126" s="56" t="s">
        <v>2325</v>
      </c>
      <c r="E126" s="52">
        <v>330503005</v>
      </c>
      <c r="F126" s="13" t="s">
        <v>2325</v>
      </c>
      <c r="G126" s="11"/>
      <c r="H126" s="53"/>
      <c r="I126" s="13" t="s">
        <v>19</v>
      </c>
      <c r="J126" s="57" t="s">
        <v>2326</v>
      </c>
      <c r="K126" s="54">
        <f>_xlfn.XLOOKUP($E126,[3]测算表!$Y:$Y,[3]测算表!AA:AA,,0,1)</f>
        <v>696</v>
      </c>
      <c r="L126" s="54">
        <f>_xlfn.XLOOKUP($E126,[3]测算表!$Y:$Y,[3]测算表!AB:AB,,0,1)</f>
        <v>598</v>
      </c>
      <c r="M126" s="54">
        <f>_xlfn.XLOOKUP($E126,[3]测算表!$Y:$Y,[3]测算表!AC:AC,,0,1)</f>
        <v>538</v>
      </c>
      <c r="N126" s="54">
        <f>_xlfn.XLOOKUP($E126,[3]测算表!$Y:$Y,[3]测算表!AD:AD,,0,1)</f>
        <v>430</v>
      </c>
      <c r="O126" s="55"/>
    </row>
    <row r="127" s="1" customFormat="1" ht="22.5" spans="1:15">
      <c r="A127" s="10">
        <v>124</v>
      </c>
      <c r="B127" s="11" t="s">
        <v>698</v>
      </c>
      <c r="C127" s="12" t="s">
        <v>2327</v>
      </c>
      <c r="D127" s="56" t="s">
        <v>2328</v>
      </c>
      <c r="E127" s="52">
        <v>330601003</v>
      </c>
      <c r="F127" s="13" t="s">
        <v>2328</v>
      </c>
      <c r="G127" s="13" t="s">
        <v>2329</v>
      </c>
      <c r="H127" s="56" t="s">
        <v>2173</v>
      </c>
      <c r="I127" s="13" t="s">
        <v>19</v>
      </c>
      <c r="J127" s="52"/>
      <c r="K127" s="54">
        <v>7600</v>
      </c>
      <c r="L127" s="54" t="str">
        <f>_xlfn.XLOOKUP($E127,[3]测算表!$Y:$Y,[3]测算表!AB:AB,,0,1)</f>
        <v>自主定价</v>
      </c>
      <c r="M127" s="54" t="str">
        <f>_xlfn.XLOOKUP($E127,[3]测算表!$Y:$Y,[3]测算表!AC:AC,,0,1)</f>
        <v>自主定价</v>
      </c>
      <c r="N127" s="54" t="str">
        <f>_xlfn.XLOOKUP($E127,[3]测算表!$Y:$Y,[3]测算表!AD:AD,,0,1)</f>
        <v>自主定价</v>
      </c>
      <c r="O127" s="55"/>
    </row>
    <row r="128" s="1" customFormat="1" ht="22.5" spans="1:15">
      <c r="A128" s="10">
        <v>125</v>
      </c>
      <c r="B128" s="11" t="s">
        <v>698</v>
      </c>
      <c r="C128" s="12" t="s">
        <v>2330</v>
      </c>
      <c r="D128" s="56" t="s">
        <v>2331</v>
      </c>
      <c r="E128" s="52">
        <v>330601001</v>
      </c>
      <c r="F128" s="13" t="s">
        <v>2331</v>
      </c>
      <c r="G128" s="11"/>
      <c r="H128" s="53"/>
      <c r="I128" s="13" t="s">
        <v>19</v>
      </c>
      <c r="J128" s="57" t="s">
        <v>2332</v>
      </c>
      <c r="K128" s="54">
        <f>_xlfn.XLOOKUP($E128,[3]测算表!$Y:$Y,[3]测算表!AA:AA,,0,1)</f>
        <v>278</v>
      </c>
      <c r="L128" s="54">
        <f>_xlfn.XLOOKUP($E128,[3]测算表!$Y:$Y,[3]测算表!AB:AB,,0,1)</f>
        <v>239</v>
      </c>
      <c r="M128" s="54">
        <f>_xlfn.XLOOKUP($E128,[3]测算表!$Y:$Y,[3]测算表!AC:AC,,0,1)</f>
        <v>215</v>
      </c>
      <c r="N128" s="54">
        <f>_xlfn.XLOOKUP($E128,[3]测算表!$Y:$Y,[3]测算表!AD:AD,,0,1)</f>
        <v>172</v>
      </c>
      <c r="O128" s="55"/>
    </row>
    <row r="129" s="1" customFormat="1" ht="22.5" spans="1:15">
      <c r="A129" s="10">
        <v>126</v>
      </c>
      <c r="B129" s="11" t="s">
        <v>698</v>
      </c>
      <c r="C129" s="12" t="s">
        <v>2333</v>
      </c>
      <c r="D129" s="56" t="s">
        <v>2334</v>
      </c>
      <c r="E129" s="52">
        <v>330601005</v>
      </c>
      <c r="F129" s="13" t="s">
        <v>2334</v>
      </c>
      <c r="G129" s="13" t="s">
        <v>2329</v>
      </c>
      <c r="H129" s="53"/>
      <c r="I129" s="13" t="s">
        <v>19</v>
      </c>
      <c r="J129" s="52"/>
      <c r="K129" s="54">
        <v>3000</v>
      </c>
      <c r="L129" s="54" t="str">
        <f>_xlfn.XLOOKUP($E129,[3]测算表!$Y:$Y,[3]测算表!AB:AB,,0,1)</f>
        <v>自主定价</v>
      </c>
      <c r="M129" s="54" t="str">
        <f>_xlfn.XLOOKUP($E129,[3]测算表!$Y:$Y,[3]测算表!AC:AC,,0,1)</f>
        <v>自主定价</v>
      </c>
      <c r="N129" s="54" t="str">
        <f>_xlfn.XLOOKUP($E129,[3]测算表!$Y:$Y,[3]测算表!AD:AD,,0,1)</f>
        <v>自主定价</v>
      </c>
      <c r="O129" s="55"/>
    </row>
    <row r="130" s="1" customFormat="1" ht="22.5" spans="1:15">
      <c r="A130" s="10">
        <v>127</v>
      </c>
      <c r="B130" s="11" t="s">
        <v>698</v>
      </c>
      <c r="C130" s="12" t="s">
        <v>2335</v>
      </c>
      <c r="D130" s="56" t="s">
        <v>2336</v>
      </c>
      <c r="E130" s="52">
        <v>330601027</v>
      </c>
      <c r="F130" s="13" t="s">
        <v>2336</v>
      </c>
      <c r="G130" s="13" t="s">
        <v>2337</v>
      </c>
      <c r="H130" s="53"/>
      <c r="I130" s="13" t="s">
        <v>19</v>
      </c>
      <c r="J130" s="52"/>
      <c r="K130" s="54">
        <f>_xlfn.XLOOKUP($E130,[3]测算表!$Y:$Y,[3]测算表!AA:AA,,0,1)</f>
        <v>1209</v>
      </c>
      <c r="L130" s="54">
        <f>_xlfn.XLOOKUP($E130,[3]测算表!$Y:$Y,[3]测算表!AB:AB,,0,1)</f>
        <v>1040</v>
      </c>
      <c r="M130" s="54">
        <f>_xlfn.XLOOKUP($E130,[3]测算表!$Y:$Y,[3]测算表!AC:AC,,0,1)</f>
        <v>936</v>
      </c>
      <c r="N130" s="54">
        <f>_xlfn.XLOOKUP($E130,[3]测算表!$Y:$Y,[3]测算表!AD:AD,,0,1)</f>
        <v>749</v>
      </c>
      <c r="O130" s="55"/>
    </row>
    <row r="131" s="1" customFormat="1" ht="22.5" spans="1:15">
      <c r="A131" s="10">
        <v>128</v>
      </c>
      <c r="B131" s="11" t="s">
        <v>698</v>
      </c>
      <c r="C131" s="12" t="s">
        <v>2338</v>
      </c>
      <c r="D131" s="56" t="s">
        <v>2339</v>
      </c>
      <c r="E131" s="52">
        <v>330601028</v>
      </c>
      <c r="F131" s="13" t="s">
        <v>2339</v>
      </c>
      <c r="G131" s="11"/>
      <c r="H131" s="53"/>
      <c r="I131" s="13" t="s">
        <v>19</v>
      </c>
      <c r="J131" s="57" t="s">
        <v>709</v>
      </c>
      <c r="K131" s="54">
        <f>_xlfn.XLOOKUP($E131,[3]测算表!$Y:$Y,[3]测算表!AA:AA,,0,1)</f>
        <v>1209</v>
      </c>
      <c r="L131" s="54">
        <f>_xlfn.XLOOKUP($E131,[3]测算表!$Y:$Y,[3]测算表!AB:AB,,0,1)</f>
        <v>1040</v>
      </c>
      <c r="M131" s="54">
        <f>_xlfn.XLOOKUP($E131,[3]测算表!$Y:$Y,[3]测算表!AC:AC,,0,1)</f>
        <v>936</v>
      </c>
      <c r="N131" s="54">
        <f>_xlfn.XLOOKUP($E131,[3]测算表!$Y:$Y,[3]测算表!AD:AD,,0,1)</f>
        <v>749</v>
      </c>
      <c r="O131" s="55"/>
    </row>
    <row r="132" s="1" customFormat="1" ht="22.5" spans="1:15">
      <c r="A132" s="10">
        <v>129</v>
      </c>
      <c r="B132" s="11" t="s">
        <v>698</v>
      </c>
      <c r="C132" s="12" t="s">
        <v>2340</v>
      </c>
      <c r="D132" s="56" t="s">
        <v>2341</v>
      </c>
      <c r="E132" s="52">
        <v>330601010</v>
      </c>
      <c r="F132" s="13" t="s">
        <v>2341</v>
      </c>
      <c r="G132" s="11"/>
      <c r="H132" s="53"/>
      <c r="I132" s="13" t="s">
        <v>19</v>
      </c>
      <c r="J132" s="57" t="s">
        <v>709</v>
      </c>
      <c r="K132" s="54">
        <f>_xlfn.XLOOKUP($E132,[3]测算表!$Y:$Y,[3]测算表!AA:AA,,0,1)</f>
        <v>834</v>
      </c>
      <c r="L132" s="54">
        <f>_xlfn.XLOOKUP($E132,[3]测算表!$Y:$Y,[3]测算表!AB:AB,,0,1)</f>
        <v>717</v>
      </c>
      <c r="M132" s="54">
        <f>_xlfn.XLOOKUP($E132,[3]测算表!$Y:$Y,[3]测算表!AC:AC,,0,1)</f>
        <v>645</v>
      </c>
      <c r="N132" s="54">
        <f>_xlfn.XLOOKUP($E132,[3]测算表!$Y:$Y,[3]测算表!AD:AD,,0,1)</f>
        <v>516</v>
      </c>
      <c r="O132" s="55"/>
    </row>
    <row r="133" s="1" customFormat="1" ht="33.75" spans="1:15">
      <c r="A133" s="10">
        <v>130</v>
      </c>
      <c r="B133" s="11" t="s">
        <v>698</v>
      </c>
      <c r="C133" s="12" t="s">
        <v>2342</v>
      </c>
      <c r="D133" s="56" t="s">
        <v>2343</v>
      </c>
      <c r="E133" s="52">
        <v>330601017</v>
      </c>
      <c r="F133" s="13" t="s">
        <v>2343</v>
      </c>
      <c r="G133" s="13" t="s">
        <v>2344</v>
      </c>
      <c r="H133" s="53"/>
      <c r="I133" s="13" t="s">
        <v>19</v>
      </c>
      <c r="J133" s="52"/>
      <c r="K133" s="54">
        <f>_xlfn.XLOOKUP($E133,[3]测算表!$Y:$Y,[3]测算表!AA:AA,,0,1)</f>
        <v>242</v>
      </c>
      <c r="L133" s="54">
        <f>_xlfn.XLOOKUP($E133,[3]测算表!$Y:$Y,[3]测算表!AB:AB,,0,1)</f>
        <v>208</v>
      </c>
      <c r="M133" s="54">
        <f>_xlfn.XLOOKUP($E133,[3]测算表!$Y:$Y,[3]测算表!AC:AC,,0,1)</f>
        <v>187</v>
      </c>
      <c r="N133" s="54">
        <f>_xlfn.XLOOKUP($E133,[3]测算表!$Y:$Y,[3]测算表!AD:AD,,0,1)</f>
        <v>150</v>
      </c>
      <c r="O133" s="55"/>
    </row>
    <row r="134" s="1" customFormat="1" ht="22.5" spans="1:15">
      <c r="A134" s="10">
        <v>131</v>
      </c>
      <c r="B134" s="11" t="s">
        <v>698</v>
      </c>
      <c r="C134" s="12" t="s">
        <v>2345</v>
      </c>
      <c r="D134" s="56" t="s">
        <v>2346</v>
      </c>
      <c r="E134" s="52">
        <v>330601016</v>
      </c>
      <c r="F134" s="13" t="s">
        <v>2346</v>
      </c>
      <c r="G134" s="13" t="s">
        <v>2347</v>
      </c>
      <c r="H134" s="53"/>
      <c r="I134" s="13" t="s">
        <v>19</v>
      </c>
      <c r="J134" s="57" t="s">
        <v>709</v>
      </c>
      <c r="K134" s="54">
        <f>_xlfn.XLOOKUP($E134,[3]测算表!$Y:$Y,[3]测算表!AA:AA,,0,1)</f>
        <v>834</v>
      </c>
      <c r="L134" s="54">
        <f>_xlfn.XLOOKUP($E134,[3]测算表!$Y:$Y,[3]测算表!AB:AB,,0,1)</f>
        <v>717</v>
      </c>
      <c r="M134" s="54">
        <f>_xlfn.XLOOKUP($E134,[3]测算表!$Y:$Y,[3]测算表!AC:AC,,0,1)</f>
        <v>645</v>
      </c>
      <c r="N134" s="54">
        <f>_xlfn.XLOOKUP($E134,[3]测算表!$Y:$Y,[3]测算表!AD:AD,,0,1)</f>
        <v>516</v>
      </c>
      <c r="O134" s="55"/>
    </row>
    <row r="135" s="1" customFormat="1" ht="22.5" spans="1:15">
      <c r="A135" s="10">
        <v>132</v>
      </c>
      <c r="B135" s="11" t="s">
        <v>698</v>
      </c>
      <c r="C135" s="12" t="s">
        <v>2348</v>
      </c>
      <c r="D135" s="56" t="s">
        <v>2349</v>
      </c>
      <c r="E135" s="52">
        <v>330601008</v>
      </c>
      <c r="F135" s="13" t="s">
        <v>2349</v>
      </c>
      <c r="G135" s="11"/>
      <c r="H135" s="53"/>
      <c r="I135" s="13" t="s">
        <v>19</v>
      </c>
      <c r="J135" s="52"/>
      <c r="K135" s="54">
        <f>_xlfn.XLOOKUP($E135,[3]测算表!$Y:$Y,[3]测算表!AA:AA,,0,1)</f>
        <v>361</v>
      </c>
      <c r="L135" s="54">
        <f>_xlfn.XLOOKUP($E135,[3]测算表!$Y:$Y,[3]测算表!AB:AB,,0,1)</f>
        <v>310</v>
      </c>
      <c r="M135" s="54">
        <f>_xlfn.XLOOKUP($E135,[3]测算表!$Y:$Y,[3]测算表!AC:AC,,0,1)</f>
        <v>279</v>
      </c>
      <c r="N135" s="54">
        <f>_xlfn.XLOOKUP($E135,[3]测算表!$Y:$Y,[3]测算表!AD:AD,,0,1)</f>
        <v>223</v>
      </c>
      <c r="O135" s="55"/>
    </row>
    <row r="136" s="1" customFormat="1" ht="22.5" spans="1:15">
      <c r="A136" s="10">
        <v>133</v>
      </c>
      <c r="B136" s="11" t="s">
        <v>698</v>
      </c>
      <c r="C136" s="12" t="s">
        <v>2350</v>
      </c>
      <c r="D136" s="56" t="s">
        <v>2351</v>
      </c>
      <c r="E136" s="52">
        <v>330601009</v>
      </c>
      <c r="F136" s="13" t="s">
        <v>2351</v>
      </c>
      <c r="G136" s="11"/>
      <c r="H136" s="53"/>
      <c r="I136" s="13" t="s">
        <v>19</v>
      </c>
      <c r="J136" s="52"/>
      <c r="K136" s="54">
        <f>_xlfn.XLOOKUP($E136,[3]测算表!$Y:$Y,[3]测算表!AA:AA,,0,1)</f>
        <v>417</v>
      </c>
      <c r="L136" s="54">
        <f>_xlfn.XLOOKUP($E136,[3]测算表!$Y:$Y,[3]测算表!AB:AB,,0,1)</f>
        <v>358</v>
      </c>
      <c r="M136" s="54">
        <f>_xlfn.XLOOKUP($E136,[3]测算表!$Y:$Y,[3]测算表!AC:AC,,0,1)</f>
        <v>322</v>
      </c>
      <c r="N136" s="54">
        <f>_xlfn.XLOOKUP($E136,[3]测算表!$Y:$Y,[3]测算表!AD:AD,,0,1)</f>
        <v>258</v>
      </c>
      <c r="O136" s="55"/>
    </row>
    <row r="137" s="1" customFormat="1" ht="45" spans="1:15">
      <c r="A137" s="10">
        <v>134</v>
      </c>
      <c r="B137" s="11" t="s">
        <v>698</v>
      </c>
      <c r="C137" s="12" t="s">
        <v>2352</v>
      </c>
      <c r="D137" s="56" t="s">
        <v>2353</v>
      </c>
      <c r="E137" s="52">
        <v>330601004</v>
      </c>
      <c r="F137" s="13" t="s">
        <v>2353</v>
      </c>
      <c r="G137" s="13" t="s">
        <v>2354</v>
      </c>
      <c r="H137" s="56" t="s">
        <v>2173</v>
      </c>
      <c r="I137" s="13" t="s">
        <v>19</v>
      </c>
      <c r="J137" s="52"/>
      <c r="K137" s="54" t="str">
        <f>_xlfn.XLOOKUP($E137,[3]测算表!$Y:$Y,[3]测算表!AA:AA,,0,1)</f>
        <v>自主定价</v>
      </c>
      <c r="L137" s="54" t="str">
        <f>_xlfn.XLOOKUP($E137,[3]测算表!$Y:$Y,[3]测算表!AB:AB,,0,1)</f>
        <v>自主定价</v>
      </c>
      <c r="M137" s="54" t="str">
        <f>_xlfn.XLOOKUP($E137,[3]测算表!$Y:$Y,[3]测算表!AC:AC,,0,1)</f>
        <v>自主定价</v>
      </c>
      <c r="N137" s="54" t="str">
        <f>_xlfn.XLOOKUP($E137,[3]测算表!$Y:$Y,[3]测算表!AD:AD,,0,1)</f>
        <v>自主定价</v>
      </c>
      <c r="O137" s="55"/>
    </row>
    <row r="138" s="1" customFormat="1" ht="33.75" spans="1:15">
      <c r="A138" s="10">
        <v>135</v>
      </c>
      <c r="B138" s="11" t="s">
        <v>698</v>
      </c>
      <c r="C138" s="12" t="s">
        <v>2355</v>
      </c>
      <c r="D138" s="56" t="s">
        <v>2356</v>
      </c>
      <c r="E138" s="52">
        <v>330601023</v>
      </c>
      <c r="F138" s="13" t="s">
        <v>2356</v>
      </c>
      <c r="G138" s="11"/>
      <c r="H138" s="56" t="s">
        <v>2357</v>
      </c>
      <c r="I138" s="13" t="s">
        <v>19</v>
      </c>
      <c r="J138" s="52"/>
      <c r="K138" s="54" t="str">
        <f>_xlfn.XLOOKUP($E138,[3]测算表!$Y:$Y,[3]测算表!AA:AA,,0,1)</f>
        <v>自主定价</v>
      </c>
      <c r="L138" s="54" t="str">
        <f>_xlfn.XLOOKUP($E138,[3]测算表!$Y:$Y,[3]测算表!AB:AB,,0,1)</f>
        <v>自主定价</v>
      </c>
      <c r="M138" s="54" t="str">
        <f>_xlfn.XLOOKUP($E138,[3]测算表!$Y:$Y,[3]测算表!AC:AC,,0,1)</f>
        <v>自主定价</v>
      </c>
      <c r="N138" s="54" t="str">
        <f>_xlfn.XLOOKUP($E138,[3]测算表!$Y:$Y,[3]测算表!AD:AD,,0,1)</f>
        <v>自主定价</v>
      </c>
      <c r="O138" s="55"/>
    </row>
    <row r="139" s="1" customFormat="1" ht="33.75" spans="1:15">
      <c r="A139" s="10">
        <v>136</v>
      </c>
      <c r="B139" s="11" t="s">
        <v>698</v>
      </c>
      <c r="C139" s="12" t="s">
        <v>2358</v>
      </c>
      <c r="D139" s="56" t="s">
        <v>2359</v>
      </c>
      <c r="E139" s="52">
        <v>330601029</v>
      </c>
      <c r="F139" s="13" t="s">
        <v>2359</v>
      </c>
      <c r="G139" s="11"/>
      <c r="H139" s="53"/>
      <c r="I139" s="13" t="s">
        <v>19</v>
      </c>
      <c r="J139" s="52"/>
      <c r="K139" s="54">
        <f>_xlfn.XLOOKUP($E139,[3]测算表!$Y:$Y,[3]测算表!AA:AA,,0,1)</f>
        <v>967</v>
      </c>
      <c r="L139" s="54">
        <f>_xlfn.XLOOKUP($E139,[3]测算表!$Y:$Y,[3]测算表!AB:AB,,0,1)</f>
        <v>831</v>
      </c>
      <c r="M139" s="54">
        <f>_xlfn.XLOOKUP($E139,[3]测算表!$Y:$Y,[3]测算表!AC:AC,,0,1)</f>
        <v>748</v>
      </c>
      <c r="N139" s="54">
        <f>_xlfn.XLOOKUP($E139,[3]测算表!$Y:$Y,[3]测算表!AD:AD,,0,1)</f>
        <v>598</v>
      </c>
      <c r="O139" s="55"/>
    </row>
    <row r="140" s="1" customFormat="1" ht="22.5" spans="1:15">
      <c r="A140" s="10">
        <v>137</v>
      </c>
      <c r="B140" s="11" t="s">
        <v>698</v>
      </c>
      <c r="C140" s="12" t="s">
        <v>2360</v>
      </c>
      <c r="D140" s="56" t="s">
        <v>2361</v>
      </c>
      <c r="E140" s="52">
        <v>330601024</v>
      </c>
      <c r="F140" s="13" t="s">
        <v>2361</v>
      </c>
      <c r="G140" s="11"/>
      <c r="H140" s="56" t="s">
        <v>2173</v>
      </c>
      <c r="I140" s="13" t="s">
        <v>19</v>
      </c>
      <c r="J140" s="52"/>
      <c r="K140" s="54" t="str">
        <f>_xlfn.XLOOKUP($E140,[3]测算表!$Y:$Y,[3]测算表!AA:AA,,0,1)</f>
        <v>自主定价</v>
      </c>
      <c r="L140" s="54" t="str">
        <f>_xlfn.XLOOKUP($E140,[3]测算表!$Y:$Y,[3]测算表!AB:AB,,0,1)</f>
        <v>自主定价</v>
      </c>
      <c r="M140" s="54" t="str">
        <f>_xlfn.XLOOKUP($E140,[3]测算表!$Y:$Y,[3]测算表!AC:AC,,0,1)</f>
        <v>自主定价</v>
      </c>
      <c r="N140" s="54" t="str">
        <f>_xlfn.XLOOKUP($E140,[3]测算表!$Y:$Y,[3]测算表!AD:AD,,0,1)</f>
        <v>自主定价</v>
      </c>
      <c r="O140" s="55"/>
    </row>
    <row r="141" s="1" customFormat="1" ht="22.5" spans="1:15">
      <c r="A141" s="10">
        <v>138</v>
      </c>
      <c r="B141" s="11" t="s">
        <v>698</v>
      </c>
      <c r="C141" s="12" t="s">
        <v>2362</v>
      </c>
      <c r="D141" s="56" t="s">
        <v>2363</v>
      </c>
      <c r="E141" s="52">
        <v>330601025</v>
      </c>
      <c r="F141" s="13" t="s">
        <v>2363</v>
      </c>
      <c r="G141" s="11"/>
      <c r="H141" s="53"/>
      <c r="I141" s="13" t="s">
        <v>19</v>
      </c>
      <c r="J141" s="52"/>
      <c r="K141" s="54" t="str">
        <f>_xlfn.XLOOKUP($E141,[3]测算表!$Y:$Y,[3]测算表!AA:AA,,0,1)</f>
        <v>自主定价</v>
      </c>
      <c r="L141" s="54" t="str">
        <f>_xlfn.XLOOKUP($E141,[3]测算表!$Y:$Y,[3]测算表!AB:AB,,0,1)</f>
        <v>自主定价</v>
      </c>
      <c r="M141" s="54" t="str">
        <f>_xlfn.XLOOKUP($E141,[3]测算表!$Y:$Y,[3]测算表!AC:AC,,0,1)</f>
        <v>自主定价</v>
      </c>
      <c r="N141" s="54" t="str">
        <f>_xlfn.XLOOKUP($E141,[3]测算表!$Y:$Y,[3]测算表!AD:AD,,0,1)</f>
        <v>自主定价</v>
      </c>
      <c r="O141" s="55"/>
    </row>
    <row r="142" s="1" customFormat="1" ht="22.5" spans="1:15">
      <c r="A142" s="10">
        <v>139</v>
      </c>
      <c r="B142" s="11" t="s">
        <v>656</v>
      </c>
      <c r="C142" s="12" t="s">
        <v>2364</v>
      </c>
      <c r="D142" s="56" t="s">
        <v>2365</v>
      </c>
      <c r="E142" s="52">
        <v>311400023</v>
      </c>
      <c r="F142" s="13" t="s">
        <v>2365</v>
      </c>
      <c r="G142" s="11"/>
      <c r="H142" s="53"/>
      <c r="I142" s="13" t="s">
        <v>19</v>
      </c>
      <c r="J142" s="52"/>
      <c r="K142" s="54">
        <f>_xlfn.XLOOKUP($E142,[3]测算表!$Y:$Y,[3]测算表!AA:AA,,0,1)</f>
        <v>446</v>
      </c>
      <c r="L142" s="54">
        <f>_xlfn.XLOOKUP($E142,[3]测算表!$Y:$Y,[3]测算表!AB:AB,,0,1)</f>
        <v>383</v>
      </c>
      <c r="M142" s="54">
        <f>_xlfn.XLOOKUP($E142,[3]测算表!$Y:$Y,[3]测算表!AC:AC,,0,1)</f>
        <v>345</v>
      </c>
      <c r="N142" s="54">
        <f>_xlfn.XLOOKUP($E142,[3]测算表!$Y:$Y,[3]测算表!AD:AD,,0,1)</f>
        <v>276</v>
      </c>
      <c r="O142" s="55"/>
    </row>
    <row r="143" s="1" customFormat="1" ht="22.5" spans="1:15">
      <c r="A143" s="10">
        <v>140</v>
      </c>
      <c r="B143" s="11" t="s">
        <v>698</v>
      </c>
      <c r="C143" s="12" t="s">
        <v>2366</v>
      </c>
      <c r="D143" s="56" t="s">
        <v>2367</v>
      </c>
      <c r="E143" s="52">
        <v>330601011</v>
      </c>
      <c r="F143" s="13" t="s">
        <v>2367</v>
      </c>
      <c r="G143" s="11"/>
      <c r="H143" s="53"/>
      <c r="I143" s="13" t="s">
        <v>19</v>
      </c>
      <c r="J143" s="52"/>
      <c r="K143" s="54">
        <f>_xlfn.XLOOKUP($E143,[3]测算表!$Y:$Y,[3]测算表!AA:AA,,0,1)</f>
        <v>417</v>
      </c>
      <c r="L143" s="54">
        <f>_xlfn.XLOOKUP($E143,[3]测算表!$Y:$Y,[3]测算表!AB:AB,,0,1)</f>
        <v>358</v>
      </c>
      <c r="M143" s="54">
        <f>_xlfn.XLOOKUP($E143,[3]测算表!$Y:$Y,[3]测算表!AC:AC,,0,1)</f>
        <v>322</v>
      </c>
      <c r="N143" s="54">
        <f>_xlfn.XLOOKUP($E143,[3]测算表!$Y:$Y,[3]测算表!AD:AD,,0,1)</f>
        <v>258</v>
      </c>
      <c r="O143" s="55"/>
    </row>
    <row r="144" s="1" customFormat="1" ht="22.5" spans="1:15">
      <c r="A144" s="10">
        <v>141</v>
      </c>
      <c r="B144" s="11" t="s">
        <v>698</v>
      </c>
      <c r="C144" s="12" t="s">
        <v>2368</v>
      </c>
      <c r="D144" s="56" t="s">
        <v>2369</v>
      </c>
      <c r="E144" s="52">
        <v>330601012</v>
      </c>
      <c r="F144" s="13" t="s">
        <v>2369</v>
      </c>
      <c r="G144" s="11"/>
      <c r="H144" s="53"/>
      <c r="I144" s="13" t="s">
        <v>19</v>
      </c>
      <c r="J144" s="52"/>
      <c r="K144" s="54">
        <f>_xlfn.XLOOKUP($E144,[3]测算表!$Y:$Y,[3]测算表!AA:AA,,0,1)</f>
        <v>556</v>
      </c>
      <c r="L144" s="54">
        <f>_xlfn.XLOOKUP($E144,[3]测算表!$Y:$Y,[3]测算表!AB:AB,,0,1)</f>
        <v>478</v>
      </c>
      <c r="M144" s="54">
        <f>_xlfn.XLOOKUP($E144,[3]测算表!$Y:$Y,[3]测算表!AC:AC,,0,1)</f>
        <v>430</v>
      </c>
      <c r="N144" s="54">
        <f>_xlfn.XLOOKUP($E144,[3]测算表!$Y:$Y,[3]测算表!AD:AD,,0,1)</f>
        <v>344</v>
      </c>
      <c r="O144" s="55"/>
    </row>
    <row r="145" s="1" customFormat="1" ht="33.75" spans="1:15">
      <c r="A145" s="10">
        <v>142</v>
      </c>
      <c r="B145" s="11" t="s">
        <v>698</v>
      </c>
      <c r="C145" s="12" t="s">
        <v>2370</v>
      </c>
      <c r="D145" s="56" t="s">
        <v>2371</v>
      </c>
      <c r="E145" s="52">
        <v>330601020</v>
      </c>
      <c r="F145" s="13" t="s">
        <v>2371</v>
      </c>
      <c r="G145" s="13" t="s">
        <v>2329</v>
      </c>
      <c r="H145" s="53"/>
      <c r="I145" s="13" t="s">
        <v>19</v>
      </c>
      <c r="J145" s="57" t="s">
        <v>709</v>
      </c>
      <c r="K145" s="54">
        <f>_xlfn.XLOOKUP($E145,[3]测算表!$Y:$Y,[3]测算表!AA:AA,,0,1)</f>
        <v>1209</v>
      </c>
      <c r="L145" s="54">
        <f>_xlfn.XLOOKUP($E145,[3]测算表!$Y:$Y,[3]测算表!AB:AB,,0,1)</f>
        <v>1040</v>
      </c>
      <c r="M145" s="54">
        <f>_xlfn.XLOOKUP($E145,[3]测算表!$Y:$Y,[3]测算表!AC:AC,,0,1)</f>
        <v>936</v>
      </c>
      <c r="N145" s="54">
        <f>_xlfn.XLOOKUP($E145,[3]测算表!$Y:$Y,[3]测算表!AD:AD,,0,1)</f>
        <v>749</v>
      </c>
      <c r="O145" s="55"/>
    </row>
    <row r="146" s="1" customFormat="1" ht="33.75" spans="1:15">
      <c r="A146" s="10">
        <v>143</v>
      </c>
      <c r="B146" s="11" t="s">
        <v>698</v>
      </c>
      <c r="C146" s="12" t="s">
        <v>2372</v>
      </c>
      <c r="D146" s="56" t="s">
        <v>2373</v>
      </c>
      <c r="E146" s="52">
        <v>330601021</v>
      </c>
      <c r="F146" s="60" t="s">
        <v>2373</v>
      </c>
      <c r="G146" s="60"/>
      <c r="H146" s="10"/>
      <c r="I146" s="60" t="s">
        <v>19</v>
      </c>
      <c r="J146" s="61" t="s">
        <v>709</v>
      </c>
      <c r="K146" s="54">
        <f>_xlfn.XLOOKUP($E146,[3]测算表!$Y:$Y,[3]测算表!AA:AA,,0,1)</f>
        <v>1696</v>
      </c>
      <c r="L146" s="54">
        <f>_xlfn.XLOOKUP($E146,[3]测算表!$Y:$Y,[3]测算表!AB:AB,,0,1)</f>
        <v>1441</v>
      </c>
      <c r="M146" s="54">
        <f>_xlfn.XLOOKUP($E146,[3]测算表!$Y:$Y,[3]测算表!AC:AC,,0,1)</f>
        <v>1225</v>
      </c>
      <c r="N146" s="54">
        <f>_xlfn.XLOOKUP($E146,[3]测算表!$Y:$Y,[3]测算表!AD:AD,,0,1)</f>
        <v>980</v>
      </c>
      <c r="O146" s="55"/>
    </row>
    <row r="147" s="1" customFormat="1" ht="45" spans="1:15">
      <c r="A147" s="10">
        <v>144</v>
      </c>
      <c r="B147" s="11" t="s">
        <v>698</v>
      </c>
      <c r="C147" s="12" t="s">
        <v>2374</v>
      </c>
      <c r="D147" s="56" t="s">
        <v>2375</v>
      </c>
      <c r="E147" s="52">
        <v>330603003</v>
      </c>
      <c r="F147" s="13" t="s">
        <v>2375</v>
      </c>
      <c r="G147" s="13" t="s">
        <v>2376</v>
      </c>
      <c r="H147" s="53"/>
      <c r="I147" s="13" t="s">
        <v>19</v>
      </c>
      <c r="J147" s="52" t="s">
        <v>703</v>
      </c>
      <c r="K147" s="54">
        <f>_xlfn.XLOOKUP($E147,[3]测算表!$Y:$Y,[3]测算表!AA:AA,,0,1)</f>
        <v>1934</v>
      </c>
      <c r="L147" s="54">
        <f>_xlfn.XLOOKUP($E147,[3]测算表!$Y:$Y,[3]测算表!AB:AB,,0,1)</f>
        <v>1663</v>
      </c>
      <c r="M147" s="54">
        <f>_xlfn.XLOOKUP($E147,[3]测算表!$Y:$Y,[3]测算表!AC:AC,,0,1)</f>
        <v>1497</v>
      </c>
      <c r="N147" s="54">
        <f>_xlfn.XLOOKUP($E147,[3]测算表!$Y:$Y,[3]测算表!AD:AD,,0,1)</f>
        <v>1198</v>
      </c>
      <c r="O147" s="55"/>
    </row>
    <row r="148" s="1" customFormat="1" ht="33.75" spans="1:15">
      <c r="A148" s="10">
        <v>145</v>
      </c>
      <c r="B148" s="11" t="s">
        <v>698</v>
      </c>
      <c r="C148" s="12" t="s">
        <v>2377</v>
      </c>
      <c r="D148" s="56" t="s">
        <v>2378</v>
      </c>
      <c r="E148" s="52">
        <v>330602002</v>
      </c>
      <c r="F148" s="13" t="s">
        <v>2378</v>
      </c>
      <c r="G148" s="13" t="s">
        <v>2379</v>
      </c>
      <c r="H148" s="53"/>
      <c r="I148" s="13" t="s">
        <v>19</v>
      </c>
      <c r="J148" s="52"/>
      <c r="K148" s="54">
        <f>_xlfn.XLOOKUP($E148,[3]测算表!$Y:$Y,[3]测算表!AA:AA,,0,1)</f>
        <v>834</v>
      </c>
      <c r="L148" s="54">
        <f>_xlfn.XLOOKUP($E148,[3]测算表!$Y:$Y,[3]测算表!AB:AB,,0,1)</f>
        <v>717</v>
      </c>
      <c r="M148" s="54">
        <f>_xlfn.XLOOKUP($E148,[3]测算表!$Y:$Y,[3]测算表!AC:AC,,0,1)</f>
        <v>645</v>
      </c>
      <c r="N148" s="54">
        <f>_xlfn.XLOOKUP($E148,[3]测算表!$Y:$Y,[3]测算表!AD:AD,,0,1)</f>
        <v>516</v>
      </c>
      <c r="O148" s="55"/>
    </row>
    <row r="149" s="1" customFormat="1" ht="33.75" spans="1:15">
      <c r="A149" s="10">
        <v>146</v>
      </c>
      <c r="B149" s="11" t="s">
        <v>698</v>
      </c>
      <c r="C149" s="12" t="s">
        <v>2380</v>
      </c>
      <c r="D149" s="56" t="s">
        <v>2381</v>
      </c>
      <c r="E149" s="32">
        <v>330611002</v>
      </c>
      <c r="F149" s="10" t="s">
        <v>2381</v>
      </c>
      <c r="G149" s="10"/>
      <c r="H149" s="25"/>
      <c r="I149" s="10" t="s">
        <v>19</v>
      </c>
      <c r="J149" s="32" t="s">
        <v>703</v>
      </c>
      <c r="K149" s="54">
        <f>_xlfn.XLOOKUP($E149,[3]测算表!$Y:$Y,[3]测算表!AA:AA,,0,1)</f>
        <v>1572</v>
      </c>
      <c r="L149" s="54">
        <f>_xlfn.XLOOKUP($E149,[3]测算表!$Y:$Y,[3]测算表!AB:AB,,0,1)</f>
        <v>1352</v>
      </c>
      <c r="M149" s="54">
        <f>_xlfn.XLOOKUP($E149,[3]测算表!$Y:$Y,[3]测算表!AC:AC,,0,1)</f>
        <v>1217</v>
      </c>
      <c r="N149" s="54">
        <f>_xlfn.XLOOKUP($E149,[3]测算表!$Y:$Y,[3]测算表!AD:AD,,0,1)</f>
        <v>974</v>
      </c>
      <c r="O149" s="55"/>
    </row>
    <row r="150" s="1" customFormat="1" ht="33.75" spans="1:15">
      <c r="A150" s="10">
        <v>147</v>
      </c>
      <c r="B150" s="11" t="s">
        <v>698</v>
      </c>
      <c r="C150" s="12" t="s">
        <v>2382</v>
      </c>
      <c r="D150" s="56" t="s">
        <v>2383</v>
      </c>
      <c r="E150" s="32">
        <v>330611003</v>
      </c>
      <c r="F150" s="10" t="s">
        <v>2383</v>
      </c>
      <c r="G150" s="10"/>
      <c r="H150" s="25"/>
      <c r="I150" s="10" t="s">
        <v>19</v>
      </c>
      <c r="J150" s="32" t="s">
        <v>703</v>
      </c>
      <c r="K150" s="54">
        <f>_xlfn.XLOOKUP($E150,[3]测算表!$Y:$Y,[3]测算表!AA:AA,,0,1)</f>
        <v>1693</v>
      </c>
      <c r="L150" s="54">
        <f>_xlfn.XLOOKUP($E150,[3]测算表!$Y:$Y,[3]测算表!AB:AB,,0,1)</f>
        <v>1456</v>
      </c>
      <c r="M150" s="54">
        <f>_xlfn.XLOOKUP($E150,[3]测算表!$Y:$Y,[3]测算表!AC:AC,,0,1)</f>
        <v>1310</v>
      </c>
      <c r="N150" s="54">
        <f>_xlfn.XLOOKUP($E150,[3]测算表!$Y:$Y,[3]测算表!AD:AD,,0,1)</f>
        <v>1048</v>
      </c>
      <c r="O150" s="55"/>
    </row>
    <row r="151" s="1" customFormat="1" ht="22.5" spans="1:15">
      <c r="A151" s="10">
        <v>148</v>
      </c>
      <c r="B151" s="11" t="s">
        <v>698</v>
      </c>
      <c r="C151" s="12" t="s">
        <v>2384</v>
      </c>
      <c r="D151" s="56" t="s">
        <v>2385</v>
      </c>
      <c r="E151" s="52">
        <v>330602008</v>
      </c>
      <c r="F151" s="13" t="s">
        <v>2385</v>
      </c>
      <c r="G151" s="11"/>
      <c r="H151" s="53"/>
      <c r="I151" s="13" t="s">
        <v>19</v>
      </c>
      <c r="J151" s="52"/>
      <c r="K151" s="54">
        <f>_xlfn.XLOOKUP($E151,[3]测算表!$Y:$Y,[3]测算表!AA:AA,,0,1)</f>
        <v>556</v>
      </c>
      <c r="L151" s="54">
        <f>_xlfn.XLOOKUP($E151,[3]测算表!$Y:$Y,[3]测算表!AB:AB,,0,1)</f>
        <v>478</v>
      </c>
      <c r="M151" s="54">
        <f>_xlfn.XLOOKUP($E151,[3]测算表!$Y:$Y,[3]测算表!AC:AC,,0,1)</f>
        <v>430</v>
      </c>
      <c r="N151" s="54">
        <f>_xlfn.XLOOKUP($E151,[3]测算表!$Y:$Y,[3]测算表!AD:AD,,0,1)</f>
        <v>344</v>
      </c>
      <c r="O151" s="55"/>
    </row>
    <row r="152" s="1" customFormat="1" ht="22.5" spans="1:15">
      <c r="A152" s="10">
        <v>149</v>
      </c>
      <c r="B152" s="11" t="s">
        <v>698</v>
      </c>
      <c r="C152" s="12" t="s">
        <v>2386</v>
      </c>
      <c r="D152" s="56" t="s">
        <v>2387</v>
      </c>
      <c r="E152" s="52">
        <v>330602006</v>
      </c>
      <c r="F152" s="13" t="s">
        <v>2387</v>
      </c>
      <c r="G152" s="11"/>
      <c r="H152" s="53"/>
      <c r="I152" s="13" t="s">
        <v>19</v>
      </c>
      <c r="J152" s="52"/>
      <c r="K152" s="54">
        <f>_xlfn.XLOOKUP($E152,[3]测算表!$Y:$Y,[3]测算表!AA:AA,,0,1)</f>
        <v>605</v>
      </c>
      <c r="L152" s="54">
        <f>_xlfn.XLOOKUP($E152,[3]测算表!$Y:$Y,[3]测算表!AB:AB,,0,1)</f>
        <v>520</v>
      </c>
      <c r="M152" s="54">
        <f>_xlfn.XLOOKUP($E152,[3]测算表!$Y:$Y,[3]测算表!AC:AC,,0,1)</f>
        <v>468</v>
      </c>
      <c r="N152" s="54">
        <f>_xlfn.XLOOKUP($E152,[3]测算表!$Y:$Y,[3]测算表!AD:AD,,0,1)</f>
        <v>374</v>
      </c>
      <c r="O152" s="55"/>
    </row>
    <row r="153" s="1" customFormat="1" ht="22.5" spans="1:15">
      <c r="A153" s="10">
        <v>150</v>
      </c>
      <c r="B153" s="11" t="s">
        <v>698</v>
      </c>
      <c r="C153" s="12" t="s">
        <v>2388</v>
      </c>
      <c r="D153" s="56" t="s">
        <v>2389</v>
      </c>
      <c r="E153" s="52">
        <v>330602012</v>
      </c>
      <c r="F153" s="13" t="s">
        <v>2389</v>
      </c>
      <c r="G153" s="11"/>
      <c r="H153" s="53"/>
      <c r="I153" s="13" t="s">
        <v>19</v>
      </c>
      <c r="J153" s="52"/>
      <c r="K153" s="54">
        <f>_xlfn.XLOOKUP($E153,[3]测算表!$Y:$Y,[3]测算表!AA:AA,,0,1)</f>
        <v>1451</v>
      </c>
      <c r="L153" s="54">
        <f>_xlfn.XLOOKUP($E153,[3]测算表!$Y:$Y,[3]测算表!AB:AB,,0,1)</f>
        <v>1248</v>
      </c>
      <c r="M153" s="54">
        <f>_xlfn.XLOOKUP($E153,[3]测算表!$Y:$Y,[3]测算表!AC:AC,,0,1)</f>
        <v>1123</v>
      </c>
      <c r="N153" s="54">
        <f>_xlfn.XLOOKUP($E153,[3]测算表!$Y:$Y,[3]测算表!AD:AD,,0,1)</f>
        <v>898</v>
      </c>
      <c r="O153" s="55"/>
    </row>
    <row r="154" s="1" customFormat="1" ht="56.25" spans="1:15">
      <c r="A154" s="10">
        <v>151</v>
      </c>
      <c r="B154" s="11" t="s">
        <v>698</v>
      </c>
      <c r="C154" s="12" t="s">
        <v>2390</v>
      </c>
      <c r="D154" s="56" t="s">
        <v>2391</v>
      </c>
      <c r="E154" s="52">
        <v>330602013</v>
      </c>
      <c r="F154" s="60" t="s">
        <v>2391</v>
      </c>
      <c r="G154" s="60"/>
      <c r="H154" s="10"/>
      <c r="I154" s="60" t="s">
        <v>19</v>
      </c>
      <c r="J154" s="61" t="s">
        <v>2392</v>
      </c>
      <c r="K154" s="54">
        <f>_xlfn.XLOOKUP($E154,[3]测算表!$Y:$Y,[3]测算表!AA:AA,,0,1)</f>
        <v>2550</v>
      </c>
      <c r="L154" s="54">
        <f>_xlfn.XLOOKUP($E154,[3]测算表!$Y:$Y,[3]测算表!AB:AB,,0,1)</f>
        <v>2168</v>
      </c>
      <c r="M154" s="54">
        <f>_xlfn.XLOOKUP($E154,[3]测算表!$Y:$Y,[3]测算表!AC:AC,,0,1)</f>
        <v>1842</v>
      </c>
      <c r="N154" s="54">
        <f>_xlfn.XLOOKUP($E154,[3]测算表!$Y:$Y,[3]测算表!AD:AD,,0,1)</f>
        <v>1474</v>
      </c>
      <c r="O154" s="55"/>
    </row>
    <row r="155" s="1" customFormat="1" ht="22.5" spans="1:15">
      <c r="A155" s="10">
        <v>152</v>
      </c>
      <c r="B155" s="11" t="s">
        <v>698</v>
      </c>
      <c r="C155" s="12" t="s">
        <v>2393</v>
      </c>
      <c r="D155" s="56" t="s">
        <v>2394</v>
      </c>
      <c r="E155" s="52">
        <v>330602007</v>
      </c>
      <c r="F155" s="13" t="s">
        <v>2394</v>
      </c>
      <c r="G155" s="11"/>
      <c r="H155" s="53"/>
      <c r="I155" s="13" t="s">
        <v>19</v>
      </c>
      <c r="J155" s="52"/>
      <c r="K155" s="54">
        <f>_xlfn.XLOOKUP($E155,[3]测算表!$Y:$Y,[3]测算表!AA:AA,,0,1)</f>
        <v>967</v>
      </c>
      <c r="L155" s="54">
        <f>_xlfn.XLOOKUP($E155,[3]测算表!$Y:$Y,[3]测算表!AB:AB,,0,1)</f>
        <v>831</v>
      </c>
      <c r="M155" s="54">
        <f>_xlfn.XLOOKUP($E155,[3]测算表!$Y:$Y,[3]测算表!AC:AC,,0,1)</f>
        <v>748</v>
      </c>
      <c r="N155" s="54">
        <f>_xlfn.XLOOKUP($E155,[3]测算表!$Y:$Y,[3]测算表!AD:AD,,0,1)</f>
        <v>598</v>
      </c>
      <c r="O155" s="55"/>
    </row>
    <row r="156" s="1" customFormat="1" ht="22.5" spans="1:15">
      <c r="A156" s="10">
        <v>153</v>
      </c>
      <c r="B156" s="11" t="s">
        <v>698</v>
      </c>
      <c r="C156" s="12" t="s">
        <v>2395</v>
      </c>
      <c r="D156" s="56" t="s">
        <v>2396</v>
      </c>
      <c r="E156" s="52">
        <v>330602010</v>
      </c>
      <c r="F156" s="13" t="s">
        <v>2396</v>
      </c>
      <c r="G156" s="11"/>
      <c r="H156" s="53"/>
      <c r="I156" s="13" t="s">
        <v>19</v>
      </c>
      <c r="J156" s="52"/>
      <c r="K156" s="54">
        <f>_xlfn.XLOOKUP($E156,[3]测算表!$Y:$Y,[3]测算表!AA:AA,,0,1)</f>
        <v>846</v>
      </c>
      <c r="L156" s="54">
        <f>_xlfn.XLOOKUP($E156,[3]测算表!$Y:$Y,[3]测算表!AB:AB,,0,1)</f>
        <v>727</v>
      </c>
      <c r="M156" s="54">
        <f>_xlfn.XLOOKUP($E156,[3]测算表!$Y:$Y,[3]测算表!AC:AC,,0,1)</f>
        <v>654</v>
      </c>
      <c r="N156" s="54">
        <f>_xlfn.XLOOKUP($E156,[3]测算表!$Y:$Y,[3]测算表!AD:AD,,0,1)</f>
        <v>523</v>
      </c>
      <c r="O156" s="55"/>
    </row>
    <row r="157" s="1" customFormat="1" ht="22.5" spans="1:15">
      <c r="A157" s="10">
        <v>154</v>
      </c>
      <c r="B157" s="11" t="s">
        <v>698</v>
      </c>
      <c r="C157" s="12" t="s">
        <v>2397</v>
      </c>
      <c r="D157" s="56" t="s">
        <v>2398</v>
      </c>
      <c r="E157" s="52">
        <v>330602009</v>
      </c>
      <c r="F157" s="13" t="s">
        <v>2398</v>
      </c>
      <c r="G157" s="11"/>
      <c r="H157" s="53"/>
      <c r="I157" s="13" t="s">
        <v>19</v>
      </c>
      <c r="J157" s="52"/>
      <c r="K157" s="54">
        <f>_xlfn.XLOOKUP($E157,[3]测算表!$Y:$Y,[3]测算表!AA:AA,,0,1)</f>
        <v>834</v>
      </c>
      <c r="L157" s="54">
        <f>_xlfn.XLOOKUP($E157,[3]测算表!$Y:$Y,[3]测算表!AB:AB,,0,1)</f>
        <v>717</v>
      </c>
      <c r="M157" s="54">
        <f>_xlfn.XLOOKUP($E157,[3]测算表!$Y:$Y,[3]测算表!AC:AC,,0,1)</f>
        <v>645</v>
      </c>
      <c r="N157" s="54">
        <f>_xlfn.XLOOKUP($E157,[3]测算表!$Y:$Y,[3]测算表!AD:AD,,0,1)</f>
        <v>516</v>
      </c>
      <c r="O157" s="55"/>
    </row>
    <row r="158" s="1" customFormat="1" ht="22.5" spans="1:15">
      <c r="A158" s="10">
        <v>155</v>
      </c>
      <c r="B158" s="11" t="s">
        <v>698</v>
      </c>
      <c r="C158" s="12" t="s">
        <v>2399</v>
      </c>
      <c r="D158" s="56" t="s">
        <v>2400</v>
      </c>
      <c r="E158" s="52">
        <v>330602011</v>
      </c>
      <c r="F158" s="13" t="s">
        <v>2400</v>
      </c>
      <c r="G158" s="11"/>
      <c r="H158" s="53"/>
      <c r="I158" s="13" t="s">
        <v>19</v>
      </c>
      <c r="J158" s="52"/>
      <c r="K158" s="54">
        <f>_xlfn.XLOOKUP($E158,[3]测算表!$Y:$Y,[3]测算表!AA:AA,,0,1)</f>
        <v>1209</v>
      </c>
      <c r="L158" s="54">
        <f>_xlfn.XLOOKUP($E158,[3]测算表!$Y:$Y,[3]测算表!AB:AB,,0,1)</f>
        <v>1040</v>
      </c>
      <c r="M158" s="54">
        <f>_xlfn.XLOOKUP($E158,[3]测算表!$Y:$Y,[3]测算表!AC:AC,,0,1)</f>
        <v>936</v>
      </c>
      <c r="N158" s="54">
        <f>_xlfn.XLOOKUP($E158,[3]测算表!$Y:$Y,[3]测算表!AD:AD,,0,1)</f>
        <v>749</v>
      </c>
      <c r="O158" s="55"/>
    </row>
    <row r="159" s="1" customFormat="1" ht="22.5" spans="1:15">
      <c r="A159" s="10">
        <v>156</v>
      </c>
      <c r="B159" s="11" t="s">
        <v>698</v>
      </c>
      <c r="C159" s="12" t="s">
        <v>2401</v>
      </c>
      <c r="D159" s="56" t="s">
        <v>2402</v>
      </c>
      <c r="E159" s="52">
        <v>330602001</v>
      </c>
      <c r="F159" s="60" t="s">
        <v>2402</v>
      </c>
      <c r="G159" s="60" t="s">
        <v>2403</v>
      </c>
      <c r="H159" s="10"/>
      <c r="I159" s="60" t="s">
        <v>19</v>
      </c>
      <c r="J159" s="61"/>
      <c r="K159" s="54">
        <f>_xlfn.XLOOKUP($E159,[3]测算表!$Y:$Y,[3]测算表!AA:AA,,0,1)</f>
        <v>771</v>
      </c>
      <c r="L159" s="54">
        <f>_xlfn.XLOOKUP($E159,[3]测算表!$Y:$Y,[3]测算表!AB:AB,,0,1)</f>
        <v>655</v>
      </c>
      <c r="M159" s="54">
        <f>_xlfn.XLOOKUP($E159,[3]测算表!$Y:$Y,[3]测算表!AC:AC,,0,1)</f>
        <v>589</v>
      </c>
      <c r="N159" s="54">
        <f>_xlfn.XLOOKUP($E159,[3]测算表!$Y:$Y,[3]测算表!AD:AD,,0,1)</f>
        <v>471</v>
      </c>
      <c r="O159" s="55"/>
    </row>
    <row r="160" s="1" customFormat="1" ht="22.5" spans="1:15">
      <c r="A160" s="10">
        <v>157</v>
      </c>
      <c r="B160" s="11" t="s">
        <v>698</v>
      </c>
      <c r="C160" s="12" t="s">
        <v>2404</v>
      </c>
      <c r="D160" s="56" t="s">
        <v>2405</v>
      </c>
      <c r="E160" s="32">
        <v>330602014</v>
      </c>
      <c r="F160" s="60" t="s">
        <v>2405</v>
      </c>
      <c r="G160" s="60"/>
      <c r="H160" s="10"/>
      <c r="I160" s="60" t="s">
        <v>19</v>
      </c>
      <c r="J160" s="61"/>
      <c r="K160" s="54">
        <f>_xlfn.XLOOKUP($E160,[3]测算表!$Y:$Y,[3]测算表!AA:AA,,0,1)</f>
        <v>1357</v>
      </c>
      <c r="L160" s="54">
        <f>_xlfn.XLOOKUP($E160,[3]测算表!$Y:$Y,[3]测算表!AB:AB,,0,1)</f>
        <v>1154</v>
      </c>
      <c r="M160" s="54">
        <f>_xlfn.XLOOKUP($E160,[3]测算表!$Y:$Y,[3]测算表!AC:AC,,0,1)</f>
        <v>981</v>
      </c>
      <c r="N160" s="54">
        <f>_xlfn.XLOOKUP($E160,[3]测算表!$Y:$Y,[3]测算表!AD:AD,,0,1)</f>
        <v>785</v>
      </c>
      <c r="O160" s="55"/>
    </row>
    <row r="161" s="1" customFormat="1" ht="22.5" spans="1:15">
      <c r="A161" s="10">
        <v>158</v>
      </c>
      <c r="B161" s="11" t="s">
        <v>698</v>
      </c>
      <c r="C161" s="12" t="s">
        <v>2406</v>
      </c>
      <c r="D161" s="56" t="s">
        <v>2407</v>
      </c>
      <c r="E161" s="32">
        <v>330601002</v>
      </c>
      <c r="F161" s="10" t="s">
        <v>2407</v>
      </c>
      <c r="G161" s="10"/>
      <c r="H161" s="25"/>
      <c r="I161" s="10" t="s">
        <v>19</v>
      </c>
      <c r="J161" s="32"/>
      <c r="K161" s="54">
        <f>_xlfn.XLOOKUP($E161,[3]测算表!$Y:$Y,[3]测算表!AA:AA,,0,1)</f>
        <v>278</v>
      </c>
      <c r="L161" s="54">
        <f>_xlfn.XLOOKUP($E161,[3]测算表!$Y:$Y,[3]测算表!AB:AB,,0,1)</f>
        <v>239</v>
      </c>
      <c r="M161" s="54">
        <f>_xlfn.XLOOKUP($E161,[3]测算表!$Y:$Y,[3]测算表!AC:AC,,0,1)</f>
        <v>215</v>
      </c>
      <c r="N161" s="54">
        <f>_xlfn.XLOOKUP($E161,[3]测算表!$Y:$Y,[3]测算表!AD:AD,,0,1)</f>
        <v>172</v>
      </c>
      <c r="O161" s="55"/>
    </row>
    <row r="162" s="1" customFormat="1" ht="22.5" spans="1:15">
      <c r="A162" s="10">
        <v>159</v>
      </c>
      <c r="B162" s="11" t="s">
        <v>698</v>
      </c>
      <c r="C162" s="12" t="s">
        <v>2408</v>
      </c>
      <c r="D162" s="56" t="s">
        <v>2409</v>
      </c>
      <c r="E162" s="32">
        <v>330601018</v>
      </c>
      <c r="F162" s="10" t="s">
        <v>2409</v>
      </c>
      <c r="G162" s="10"/>
      <c r="H162" s="25"/>
      <c r="I162" s="10" t="s">
        <v>19</v>
      </c>
      <c r="J162" s="32"/>
      <c r="K162" s="54">
        <f>_xlfn.XLOOKUP($E162,[3]测算表!$Y:$Y,[3]测算表!AA:AA,,0,1)</f>
        <v>696</v>
      </c>
      <c r="L162" s="54">
        <f>_xlfn.XLOOKUP($E162,[3]测算表!$Y:$Y,[3]测算表!AB:AB,,0,1)</f>
        <v>598</v>
      </c>
      <c r="M162" s="54">
        <f>_xlfn.XLOOKUP($E162,[3]测算表!$Y:$Y,[3]测算表!AC:AC,,0,1)</f>
        <v>538</v>
      </c>
      <c r="N162" s="54">
        <f>_xlfn.XLOOKUP($E162,[3]测算表!$Y:$Y,[3]测算表!AD:AD,,0,1)</f>
        <v>430</v>
      </c>
      <c r="O162" s="55"/>
    </row>
    <row r="163" s="1" customFormat="1" ht="33.75" spans="1:15">
      <c r="A163" s="10">
        <v>160</v>
      </c>
      <c r="B163" s="11" t="s">
        <v>698</v>
      </c>
      <c r="C163" s="12" t="s">
        <v>2410</v>
      </c>
      <c r="D163" s="56" t="s">
        <v>2411</v>
      </c>
      <c r="E163" s="32">
        <v>330602003</v>
      </c>
      <c r="F163" s="10" t="s">
        <v>2411</v>
      </c>
      <c r="G163" s="10"/>
      <c r="H163" s="25"/>
      <c r="I163" s="10" t="s">
        <v>19</v>
      </c>
      <c r="J163" s="32"/>
      <c r="K163" s="54">
        <f>_xlfn.XLOOKUP($E163,[3]测算表!$Y:$Y,[3]测算表!AA:AA,,0,1)</f>
        <v>846</v>
      </c>
      <c r="L163" s="54">
        <f>_xlfn.XLOOKUP($E163,[3]测算表!$Y:$Y,[3]测算表!AB:AB,,0,1)</f>
        <v>727</v>
      </c>
      <c r="M163" s="54">
        <f>_xlfn.XLOOKUP($E163,[3]测算表!$Y:$Y,[3]测算表!AC:AC,,0,1)</f>
        <v>654</v>
      </c>
      <c r="N163" s="54">
        <f>_xlfn.XLOOKUP($E163,[3]测算表!$Y:$Y,[3]测算表!AD:AD,,0,1)</f>
        <v>523</v>
      </c>
      <c r="O163" s="55"/>
    </row>
    <row r="164" s="1" customFormat="1" ht="45" spans="1:15">
      <c r="A164" s="10">
        <v>161</v>
      </c>
      <c r="B164" s="11" t="s">
        <v>698</v>
      </c>
      <c r="C164" s="12" t="s">
        <v>2412</v>
      </c>
      <c r="D164" s="56" t="s">
        <v>2413</v>
      </c>
      <c r="E164" s="32">
        <v>330601014</v>
      </c>
      <c r="F164" s="10" t="s">
        <v>2413</v>
      </c>
      <c r="G164" s="10" t="s">
        <v>2414</v>
      </c>
      <c r="H164" s="25"/>
      <c r="I164" s="10" t="s">
        <v>19</v>
      </c>
      <c r="J164" s="32"/>
      <c r="K164" s="54">
        <f>_xlfn.XLOOKUP($E164,[3]测算表!$Y:$Y,[3]测算表!AA:AA,,0,1)</f>
        <v>696</v>
      </c>
      <c r="L164" s="54">
        <f>_xlfn.XLOOKUP($E164,[3]测算表!$Y:$Y,[3]测算表!AB:AB,,0,1)</f>
        <v>598</v>
      </c>
      <c r="M164" s="54">
        <f>_xlfn.XLOOKUP($E164,[3]测算表!$Y:$Y,[3]测算表!AC:AC,,0,1)</f>
        <v>538</v>
      </c>
      <c r="N164" s="54">
        <f>_xlfn.XLOOKUP($E164,[3]测算表!$Y:$Y,[3]测算表!AD:AD,,0,1)</f>
        <v>430</v>
      </c>
      <c r="O164" s="55"/>
    </row>
    <row r="165" s="1" customFormat="1" ht="22.5" spans="1:15">
      <c r="A165" s="10">
        <v>162</v>
      </c>
      <c r="B165" s="11" t="s">
        <v>698</v>
      </c>
      <c r="C165" s="12" t="s">
        <v>2415</v>
      </c>
      <c r="D165" s="56" t="s">
        <v>2416</v>
      </c>
      <c r="E165" s="32">
        <v>330602005</v>
      </c>
      <c r="F165" s="10" t="s">
        <v>2416</v>
      </c>
      <c r="G165" s="10"/>
      <c r="H165" s="25"/>
      <c r="I165" s="10" t="s">
        <v>19</v>
      </c>
      <c r="J165" s="32"/>
      <c r="K165" s="54">
        <f>_xlfn.XLOOKUP($E165,[3]测算表!$Y:$Y,[3]测算表!AA:AA,,0,1)</f>
        <v>725</v>
      </c>
      <c r="L165" s="54">
        <f>_xlfn.XLOOKUP($E165,[3]测算表!$Y:$Y,[3]测算表!AB:AB,,0,1)</f>
        <v>623</v>
      </c>
      <c r="M165" s="54">
        <f>_xlfn.XLOOKUP($E165,[3]测算表!$Y:$Y,[3]测算表!AC:AC,,0,1)</f>
        <v>561</v>
      </c>
      <c r="N165" s="54">
        <f>_xlfn.XLOOKUP($E165,[3]测算表!$Y:$Y,[3]测算表!AD:AD,,0,1)</f>
        <v>449</v>
      </c>
      <c r="O165" s="55"/>
    </row>
    <row r="166" s="1" customFormat="1" ht="22.5" spans="1:15">
      <c r="A166" s="10">
        <v>163</v>
      </c>
      <c r="B166" s="11" t="s">
        <v>698</v>
      </c>
      <c r="C166" s="12" t="s">
        <v>2417</v>
      </c>
      <c r="D166" s="56" t="s">
        <v>2418</v>
      </c>
      <c r="E166" s="32">
        <v>330606026</v>
      </c>
      <c r="F166" s="10" t="s">
        <v>2418</v>
      </c>
      <c r="G166" s="10"/>
      <c r="H166" s="25"/>
      <c r="I166" s="10" t="s">
        <v>19</v>
      </c>
      <c r="J166" s="32"/>
      <c r="K166" s="54">
        <f>_xlfn.XLOOKUP($E166,[3]测算表!$Y:$Y,[3]测算表!AA:AA,,0,1)</f>
        <v>556</v>
      </c>
      <c r="L166" s="54">
        <f>_xlfn.XLOOKUP($E166,[3]测算表!$Y:$Y,[3]测算表!AB:AB,,0,1)</f>
        <v>478</v>
      </c>
      <c r="M166" s="54">
        <f>_xlfn.XLOOKUP($E166,[3]测算表!$Y:$Y,[3]测算表!AC:AC,,0,1)</f>
        <v>430</v>
      </c>
      <c r="N166" s="54">
        <f>_xlfn.XLOOKUP($E166,[3]测算表!$Y:$Y,[3]测算表!AD:AD,,0,1)</f>
        <v>344</v>
      </c>
      <c r="O166" s="55"/>
    </row>
    <row r="167" s="1" customFormat="1" ht="22.5" spans="1:15">
      <c r="A167" s="10">
        <v>164</v>
      </c>
      <c r="B167" s="11" t="s">
        <v>656</v>
      </c>
      <c r="C167" s="12" t="s">
        <v>2419</v>
      </c>
      <c r="D167" s="56" t="s">
        <v>2420</v>
      </c>
      <c r="E167" s="32">
        <v>310402018</v>
      </c>
      <c r="F167" s="10" t="s">
        <v>2420</v>
      </c>
      <c r="G167" s="10"/>
      <c r="H167" s="25"/>
      <c r="I167" s="10" t="s">
        <v>19</v>
      </c>
      <c r="J167" s="32"/>
      <c r="K167" s="54">
        <f>_xlfn.XLOOKUP($E167,[3]测算表!$Y:$Y,[3]测算表!AA:AA,,0,1)</f>
        <v>74</v>
      </c>
      <c r="L167" s="54">
        <f>_xlfn.XLOOKUP($E167,[3]测算表!$Y:$Y,[3]测算表!AB:AB,,0,1)</f>
        <v>63</v>
      </c>
      <c r="M167" s="54">
        <f>_xlfn.XLOOKUP($E167,[3]测算表!$Y:$Y,[3]测算表!AC:AC,,0,1)</f>
        <v>57</v>
      </c>
      <c r="N167" s="54">
        <f>_xlfn.XLOOKUP($E167,[3]测算表!$Y:$Y,[3]测算表!AD:AD,,0,1)</f>
        <v>46</v>
      </c>
      <c r="O167" s="55"/>
    </row>
    <row r="168" s="1" customFormat="1" ht="22.5" spans="1:15">
      <c r="A168" s="10">
        <v>165</v>
      </c>
      <c r="B168" s="11" t="s">
        <v>596</v>
      </c>
      <c r="C168" s="12" t="s">
        <v>2421</v>
      </c>
      <c r="D168" s="56" t="s">
        <v>2422</v>
      </c>
      <c r="E168" s="52">
        <v>310403007</v>
      </c>
      <c r="F168" s="13" t="s">
        <v>2422</v>
      </c>
      <c r="G168" s="11"/>
      <c r="H168" s="53"/>
      <c r="I168" s="13" t="s">
        <v>19</v>
      </c>
      <c r="J168" s="52"/>
      <c r="K168" s="54">
        <f>_xlfn.XLOOKUP($E168,[3]测算表!$Y:$Y,[3]测算表!AA:AA,,0,1)</f>
        <v>2</v>
      </c>
      <c r="L168" s="54">
        <f>_xlfn.XLOOKUP($E168,[3]测算表!$Y:$Y,[3]测算表!AB:AB,,0,1)</f>
        <v>2</v>
      </c>
      <c r="M168" s="54">
        <f>_xlfn.XLOOKUP($E168,[3]测算表!$Y:$Y,[3]测算表!AC:AC,,0,1)</f>
        <v>2</v>
      </c>
      <c r="N168" s="54">
        <f>_xlfn.XLOOKUP($E168,[3]测算表!$Y:$Y,[3]测算表!AD:AD,,0,1)</f>
        <v>2</v>
      </c>
      <c r="O168" s="55"/>
    </row>
    <row r="169" s="1" customFormat="1" ht="22.5" spans="1:15">
      <c r="A169" s="10">
        <v>166</v>
      </c>
      <c r="B169" s="11" t="s">
        <v>596</v>
      </c>
      <c r="C169" s="12" t="s">
        <v>2423</v>
      </c>
      <c r="D169" s="56" t="s">
        <v>2424</v>
      </c>
      <c r="E169" s="52">
        <v>310403012</v>
      </c>
      <c r="F169" s="13" t="s">
        <v>2424</v>
      </c>
      <c r="G169" s="11"/>
      <c r="H169" s="53"/>
      <c r="I169" s="13" t="s">
        <v>19</v>
      </c>
      <c r="J169" s="52"/>
      <c r="K169" s="54">
        <f>_xlfn.XLOOKUP($E169,[3]测算表!$Y:$Y,[3]测算表!AA:AA,,0,1)</f>
        <v>2</v>
      </c>
      <c r="L169" s="54">
        <f>_xlfn.XLOOKUP($E169,[3]测算表!$Y:$Y,[3]测算表!AB:AB,,0,1)</f>
        <v>2</v>
      </c>
      <c r="M169" s="54">
        <f>_xlfn.XLOOKUP($E169,[3]测算表!$Y:$Y,[3]测算表!AC:AC,,0,1)</f>
        <v>2</v>
      </c>
      <c r="N169" s="54">
        <f>_xlfn.XLOOKUP($E169,[3]测算表!$Y:$Y,[3]测算表!AD:AD,,0,1)</f>
        <v>2</v>
      </c>
      <c r="O169" s="55"/>
    </row>
    <row r="170" s="1" customFormat="1" ht="22.5" spans="1:15">
      <c r="A170" s="10">
        <v>167</v>
      </c>
      <c r="B170" s="11" t="s">
        <v>596</v>
      </c>
      <c r="C170" s="12" t="s">
        <v>2425</v>
      </c>
      <c r="D170" s="56" t="s">
        <v>2426</v>
      </c>
      <c r="E170" s="52">
        <v>310403008</v>
      </c>
      <c r="F170" s="13" t="s">
        <v>2426</v>
      </c>
      <c r="G170" s="11"/>
      <c r="H170" s="53"/>
      <c r="I170" s="13" t="s">
        <v>19</v>
      </c>
      <c r="J170" s="52"/>
      <c r="K170" s="54">
        <f>_xlfn.XLOOKUP($E170,[3]测算表!$Y:$Y,[3]测算表!AA:AA,,0,1)</f>
        <v>80</v>
      </c>
      <c r="L170" s="54">
        <f>_xlfn.XLOOKUP($E170,[3]测算表!$Y:$Y,[3]测算表!AB:AB,,0,1)</f>
        <v>69</v>
      </c>
      <c r="M170" s="54">
        <f>_xlfn.XLOOKUP($E170,[3]测算表!$Y:$Y,[3]测算表!AC:AC,,0,1)</f>
        <v>62</v>
      </c>
      <c r="N170" s="54">
        <f>_xlfn.XLOOKUP($E170,[3]测算表!$Y:$Y,[3]测算表!AD:AD,,0,1)</f>
        <v>50</v>
      </c>
      <c r="O170" s="55"/>
    </row>
    <row r="171" s="1" customFormat="1" ht="22.5" spans="1:15">
      <c r="A171" s="10">
        <v>168</v>
      </c>
      <c r="B171" s="11" t="s">
        <v>596</v>
      </c>
      <c r="C171" s="12" t="s">
        <v>2427</v>
      </c>
      <c r="D171" s="56" t="s">
        <v>2428</v>
      </c>
      <c r="E171" s="52">
        <v>310403006</v>
      </c>
      <c r="F171" s="13" t="s">
        <v>2428</v>
      </c>
      <c r="G171" s="11"/>
      <c r="H171" s="53"/>
      <c r="I171" s="13" t="s">
        <v>19</v>
      </c>
      <c r="J171" s="52"/>
      <c r="K171" s="54">
        <f>_xlfn.XLOOKUP($E171,[3]测算表!$Y:$Y,[3]测算表!AA:AA,,0,1)</f>
        <v>100</v>
      </c>
      <c r="L171" s="54">
        <f>_xlfn.XLOOKUP($E171,[3]测算表!$Y:$Y,[3]测算表!AB:AB,,0,1)</f>
        <v>86</v>
      </c>
      <c r="M171" s="54">
        <f>_xlfn.XLOOKUP($E171,[3]测算表!$Y:$Y,[3]测算表!AC:AC,,0,1)</f>
        <v>77</v>
      </c>
      <c r="N171" s="54">
        <f>_xlfn.XLOOKUP($E171,[3]测算表!$Y:$Y,[3]测算表!AD:AD,,0,1)</f>
        <v>62</v>
      </c>
      <c r="O171" s="55"/>
    </row>
    <row r="172" s="1" customFormat="1" ht="22.5" spans="1:15">
      <c r="A172" s="10">
        <v>169</v>
      </c>
      <c r="B172" s="11" t="s">
        <v>596</v>
      </c>
      <c r="C172" s="12" t="s">
        <v>2429</v>
      </c>
      <c r="D172" s="56" t="s">
        <v>2430</v>
      </c>
      <c r="E172" s="52">
        <v>310403009</v>
      </c>
      <c r="F172" s="13" t="s">
        <v>2430</v>
      </c>
      <c r="G172" s="11"/>
      <c r="H172" s="53"/>
      <c r="I172" s="13" t="s">
        <v>19</v>
      </c>
      <c r="J172" s="57" t="s">
        <v>2431</v>
      </c>
      <c r="K172" s="54">
        <f>_xlfn.XLOOKUP($E172,[3]测算表!$Y:$Y,[3]测算表!AA:AA,,0,1)</f>
        <v>70</v>
      </c>
      <c r="L172" s="54">
        <f>_xlfn.XLOOKUP($E172,[3]测算表!$Y:$Y,[3]测算表!AB:AB,,0,1)</f>
        <v>60</v>
      </c>
      <c r="M172" s="54">
        <f>_xlfn.XLOOKUP($E172,[3]测算表!$Y:$Y,[3]测算表!AC:AC,,0,1)</f>
        <v>54</v>
      </c>
      <c r="N172" s="54">
        <f>_xlfn.XLOOKUP($E172,[3]测算表!$Y:$Y,[3]测算表!AD:AD,,0,1)</f>
        <v>43</v>
      </c>
      <c r="O172" s="55"/>
    </row>
    <row r="173" s="1" customFormat="1" ht="22.5" spans="1:15">
      <c r="A173" s="10">
        <v>170</v>
      </c>
      <c r="B173" s="11" t="s">
        <v>596</v>
      </c>
      <c r="C173" s="12" t="s">
        <v>2432</v>
      </c>
      <c r="D173" s="56" t="s">
        <v>2433</v>
      </c>
      <c r="E173" s="52">
        <v>310403010</v>
      </c>
      <c r="F173" s="13" t="s">
        <v>2433</v>
      </c>
      <c r="G173" s="11"/>
      <c r="H173" s="53"/>
      <c r="I173" s="13" t="s">
        <v>19</v>
      </c>
      <c r="J173" s="52"/>
      <c r="K173" s="54">
        <f>_xlfn.XLOOKUP($E173,[3]测算表!$Y:$Y,[3]测算表!AA:AA,,0,1)</f>
        <v>80</v>
      </c>
      <c r="L173" s="54">
        <f>_xlfn.XLOOKUP($E173,[3]测算表!$Y:$Y,[3]测算表!AB:AB,,0,1)</f>
        <v>69</v>
      </c>
      <c r="M173" s="54">
        <f>_xlfn.XLOOKUP($E173,[3]测算表!$Y:$Y,[3]测算表!AC:AC,,0,1)</f>
        <v>62</v>
      </c>
      <c r="N173" s="54">
        <f>_xlfn.XLOOKUP($E173,[3]测算表!$Y:$Y,[3]测算表!AD:AD,,0,1)</f>
        <v>50</v>
      </c>
      <c r="O173" s="55"/>
    </row>
    <row r="174" s="1" customFormat="1" ht="22.5" spans="1:15">
      <c r="A174" s="10">
        <v>171</v>
      </c>
      <c r="B174" s="11" t="s">
        <v>596</v>
      </c>
      <c r="C174" s="12" t="s">
        <v>2434</v>
      </c>
      <c r="D174" s="56" t="s">
        <v>2435</v>
      </c>
      <c r="E174" s="52">
        <v>310403013</v>
      </c>
      <c r="F174" s="13" t="s">
        <v>2435</v>
      </c>
      <c r="G174" s="11"/>
      <c r="H174" s="53"/>
      <c r="I174" s="13" t="s">
        <v>19</v>
      </c>
      <c r="J174" s="52"/>
      <c r="K174" s="54">
        <f>_xlfn.XLOOKUP($E174,[3]测算表!$Y:$Y,[3]测算表!AA:AA,,0,1)</f>
        <v>100</v>
      </c>
      <c r="L174" s="54">
        <f>_xlfn.XLOOKUP($E174,[3]测算表!$Y:$Y,[3]测算表!AB:AB,,0,1)</f>
        <v>86</v>
      </c>
      <c r="M174" s="54">
        <f>_xlfn.XLOOKUP($E174,[3]测算表!$Y:$Y,[3]测算表!AC:AC,,0,1)</f>
        <v>77</v>
      </c>
      <c r="N174" s="54">
        <f>_xlfn.XLOOKUP($E174,[3]测算表!$Y:$Y,[3]测算表!AD:AD,,0,1)</f>
        <v>62</v>
      </c>
      <c r="O174" s="55"/>
    </row>
    <row r="175" s="1" customFormat="1" ht="22.5" spans="1:15">
      <c r="A175" s="10">
        <v>172</v>
      </c>
      <c r="B175" s="11" t="s">
        <v>596</v>
      </c>
      <c r="C175" s="12" t="s">
        <v>2436</v>
      </c>
      <c r="D175" s="56" t="s">
        <v>2437</v>
      </c>
      <c r="E175" s="52">
        <v>310403011</v>
      </c>
      <c r="F175" s="13" t="s">
        <v>2437</v>
      </c>
      <c r="G175" s="13" t="s">
        <v>2438</v>
      </c>
      <c r="H175" s="53"/>
      <c r="I175" s="13" t="s">
        <v>19</v>
      </c>
      <c r="J175" s="52"/>
      <c r="K175" s="54">
        <f>_xlfn.XLOOKUP($E175,[3]测算表!$Y:$Y,[3]测算表!AA:AA,,0,1)</f>
        <v>80</v>
      </c>
      <c r="L175" s="54">
        <f>_xlfn.XLOOKUP($E175,[3]测算表!$Y:$Y,[3]测算表!AB:AB,,0,1)</f>
        <v>69</v>
      </c>
      <c r="M175" s="54">
        <f>_xlfn.XLOOKUP($E175,[3]测算表!$Y:$Y,[3]测算表!AC:AC,,0,1)</f>
        <v>62</v>
      </c>
      <c r="N175" s="54">
        <f>_xlfn.XLOOKUP($E175,[3]测算表!$Y:$Y,[3]测算表!AD:AD,,0,1)</f>
        <v>50</v>
      </c>
      <c r="O175" s="55"/>
    </row>
    <row r="176" s="1" customFormat="1" ht="22.5" spans="1:15">
      <c r="A176" s="10">
        <v>173</v>
      </c>
      <c r="B176" s="11" t="s">
        <v>596</v>
      </c>
      <c r="C176" s="12" t="s">
        <v>2439</v>
      </c>
      <c r="D176" s="56" t="s">
        <v>2440</v>
      </c>
      <c r="E176" s="52">
        <v>310403001</v>
      </c>
      <c r="F176" s="13" t="s">
        <v>2440</v>
      </c>
      <c r="G176" s="13" t="s">
        <v>2441</v>
      </c>
      <c r="H176" s="53"/>
      <c r="I176" s="13" t="s">
        <v>19</v>
      </c>
      <c r="J176" s="52"/>
      <c r="K176" s="54">
        <f>_xlfn.XLOOKUP($E176,[3]测算表!$Y:$Y,[3]测算表!AA:AA,,0,1)</f>
        <v>60</v>
      </c>
      <c r="L176" s="54">
        <f>_xlfn.XLOOKUP($E176,[3]测算表!$Y:$Y,[3]测算表!AB:AB,,0,1)</f>
        <v>51</v>
      </c>
      <c r="M176" s="54">
        <f>_xlfn.XLOOKUP($E176,[3]测算表!$Y:$Y,[3]测算表!AC:AC,,0,1)</f>
        <v>46</v>
      </c>
      <c r="N176" s="54">
        <f>_xlfn.XLOOKUP($E176,[3]测算表!$Y:$Y,[3]测算表!AD:AD,,0,1)</f>
        <v>37</v>
      </c>
      <c r="O176" s="55"/>
    </row>
    <row r="177" s="1" customFormat="1" ht="22.5" spans="1:15">
      <c r="A177" s="10">
        <v>174</v>
      </c>
      <c r="B177" s="11" t="s">
        <v>596</v>
      </c>
      <c r="C177" s="12" t="s">
        <v>2442</v>
      </c>
      <c r="D177" s="56" t="s">
        <v>2443</v>
      </c>
      <c r="E177" s="52">
        <v>310403002</v>
      </c>
      <c r="F177" s="13" t="s">
        <v>2443</v>
      </c>
      <c r="G177" s="11"/>
      <c r="H177" s="53"/>
      <c r="I177" s="13" t="s">
        <v>19</v>
      </c>
      <c r="J177" s="52"/>
      <c r="K177" s="54">
        <f>_xlfn.XLOOKUP($E177,[3]测算表!$Y:$Y,[3]测算表!AA:AA,,0,1)</f>
        <v>40</v>
      </c>
      <c r="L177" s="54">
        <f>_xlfn.XLOOKUP($E177,[3]测算表!$Y:$Y,[3]测算表!AB:AB,,0,1)</f>
        <v>34</v>
      </c>
      <c r="M177" s="54">
        <f>_xlfn.XLOOKUP($E177,[3]测算表!$Y:$Y,[3]测算表!AC:AC,,0,1)</f>
        <v>31</v>
      </c>
      <c r="N177" s="54">
        <f>_xlfn.XLOOKUP($E177,[3]测算表!$Y:$Y,[3]测算表!AD:AD,,0,1)</f>
        <v>25</v>
      </c>
      <c r="O177" s="55"/>
    </row>
    <row r="178" s="1" customFormat="1" ht="22.5" spans="1:15">
      <c r="A178" s="10">
        <v>175</v>
      </c>
      <c r="B178" s="11" t="s">
        <v>596</v>
      </c>
      <c r="C178" s="12" t="s">
        <v>2444</v>
      </c>
      <c r="D178" s="56" t="s">
        <v>2445</v>
      </c>
      <c r="E178" s="52">
        <v>310403004</v>
      </c>
      <c r="F178" s="13" t="s">
        <v>2445</v>
      </c>
      <c r="G178" s="11"/>
      <c r="H178" s="53"/>
      <c r="I178" s="13" t="s">
        <v>19</v>
      </c>
      <c r="J178" s="52"/>
      <c r="K178" s="54">
        <f>_xlfn.XLOOKUP($E178,[3]测算表!$Y:$Y,[3]测算表!AA:AA,,0,1)</f>
        <v>40</v>
      </c>
      <c r="L178" s="54">
        <f>_xlfn.XLOOKUP($E178,[3]测算表!$Y:$Y,[3]测算表!AB:AB,,0,1)</f>
        <v>34</v>
      </c>
      <c r="M178" s="54">
        <f>_xlfn.XLOOKUP($E178,[3]测算表!$Y:$Y,[3]测算表!AC:AC,,0,1)</f>
        <v>31</v>
      </c>
      <c r="N178" s="54">
        <f>_xlfn.XLOOKUP($E178,[3]测算表!$Y:$Y,[3]测算表!AD:AD,,0,1)</f>
        <v>25</v>
      </c>
      <c r="O178" s="55"/>
    </row>
    <row r="179" s="1" customFormat="1" ht="22.5" spans="1:15">
      <c r="A179" s="10">
        <v>176</v>
      </c>
      <c r="B179" s="11" t="s">
        <v>596</v>
      </c>
      <c r="C179" s="12" t="s">
        <v>2446</v>
      </c>
      <c r="D179" s="56" t="s">
        <v>2447</v>
      </c>
      <c r="E179" s="52">
        <v>310403005</v>
      </c>
      <c r="F179" s="13" t="s">
        <v>2447</v>
      </c>
      <c r="G179" s="11"/>
      <c r="H179" s="53"/>
      <c r="I179" s="13" t="s">
        <v>19</v>
      </c>
      <c r="J179" s="52"/>
      <c r="K179" s="54">
        <f>_xlfn.XLOOKUP($E179,[3]测算表!$Y:$Y,[3]测算表!AA:AA,,0,1)</f>
        <v>50</v>
      </c>
      <c r="L179" s="54">
        <f>_xlfn.XLOOKUP($E179,[3]测算表!$Y:$Y,[3]测算表!AB:AB,,0,1)</f>
        <v>43</v>
      </c>
      <c r="M179" s="54">
        <f>_xlfn.XLOOKUP($E179,[3]测算表!$Y:$Y,[3]测算表!AC:AC,,0,1)</f>
        <v>39</v>
      </c>
      <c r="N179" s="54">
        <f>_xlfn.XLOOKUP($E179,[3]测算表!$Y:$Y,[3]测算表!AD:AD,,0,1)</f>
        <v>31</v>
      </c>
      <c r="O179" s="55"/>
    </row>
    <row r="180" s="1" customFormat="1" ht="22.5" spans="1:15">
      <c r="A180" s="10">
        <v>177</v>
      </c>
      <c r="B180" s="11" t="s">
        <v>596</v>
      </c>
      <c r="C180" s="12" t="s">
        <v>2448</v>
      </c>
      <c r="D180" s="56" t="s">
        <v>2449</v>
      </c>
      <c r="E180" s="52">
        <v>310403003</v>
      </c>
      <c r="F180" s="13" t="s">
        <v>2449</v>
      </c>
      <c r="G180" s="11"/>
      <c r="H180" s="53"/>
      <c r="I180" s="13" t="s">
        <v>19</v>
      </c>
      <c r="J180" s="52"/>
      <c r="K180" s="54">
        <f>_xlfn.XLOOKUP($E180,[3]测算表!$Y:$Y,[3]测算表!AA:AA,,0,1)</f>
        <v>40</v>
      </c>
      <c r="L180" s="54">
        <f>_xlfn.XLOOKUP($E180,[3]测算表!$Y:$Y,[3]测算表!AB:AB,,0,1)</f>
        <v>34</v>
      </c>
      <c r="M180" s="54">
        <f>_xlfn.XLOOKUP($E180,[3]测算表!$Y:$Y,[3]测算表!AC:AC,,0,1)</f>
        <v>31</v>
      </c>
      <c r="N180" s="54">
        <f>_xlfn.XLOOKUP($E180,[3]测算表!$Y:$Y,[3]测算表!AD:AD,,0,1)</f>
        <v>25</v>
      </c>
      <c r="O180" s="55"/>
    </row>
    <row r="181" s="1" customFormat="1" ht="22.5" spans="1:15">
      <c r="A181" s="10">
        <v>178</v>
      </c>
      <c r="B181" s="11" t="s">
        <v>656</v>
      </c>
      <c r="C181" s="12" t="s">
        <v>2450</v>
      </c>
      <c r="D181" s="56" t="s">
        <v>2451</v>
      </c>
      <c r="E181" s="52">
        <v>310403014</v>
      </c>
      <c r="F181" s="13" t="s">
        <v>2451</v>
      </c>
      <c r="G181" s="11"/>
      <c r="H181" s="53"/>
      <c r="I181" s="13" t="s">
        <v>19</v>
      </c>
      <c r="J181" s="52"/>
      <c r="K181" s="54">
        <f>_xlfn.XLOOKUP($E181,[3]测算表!$Y:$Y,[3]测算表!AA:AA,,0,1)</f>
        <v>22</v>
      </c>
      <c r="L181" s="54">
        <f>_xlfn.XLOOKUP($E181,[3]测算表!$Y:$Y,[3]测算表!AB:AB,,0,1)</f>
        <v>19</v>
      </c>
      <c r="M181" s="54">
        <f>_xlfn.XLOOKUP($E181,[3]测算表!$Y:$Y,[3]测算表!AC:AC,,0,1)</f>
        <v>17</v>
      </c>
      <c r="N181" s="54">
        <f>_xlfn.XLOOKUP($E181,[3]测算表!$Y:$Y,[3]测算表!AD:AD,,0,1)</f>
        <v>14</v>
      </c>
      <c r="O181" s="55"/>
    </row>
    <row r="182" s="1" customFormat="1" ht="22.5" spans="1:15">
      <c r="A182" s="10">
        <v>179</v>
      </c>
      <c r="B182" s="11" t="s">
        <v>656</v>
      </c>
      <c r="C182" s="12" t="s">
        <v>2452</v>
      </c>
      <c r="D182" s="56" t="s">
        <v>2453</v>
      </c>
      <c r="E182" s="52">
        <v>310403015</v>
      </c>
      <c r="F182" s="13" t="s">
        <v>2453</v>
      </c>
      <c r="G182" s="11"/>
      <c r="H182" s="53"/>
      <c r="I182" s="13" t="s">
        <v>19</v>
      </c>
      <c r="J182" s="52"/>
      <c r="K182" s="54">
        <f>_xlfn.XLOOKUP($E182,[3]测算表!$Y:$Y,[3]测算表!AA:AA,,0,1)</f>
        <v>33</v>
      </c>
      <c r="L182" s="54">
        <f>_xlfn.XLOOKUP($E182,[3]测算表!$Y:$Y,[3]测算表!AB:AB,,0,1)</f>
        <v>28</v>
      </c>
      <c r="M182" s="54">
        <f>_xlfn.XLOOKUP($E182,[3]测算表!$Y:$Y,[3]测算表!AC:AC,,0,1)</f>
        <v>25</v>
      </c>
      <c r="N182" s="54">
        <f>_xlfn.XLOOKUP($E182,[3]测算表!$Y:$Y,[3]测算表!AD:AD,,0,1)</f>
        <v>20</v>
      </c>
      <c r="O182" s="55"/>
    </row>
    <row r="183" s="1" customFormat="1" ht="56.25" spans="1:15">
      <c r="A183" s="10">
        <v>180</v>
      </c>
      <c r="B183" s="11" t="s">
        <v>656</v>
      </c>
      <c r="C183" s="12" t="s">
        <v>2454</v>
      </c>
      <c r="D183" s="56" t="s">
        <v>2455</v>
      </c>
      <c r="E183" s="52">
        <v>310403016</v>
      </c>
      <c r="F183" s="13" t="s">
        <v>2455</v>
      </c>
      <c r="G183" s="13" t="s">
        <v>2131</v>
      </c>
      <c r="H183" s="53"/>
      <c r="I183" s="13" t="s">
        <v>19</v>
      </c>
      <c r="J183" s="57" t="s">
        <v>2132</v>
      </c>
      <c r="K183" s="54">
        <f>_xlfn.XLOOKUP($E183,[3]测算表!$Y:$Y,[3]测算表!AA:AA,,0,1)</f>
        <v>49</v>
      </c>
      <c r="L183" s="54">
        <f>_xlfn.XLOOKUP($E183,[3]测算表!$Y:$Y,[3]测算表!AB:AB,,0,1)</f>
        <v>42</v>
      </c>
      <c r="M183" s="54">
        <f>_xlfn.XLOOKUP($E183,[3]测算表!$Y:$Y,[3]测算表!AC:AC,,0,1)</f>
        <v>38</v>
      </c>
      <c r="N183" s="54">
        <f>_xlfn.XLOOKUP($E183,[3]测算表!$Y:$Y,[3]测算表!AD:AD,,0,1)</f>
        <v>30</v>
      </c>
      <c r="O183" s="55"/>
    </row>
    <row r="184" s="1" customFormat="1" ht="22.9" spans="1:15">
      <c r="A184" s="10">
        <v>181</v>
      </c>
      <c r="B184" s="11" t="s">
        <v>698</v>
      </c>
      <c r="C184" s="12" t="s">
        <v>2456</v>
      </c>
      <c r="D184" s="56" t="s">
        <v>2457</v>
      </c>
      <c r="E184" s="32">
        <v>330701022</v>
      </c>
      <c r="F184" s="60" t="s">
        <v>2457</v>
      </c>
      <c r="G184" s="60" t="s">
        <v>2458</v>
      </c>
      <c r="H184" s="10"/>
      <c r="I184" s="60" t="s">
        <v>19</v>
      </c>
      <c r="J184" s="61" t="s">
        <v>2459</v>
      </c>
      <c r="K184" s="54">
        <f>_xlfn.XLOOKUP($E184,[3]测算表!$Y:$Y,[3]测算表!AA:AA,,0,1)</f>
        <v>1426</v>
      </c>
      <c r="L184" s="54">
        <f>_xlfn.XLOOKUP($E184,[3]测算表!$Y:$Y,[3]测算表!AB:AB,,0,1)</f>
        <v>1211</v>
      </c>
      <c r="M184" s="54">
        <f>_xlfn.XLOOKUP($E184,[3]测算表!$Y:$Y,[3]测算表!AC:AC,,0,1)</f>
        <v>1030</v>
      </c>
      <c r="N184" s="54">
        <f>_xlfn.XLOOKUP($E184,[3]测算表!$Y:$Y,[3]测算表!AD:AD,,0,1)</f>
        <v>824</v>
      </c>
      <c r="O184" s="55"/>
    </row>
    <row r="185" s="1" customFormat="1" ht="90" spans="1:15">
      <c r="A185" s="10">
        <v>182</v>
      </c>
      <c r="B185" s="11" t="s">
        <v>698</v>
      </c>
      <c r="C185" s="12" t="s">
        <v>2460</v>
      </c>
      <c r="D185" s="56" t="s">
        <v>2461</v>
      </c>
      <c r="E185" s="52">
        <v>330605022</v>
      </c>
      <c r="F185" s="13" t="s">
        <v>2461</v>
      </c>
      <c r="G185" s="13" t="s">
        <v>2462</v>
      </c>
      <c r="H185" s="53"/>
      <c r="I185" s="13" t="s">
        <v>19</v>
      </c>
      <c r="J185" s="52" t="s">
        <v>703</v>
      </c>
      <c r="K185" s="54">
        <f>_xlfn.XLOOKUP($E185,[3]测算表!$Y:$Y,[3]测算表!AA:AA,,0,1)</f>
        <v>1451</v>
      </c>
      <c r="L185" s="54">
        <f>_xlfn.XLOOKUP($E185,[3]测算表!$Y:$Y,[3]测算表!AB:AB,,0,1)</f>
        <v>1248</v>
      </c>
      <c r="M185" s="54">
        <f>_xlfn.XLOOKUP($E185,[3]测算表!$Y:$Y,[3]测算表!AC:AC,,0,1)</f>
        <v>1123</v>
      </c>
      <c r="N185" s="54">
        <f>_xlfn.XLOOKUP($E185,[3]测算表!$Y:$Y,[3]测算表!AD:AD,,0,1)</f>
        <v>898</v>
      </c>
      <c r="O185" s="55"/>
    </row>
    <row r="186" s="1" customFormat="1" ht="33.75" spans="1:15">
      <c r="A186" s="10">
        <v>183</v>
      </c>
      <c r="B186" s="11" t="s">
        <v>698</v>
      </c>
      <c r="C186" s="12" t="s">
        <v>2463</v>
      </c>
      <c r="D186" s="56" t="s">
        <v>2464</v>
      </c>
      <c r="E186" s="52">
        <v>330611006</v>
      </c>
      <c r="F186" s="60" t="s">
        <v>2464</v>
      </c>
      <c r="G186" s="60"/>
      <c r="H186" s="10"/>
      <c r="I186" s="60" t="s">
        <v>19</v>
      </c>
      <c r="J186" s="61" t="s">
        <v>709</v>
      </c>
      <c r="K186" s="54">
        <f>_xlfn.XLOOKUP($E186,[3]测算表!$Y:$Y,[3]测算表!AA:AA,,0,1)</f>
        <v>2014</v>
      </c>
      <c r="L186" s="54">
        <f>_xlfn.XLOOKUP($E186,[3]测算表!$Y:$Y,[3]测算表!AB:AB,,0,1)</f>
        <v>1712</v>
      </c>
      <c r="M186" s="54">
        <f>_xlfn.XLOOKUP($E186,[3]测算表!$Y:$Y,[3]测算表!AC:AC,,0,1)</f>
        <v>1455</v>
      </c>
      <c r="N186" s="54">
        <f>_xlfn.XLOOKUP($E186,[3]测算表!$Y:$Y,[3]测算表!AD:AD,,0,1)</f>
        <v>1164</v>
      </c>
      <c r="O186" s="55"/>
    </row>
    <row r="187" s="1" customFormat="1" ht="45" spans="1:15">
      <c r="A187" s="10">
        <v>184</v>
      </c>
      <c r="B187" s="11" t="s">
        <v>698</v>
      </c>
      <c r="C187" s="12" t="s">
        <v>2465</v>
      </c>
      <c r="D187" s="56" t="s">
        <v>2466</v>
      </c>
      <c r="E187" s="52">
        <v>330611005</v>
      </c>
      <c r="F187" s="13" t="s">
        <v>2466</v>
      </c>
      <c r="G187" s="11"/>
      <c r="H187" s="53"/>
      <c r="I187" s="13" t="s">
        <v>19</v>
      </c>
      <c r="J187" s="57" t="s">
        <v>2467</v>
      </c>
      <c r="K187" s="54">
        <f>_xlfn.XLOOKUP($E187,[3]测算表!$Y:$Y,[3]测算表!AA:AA,,0,1)</f>
        <v>1814</v>
      </c>
      <c r="L187" s="54">
        <f>_xlfn.XLOOKUP($E187,[3]测算表!$Y:$Y,[3]测算表!AB:AB,,0,1)</f>
        <v>1560</v>
      </c>
      <c r="M187" s="54">
        <f>_xlfn.XLOOKUP($E187,[3]测算表!$Y:$Y,[3]测算表!AC:AC,,0,1)</f>
        <v>1404</v>
      </c>
      <c r="N187" s="54">
        <f>_xlfn.XLOOKUP($E187,[3]测算表!$Y:$Y,[3]测算表!AD:AD,,0,1)</f>
        <v>1123</v>
      </c>
      <c r="O187" s="55"/>
    </row>
    <row r="188" s="1" customFormat="1" ht="22.5" spans="1:15">
      <c r="A188" s="10">
        <v>185</v>
      </c>
      <c r="B188" s="11" t="s">
        <v>698</v>
      </c>
      <c r="C188" s="12" t="s">
        <v>2468</v>
      </c>
      <c r="D188" s="56" t="s">
        <v>2469</v>
      </c>
      <c r="E188" s="52">
        <v>330701009</v>
      </c>
      <c r="F188" s="13" t="s">
        <v>2469</v>
      </c>
      <c r="G188" s="11"/>
      <c r="H188" s="53"/>
      <c r="I188" s="13" t="s">
        <v>19</v>
      </c>
      <c r="J188" s="52" t="s">
        <v>703</v>
      </c>
      <c r="K188" s="54">
        <f>_xlfn.XLOOKUP($E188,[3]测算表!$Y:$Y,[3]测算表!AA:AA,,0,1)</f>
        <v>1934</v>
      </c>
      <c r="L188" s="54">
        <f>_xlfn.XLOOKUP($E188,[3]测算表!$Y:$Y,[3]测算表!AB:AB,,0,1)</f>
        <v>1663</v>
      </c>
      <c r="M188" s="54">
        <f>_xlfn.XLOOKUP($E188,[3]测算表!$Y:$Y,[3]测算表!AC:AC,,0,1)</f>
        <v>1497</v>
      </c>
      <c r="N188" s="54">
        <f>_xlfn.XLOOKUP($E188,[3]测算表!$Y:$Y,[3]测算表!AD:AD,,0,1)</f>
        <v>1198</v>
      </c>
      <c r="O188" s="55"/>
    </row>
    <row r="189" s="1" customFormat="1" ht="45" spans="1:15">
      <c r="A189" s="10">
        <v>186</v>
      </c>
      <c r="B189" s="11" t="s">
        <v>698</v>
      </c>
      <c r="C189" s="12" t="s">
        <v>2470</v>
      </c>
      <c r="D189" s="56" t="s">
        <v>2471</v>
      </c>
      <c r="E189" s="52">
        <v>330611004</v>
      </c>
      <c r="F189" s="13" t="s">
        <v>2471</v>
      </c>
      <c r="G189" s="13" t="s">
        <v>2472</v>
      </c>
      <c r="H189" s="52"/>
      <c r="I189" s="13" t="s">
        <v>19</v>
      </c>
      <c r="J189" s="13" t="s">
        <v>709</v>
      </c>
      <c r="K189" s="54">
        <f>_xlfn.XLOOKUP($E189,[3]测算表!$Y:$Y,[3]测算表!AA:AA,,0,1)</f>
        <v>1572</v>
      </c>
      <c r="L189" s="54">
        <f>_xlfn.XLOOKUP($E189,[3]测算表!$Y:$Y,[3]测算表!AB:AB,,0,1)</f>
        <v>1352</v>
      </c>
      <c r="M189" s="54">
        <f>_xlfn.XLOOKUP($E189,[3]测算表!$Y:$Y,[3]测算表!AC:AC,,0,1)</f>
        <v>1217</v>
      </c>
      <c r="N189" s="54">
        <f>_xlfn.XLOOKUP($E189,[3]测算表!$Y:$Y,[3]测算表!AD:AD,,0,1)</f>
        <v>974</v>
      </c>
      <c r="O189" s="55"/>
    </row>
    <row r="190" s="1" customFormat="1" ht="22.5" spans="1:15">
      <c r="A190" s="10">
        <v>187</v>
      </c>
      <c r="B190" s="11" t="s">
        <v>698</v>
      </c>
      <c r="C190" s="12" t="s">
        <v>2473</v>
      </c>
      <c r="D190" s="56" t="s">
        <v>2474</v>
      </c>
      <c r="E190" s="52">
        <v>330606007</v>
      </c>
      <c r="F190" s="13" t="s">
        <v>2474</v>
      </c>
      <c r="G190" s="11"/>
      <c r="H190" s="53"/>
      <c r="I190" s="13" t="s">
        <v>19</v>
      </c>
      <c r="J190" s="52"/>
      <c r="K190" s="54">
        <f>_xlfn.XLOOKUP($E190,[3]测算表!$Y:$Y,[3]测算表!AA:AA,,0,1)</f>
        <v>363</v>
      </c>
      <c r="L190" s="54">
        <f>_xlfn.XLOOKUP($E190,[3]测算表!$Y:$Y,[3]测算表!AB:AB,,0,1)</f>
        <v>312</v>
      </c>
      <c r="M190" s="54">
        <f>_xlfn.XLOOKUP($E190,[3]测算表!$Y:$Y,[3]测算表!AC:AC,,0,1)</f>
        <v>281</v>
      </c>
      <c r="N190" s="54">
        <f>_xlfn.XLOOKUP($E190,[3]测算表!$Y:$Y,[3]测算表!AD:AD,,0,1)</f>
        <v>225</v>
      </c>
      <c r="O190" s="55"/>
    </row>
    <row r="191" s="1" customFormat="1" ht="22.5" spans="1:15">
      <c r="A191" s="10">
        <v>188</v>
      </c>
      <c r="B191" s="11" t="s">
        <v>698</v>
      </c>
      <c r="C191" s="12" t="s">
        <v>2475</v>
      </c>
      <c r="D191" s="56" t="s">
        <v>2476</v>
      </c>
      <c r="E191" s="52">
        <v>330606006</v>
      </c>
      <c r="F191" s="60" t="s">
        <v>2476</v>
      </c>
      <c r="G191" s="60"/>
      <c r="H191" s="10"/>
      <c r="I191" s="60" t="s">
        <v>19</v>
      </c>
      <c r="J191" s="61"/>
      <c r="K191" s="54">
        <f>_xlfn.XLOOKUP($E191,[3]测算表!$Y:$Y,[3]测算表!AA:AA,,0,1)</f>
        <v>510</v>
      </c>
      <c r="L191" s="54">
        <f>_xlfn.XLOOKUP($E191,[3]测算表!$Y:$Y,[3]测算表!AB:AB,,0,1)</f>
        <v>434</v>
      </c>
      <c r="M191" s="54">
        <f>_xlfn.XLOOKUP($E191,[3]测算表!$Y:$Y,[3]测算表!AC:AC,,0,1)</f>
        <v>369</v>
      </c>
      <c r="N191" s="54">
        <f>_xlfn.XLOOKUP($E191,[3]测算表!$Y:$Y,[3]测算表!AD:AD,,0,1)</f>
        <v>295</v>
      </c>
      <c r="O191" s="55"/>
    </row>
    <row r="192" s="1" customFormat="1" ht="33.75" spans="1:15">
      <c r="A192" s="10">
        <v>189</v>
      </c>
      <c r="B192" s="11" t="s">
        <v>698</v>
      </c>
      <c r="C192" s="12" t="s">
        <v>2477</v>
      </c>
      <c r="D192" s="56" t="s">
        <v>2478</v>
      </c>
      <c r="E192" s="52">
        <v>330606008</v>
      </c>
      <c r="F192" s="13" t="s">
        <v>2478</v>
      </c>
      <c r="G192" s="11"/>
      <c r="H192" s="53"/>
      <c r="I192" s="13" t="s">
        <v>19</v>
      </c>
      <c r="J192" s="57" t="s">
        <v>2479</v>
      </c>
      <c r="K192" s="54">
        <f>_xlfn.XLOOKUP($E192,[3]测算表!$Y:$Y,[3]测算表!AA:AA,,0,1)</f>
        <v>834</v>
      </c>
      <c r="L192" s="54">
        <f>_xlfn.XLOOKUP($E192,[3]测算表!$Y:$Y,[3]测算表!AB:AB,,0,1)</f>
        <v>717</v>
      </c>
      <c r="M192" s="54">
        <f>_xlfn.XLOOKUP($E192,[3]测算表!$Y:$Y,[3]测算表!AC:AC,,0,1)</f>
        <v>645</v>
      </c>
      <c r="N192" s="54">
        <f>_xlfn.XLOOKUP($E192,[3]测算表!$Y:$Y,[3]测算表!AD:AD,,0,1)</f>
        <v>516</v>
      </c>
      <c r="O192" s="55"/>
    </row>
    <row r="193" s="1" customFormat="1" ht="56.25" spans="1:15">
      <c r="A193" s="10">
        <v>190</v>
      </c>
      <c r="B193" s="11" t="s">
        <v>698</v>
      </c>
      <c r="C193" s="12" t="s">
        <v>2480</v>
      </c>
      <c r="D193" s="56" t="s">
        <v>2481</v>
      </c>
      <c r="E193" s="52">
        <v>330606021</v>
      </c>
      <c r="F193" s="13" t="s">
        <v>2481</v>
      </c>
      <c r="G193" s="13" t="s">
        <v>2482</v>
      </c>
      <c r="H193" s="53"/>
      <c r="I193" s="13" t="s">
        <v>19</v>
      </c>
      <c r="J193" s="57" t="s">
        <v>709</v>
      </c>
      <c r="K193" s="54">
        <f>_xlfn.XLOOKUP($E193,[3]测算表!$Y:$Y,[3]测算表!AA:AA,,0,1)</f>
        <v>1209</v>
      </c>
      <c r="L193" s="54">
        <f>_xlfn.XLOOKUP($E193,[3]测算表!$Y:$Y,[3]测算表!AB:AB,,0,1)</f>
        <v>1040</v>
      </c>
      <c r="M193" s="54">
        <f>_xlfn.XLOOKUP($E193,[3]测算表!$Y:$Y,[3]测算表!AC:AC,,0,1)</f>
        <v>936</v>
      </c>
      <c r="N193" s="54">
        <f>_xlfn.XLOOKUP($E193,[3]测算表!$Y:$Y,[3]测算表!AD:AD,,0,1)</f>
        <v>749</v>
      </c>
      <c r="O193" s="55"/>
    </row>
    <row r="194" s="1" customFormat="1" ht="22.5" spans="1:15">
      <c r="A194" s="10">
        <v>191</v>
      </c>
      <c r="B194" s="11" t="s">
        <v>698</v>
      </c>
      <c r="C194" s="12" t="s">
        <v>2483</v>
      </c>
      <c r="D194" s="56" t="s">
        <v>2484</v>
      </c>
      <c r="E194" s="52">
        <v>330606022</v>
      </c>
      <c r="F194" s="13" t="s">
        <v>2484</v>
      </c>
      <c r="G194" s="11"/>
      <c r="H194" s="53"/>
      <c r="I194" s="13" t="s">
        <v>19</v>
      </c>
      <c r="J194" s="52"/>
      <c r="K194" s="54">
        <f>_xlfn.XLOOKUP($E194,[3]测算表!$Y:$Y,[3]测算表!AA:AA,,0,1)</f>
        <v>484</v>
      </c>
      <c r="L194" s="54">
        <f>_xlfn.XLOOKUP($E194,[3]测算表!$Y:$Y,[3]测算表!AB:AB,,0,1)</f>
        <v>416</v>
      </c>
      <c r="M194" s="54">
        <f>_xlfn.XLOOKUP($E194,[3]测算表!$Y:$Y,[3]测算表!AC:AC,,0,1)</f>
        <v>374</v>
      </c>
      <c r="N194" s="54">
        <f>_xlfn.XLOOKUP($E194,[3]测算表!$Y:$Y,[3]测算表!AD:AD,,0,1)</f>
        <v>299</v>
      </c>
      <c r="O194" s="55"/>
    </row>
    <row r="195" s="1" customFormat="1" ht="56.25" spans="1:15">
      <c r="A195" s="10">
        <v>192</v>
      </c>
      <c r="B195" s="11" t="s">
        <v>698</v>
      </c>
      <c r="C195" s="12" t="s">
        <v>2485</v>
      </c>
      <c r="D195" s="56" t="s">
        <v>2486</v>
      </c>
      <c r="E195" s="52">
        <v>330606023</v>
      </c>
      <c r="F195" s="13" t="s">
        <v>2486</v>
      </c>
      <c r="G195" s="13" t="s">
        <v>2487</v>
      </c>
      <c r="H195" s="53"/>
      <c r="I195" s="13" t="s">
        <v>19</v>
      </c>
      <c r="J195" s="52"/>
      <c r="K195" s="54">
        <f>_xlfn.XLOOKUP($E195,[3]测算表!$Y:$Y,[3]测算表!AA:AA,,0,1)</f>
        <v>484</v>
      </c>
      <c r="L195" s="54">
        <f>_xlfn.XLOOKUP($E195,[3]测算表!$Y:$Y,[3]测算表!AB:AB,,0,1)</f>
        <v>416</v>
      </c>
      <c r="M195" s="54">
        <f>_xlfn.XLOOKUP($E195,[3]测算表!$Y:$Y,[3]测算表!AC:AC,,0,1)</f>
        <v>374</v>
      </c>
      <c r="N195" s="54">
        <f>_xlfn.XLOOKUP($E195,[3]测算表!$Y:$Y,[3]测算表!AD:AD,,0,1)</f>
        <v>299</v>
      </c>
      <c r="O195" s="55"/>
    </row>
    <row r="196" s="1" customFormat="1" ht="45" spans="1:15">
      <c r="A196" s="10">
        <v>193</v>
      </c>
      <c r="B196" s="11" t="s">
        <v>698</v>
      </c>
      <c r="C196" s="12" t="s">
        <v>2488</v>
      </c>
      <c r="D196" s="56" t="s">
        <v>2489</v>
      </c>
      <c r="E196" s="52">
        <v>330606004</v>
      </c>
      <c r="F196" s="13" t="s">
        <v>2489</v>
      </c>
      <c r="G196" s="13" t="s">
        <v>2490</v>
      </c>
      <c r="H196" s="53"/>
      <c r="I196" s="13" t="s">
        <v>19</v>
      </c>
      <c r="J196" s="52"/>
      <c r="K196" s="54">
        <f>_xlfn.XLOOKUP($E196,[3]测算表!$Y:$Y,[3]测算表!AA:AA,,0,1)</f>
        <v>417</v>
      </c>
      <c r="L196" s="54">
        <f>_xlfn.XLOOKUP($E196,[3]测算表!$Y:$Y,[3]测算表!AB:AB,,0,1)</f>
        <v>358</v>
      </c>
      <c r="M196" s="54">
        <f>_xlfn.XLOOKUP($E196,[3]测算表!$Y:$Y,[3]测算表!AC:AC,,0,1)</f>
        <v>322</v>
      </c>
      <c r="N196" s="54">
        <f>_xlfn.XLOOKUP($E196,[3]测算表!$Y:$Y,[3]测算表!AD:AD,,0,1)</f>
        <v>258</v>
      </c>
      <c r="O196" s="55"/>
    </row>
    <row r="197" s="1" customFormat="1" ht="22.5" spans="1:15">
      <c r="A197" s="10">
        <v>194</v>
      </c>
      <c r="B197" s="11" t="s">
        <v>698</v>
      </c>
      <c r="C197" s="12" t="s">
        <v>2491</v>
      </c>
      <c r="D197" s="56" t="s">
        <v>2492</v>
      </c>
      <c r="E197" s="52">
        <v>330606005</v>
      </c>
      <c r="F197" s="13" t="s">
        <v>2492</v>
      </c>
      <c r="G197" s="11"/>
      <c r="H197" s="53"/>
      <c r="I197" s="13" t="s">
        <v>19</v>
      </c>
      <c r="J197" s="52"/>
      <c r="K197" s="54">
        <f>_xlfn.XLOOKUP($E197,[3]测算表!$Y:$Y,[3]测算表!AA:AA,,0,1)</f>
        <v>363</v>
      </c>
      <c r="L197" s="54">
        <f>_xlfn.XLOOKUP($E197,[3]测算表!$Y:$Y,[3]测算表!AB:AB,,0,1)</f>
        <v>312</v>
      </c>
      <c r="M197" s="54">
        <f>_xlfn.XLOOKUP($E197,[3]测算表!$Y:$Y,[3]测算表!AC:AC,,0,1)</f>
        <v>281</v>
      </c>
      <c r="N197" s="54">
        <f>_xlfn.XLOOKUP($E197,[3]测算表!$Y:$Y,[3]测算表!AD:AD,,0,1)</f>
        <v>225</v>
      </c>
      <c r="O197" s="55"/>
    </row>
    <row r="198" s="1" customFormat="1" ht="33.75" spans="1:15">
      <c r="A198" s="10">
        <v>195</v>
      </c>
      <c r="B198" s="11" t="s">
        <v>698</v>
      </c>
      <c r="C198" s="12" t="s">
        <v>2493</v>
      </c>
      <c r="D198" s="56" t="s">
        <v>2494</v>
      </c>
      <c r="E198" s="52">
        <v>330610001</v>
      </c>
      <c r="F198" s="60" t="s">
        <v>2494</v>
      </c>
      <c r="G198" s="60" t="s">
        <v>2495</v>
      </c>
      <c r="H198" s="10"/>
      <c r="I198" s="60" t="s">
        <v>19</v>
      </c>
      <c r="J198" s="61"/>
      <c r="K198" s="54">
        <f>_xlfn.XLOOKUP($E198,[3]测算表!$Y:$Y,[3]测算表!AA:AA,,0,1)</f>
        <v>545</v>
      </c>
      <c r="L198" s="54">
        <f>_xlfn.XLOOKUP($E198,[3]测算表!$Y:$Y,[3]测算表!AB:AB,,0,1)</f>
        <v>464</v>
      </c>
      <c r="M198" s="54">
        <f>_xlfn.XLOOKUP($E198,[3]测算表!$Y:$Y,[3]测算表!AC:AC,,0,1)</f>
        <v>394</v>
      </c>
      <c r="N198" s="54">
        <f>_xlfn.XLOOKUP($E198,[3]测算表!$Y:$Y,[3]测算表!AD:AD,,0,1)</f>
        <v>315</v>
      </c>
      <c r="O198" s="55"/>
    </row>
    <row r="199" s="1" customFormat="1" ht="22.5" spans="1:15">
      <c r="A199" s="10">
        <v>196</v>
      </c>
      <c r="B199" s="11" t="s">
        <v>698</v>
      </c>
      <c r="C199" s="12" t="s">
        <v>2496</v>
      </c>
      <c r="D199" s="56" t="s">
        <v>2497</v>
      </c>
      <c r="E199" s="52">
        <v>330610002</v>
      </c>
      <c r="F199" s="60" t="s">
        <v>2497</v>
      </c>
      <c r="G199" s="60"/>
      <c r="H199" s="10"/>
      <c r="I199" s="60" t="s">
        <v>19</v>
      </c>
      <c r="J199" s="61"/>
      <c r="K199" s="54">
        <f>_xlfn.XLOOKUP($E199,[3]测算表!$Y:$Y,[3]测算表!AA:AA,,0,1)</f>
        <v>710</v>
      </c>
      <c r="L199" s="54">
        <f>_xlfn.XLOOKUP($E199,[3]测算表!$Y:$Y,[3]测算表!AB:AB,,0,1)</f>
        <v>604</v>
      </c>
      <c r="M199" s="54">
        <f>_xlfn.XLOOKUP($E199,[3]测算表!$Y:$Y,[3]测算表!AC:AC,,0,1)</f>
        <v>513</v>
      </c>
      <c r="N199" s="54">
        <f>_xlfn.XLOOKUP($E199,[3]测算表!$Y:$Y,[3]测算表!AD:AD,,0,1)</f>
        <v>410</v>
      </c>
      <c r="O199" s="55"/>
    </row>
    <row r="200" s="1" customFormat="1" ht="22.5" spans="1:15">
      <c r="A200" s="10">
        <v>197</v>
      </c>
      <c r="B200" s="11" t="s">
        <v>698</v>
      </c>
      <c r="C200" s="12" t="s">
        <v>2498</v>
      </c>
      <c r="D200" s="56" t="s">
        <v>2499</v>
      </c>
      <c r="E200" s="52">
        <v>330610003</v>
      </c>
      <c r="F200" s="13" t="s">
        <v>2499</v>
      </c>
      <c r="G200" s="11"/>
      <c r="H200" s="53"/>
      <c r="I200" s="13" t="s">
        <v>19</v>
      </c>
      <c r="J200" s="52"/>
      <c r="K200" s="54">
        <f>_xlfn.XLOOKUP($E200,[3]测算表!$Y:$Y,[3]测算表!AA:AA,,0,1)</f>
        <v>417</v>
      </c>
      <c r="L200" s="54">
        <f>_xlfn.XLOOKUP($E200,[3]测算表!$Y:$Y,[3]测算表!AB:AB,,0,1)</f>
        <v>358</v>
      </c>
      <c r="M200" s="54">
        <f>_xlfn.XLOOKUP($E200,[3]测算表!$Y:$Y,[3]测算表!AC:AC,,0,1)</f>
        <v>322</v>
      </c>
      <c r="N200" s="54">
        <f>_xlfn.XLOOKUP($E200,[3]测算表!$Y:$Y,[3]测算表!AD:AD,,0,1)</f>
        <v>258</v>
      </c>
      <c r="O200" s="55"/>
    </row>
    <row r="201" s="1" customFormat="1" ht="22.5" spans="1:15">
      <c r="A201" s="10">
        <v>198</v>
      </c>
      <c r="B201" s="11" t="s">
        <v>698</v>
      </c>
      <c r="C201" s="12" t="s">
        <v>2500</v>
      </c>
      <c r="D201" s="56" t="s">
        <v>2501</v>
      </c>
      <c r="E201" s="52">
        <v>330701038</v>
      </c>
      <c r="F201" s="13" t="s">
        <v>2501</v>
      </c>
      <c r="G201" s="13" t="s">
        <v>2502</v>
      </c>
      <c r="H201" s="53"/>
      <c r="I201" s="13" t="s">
        <v>19</v>
      </c>
      <c r="J201" s="52"/>
      <c r="K201" s="54">
        <f>_xlfn.XLOOKUP($E201,[3]测算表!$Y:$Y,[3]测算表!AA:AA,,0,1)</f>
        <v>967</v>
      </c>
      <c r="L201" s="54">
        <f>_xlfn.XLOOKUP($E201,[3]测算表!$Y:$Y,[3]测算表!AB:AB,,0,1)</f>
        <v>831</v>
      </c>
      <c r="M201" s="54">
        <f>_xlfn.XLOOKUP($E201,[3]测算表!$Y:$Y,[3]测算表!AC:AC,,0,1)</f>
        <v>748</v>
      </c>
      <c r="N201" s="54">
        <f>_xlfn.XLOOKUP($E201,[3]测算表!$Y:$Y,[3]测算表!AD:AD,,0,1)</f>
        <v>598</v>
      </c>
      <c r="O201" s="55"/>
    </row>
    <row r="202" s="1" customFormat="1" ht="33.75" spans="1:15">
      <c r="A202" s="10">
        <v>199</v>
      </c>
      <c r="B202" s="11" t="s">
        <v>698</v>
      </c>
      <c r="C202" s="12" t="s">
        <v>2503</v>
      </c>
      <c r="D202" s="56" t="s">
        <v>2504</v>
      </c>
      <c r="E202" s="52">
        <v>330701037</v>
      </c>
      <c r="F202" s="13" t="s">
        <v>2504</v>
      </c>
      <c r="G202" s="11"/>
      <c r="H202" s="53"/>
      <c r="I202" s="13" t="s">
        <v>19</v>
      </c>
      <c r="J202" s="52"/>
      <c r="K202" s="54">
        <f>_xlfn.XLOOKUP($E202,[3]测算表!$Y:$Y,[3]测算表!AA:AA,,0,1)</f>
        <v>1330</v>
      </c>
      <c r="L202" s="54">
        <f>_xlfn.XLOOKUP($E202,[3]测算表!$Y:$Y,[3]测算表!AB:AB,,0,1)</f>
        <v>1144</v>
      </c>
      <c r="M202" s="54">
        <f>_xlfn.XLOOKUP($E202,[3]测算表!$Y:$Y,[3]测算表!AC:AC,,0,1)</f>
        <v>1030</v>
      </c>
      <c r="N202" s="54">
        <f>_xlfn.XLOOKUP($E202,[3]测算表!$Y:$Y,[3]测算表!AD:AD,,0,1)</f>
        <v>824</v>
      </c>
      <c r="O202" s="55"/>
    </row>
    <row r="203" s="1" customFormat="1" ht="90" spans="1:15">
      <c r="A203" s="10">
        <v>200</v>
      </c>
      <c r="B203" s="11" t="s">
        <v>698</v>
      </c>
      <c r="C203" s="12" t="s">
        <v>2505</v>
      </c>
      <c r="D203" s="56" t="s">
        <v>2506</v>
      </c>
      <c r="E203" s="52">
        <v>330701001</v>
      </c>
      <c r="F203" s="13" t="s">
        <v>2506</v>
      </c>
      <c r="G203" s="13" t="s">
        <v>2507</v>
      </c>
      <c r="H203" s="53"/>
      <c r="I203" s="13" t="s">
        <v>19</v>
      </c>
      <c r="J203" s="57" t="s">
        <v>2508</v>
      </c>
      <c r="K203" s="54">
        <f>_xlfn.XLOOKUP($E203,[3]测算表!$Y:$Y,[3]测算表!AA:AA,,0,1)</f>
        <v>556</v>
      </c>
      <c r="L203" s="54">
        <f>_xlfn.XLOOKUP($E203,[3]测算表!$Y:$Y,[3]测算表!AB:AB,,0,1)</f>
        <v>478</v>
      </c>
      <c r="M203" s="54">
        <f>_xlfn.XLOOKUP($E203,[3]测算表!$Y:$Y,[3]测算表!AC:AC,,0,1)</f>
        <v>430</v>
      </c>
      <c r="N203" s="54">
        <f>_xlfn.XLOOKUP($E203,[3]测算表!$Y:$Y,[3]测算表!AD:AD,,0,1)</f>
        <v>344</v>
      </c>
      <c r="O203" s="55"/>
    </row>
    <row r="204" s="1" customFormat="1" ht="33.75" spans="1:15">
      <c r="A204" s="10">
        <v>201</v>
      </c>
      <c r="B204" s="11" t="s">
        <v>698</v>
      </c>
      <c r="C204" s="12" t="s">
        <v>2509</v>
      </c>
      <c r="D204" s="56" t="s">
        <v>2510</v>
      </c>
      <c r="E204" s="52">
        <v>330701025</v>
      </c>
      <c r="F204" s="60" t="s">
        <v>2510</v>
      </c>
      <c r="G204" s="60" t="s">
        <v>2511</v>
      </c>
      <c r="H204" s="10"/>
      <c r="I204" s="60" t="s">
        <v>19</v>
      </c>
      <c r="J204" s="61" t="s">
        <v>709</v>
      </c>
      <c r="K204" s="54">
        <f>_xlfn.XLOOKUP($E204,[3]测算表!$Y:$Y,[3]测算表!AA:AA,,0,1)</f>
        <v>967</v>
      </c>
      <c r="L204" s="54">
        <f>_xlfn.XLOOKUP($E204,[3]测算表!$Y:$Y,[3]测算表!AB:AB,,0,1)</f>
        <v>831</v>
      </c>
      <c r="M204" s="54">
        <f>_xlfn.XLOOKUP($E204,[3]测算表!$Y:$Y,[3]测算表!AC:AC,,0,1)</f>
        <v>748</v>
      </c>
      <c r="N204" s="54">
        <f>_xlfn.XLOOKUP($E204,[3]测算表!$Y:$Y,[3]测算表!AD:AD,,0,1)</f>
        <v>598</v>
      </c>
      <c r="O204" s="55"/>
    </row>
    <row r="205" s="1" customFormat="1" ht="22.5" spans="1:15">
      <c r="A205" s="10">
        <v>202</v>
      </c>
      <c r="B205" s="11" t="s">
        <v>698</v>
      </c>
      <c r="C205" s="12" t="s">
        <v>2512</v>
      </c>
      <c r="D205" s="56" t="s">
        <v>2513</v>
      </c>
      <c r="E205" s="52">
        <v>330701023</v>
      </c>
      <c r="F205" s="13" t="s">
        <v>2513</v>
      </c>
      <c r="G205" s="11"/>
      <c r="H205" s="53"/>
      <c r="I205" s="13" t="s">
        <v>19</v>
      </c>
      <c r="J205" s="52"/>
      <c r="K205" s="54">
        <f>_xlfn.XLOOKUP($E205,[3]测算表!$Y:$Y,[3]测算表!AA:AA,,0,1)</f>
        <v>1088</v>
      </c>
      <c r="L205" s="54">
        <f>_xlfn.XLOOKUP($E205,[3]测算表!$Y:$Y,[3]测算表!AB:AB,,0,1)</f>
        <v>936</v>
      </c>
      <c r="M205" s="54">
        <f>_xlfn.XLOOKUP($E205,[3]测算表!$Y:$Y,[3]测算表!AC:AC,,0,1)</f>
        <v>842</v>
      </c>
      <c r="N205" s="54">
        <f>_xlfn.XLOOKUP($E205,[3]测算表!$Y:$Y,[3]测算表!AD:AD,,0,1)</f>
        <v>674</v>
      </c>
      <c r="O205" s="55"/>
    </row>
    <row r="206" s="1" customFormat="1" ht="33.75" spans="1:15">
      <c r="A206" s="10">
        <v>203</v>
      </c>
      <c r="B206" s="11" t="s">
        <v>698</v>
      </c>
      <c r="C206" s="12" t="s">
        <v>2514</v>
      </c>
      <c r="D206" s="56" t="s">
        <v>2515</v>
      </c>
      <c r="E206" s="52">
        <v>330701002</v>
      </c>
      <c r="F206" s="13" t="s">
        <v>2515</v>
      </c>
      <c r="G206" s="11"/>
      <c r="H206" s="53"/>
      <c r="I206" s="13" t="s">
        <v>19</v>
      </c>
      <c r="J206" s="57" t="s">
        <v>709</v>
      </c>
      <c r="K206" s="54">
        <f>_xlfn.XLOOKUP($E206,[3]测算表!$Y:$Y,[3]测算表!AA:AA,,0,1)</f>
        <v>1572</v>
      </c>
      <c r="L206" s="54">
        <f>_xlfn.XLOOKUP($E206,[3]测算表!$Y:$Y,[3]测算表!AB:AB,,0,1)</f>
        <v>1352</v>
      </c>
      <c r="M206" s="54">
        <f>_xlfn.XLOOKUP($E206,[3]测算表!$Y:$Y,[3]测算表!AC:AC,,0,1)</f>
        <v>1217</v>
      </c>
      <c r="N206" s="54">
        <f>_xlfn.XLOOKUP($E206,[3]测算表!$Y:$Y,[3]测算表!AD:AD,,0,1)</f>
        <v>974</v>
      </c>
      <c r="O206" s="55"/>
    </row>
    <row r="207" s="1" customFormat="1" ht="22.5" spans="1:15">
      <c r="A207" s="10">
        <v>204</v>
      </c>
      <c r="B207" s="11" t="s">
        <v>698</v>
      </c>
      <c r="C207" s="12" t="s">
        <v>2516</v>
      </c>
      <c r="D207" s="56" t="s">
        <v>2517</v>
      </c>
      <c r="E207" s="52">
        <v>330701024</v>
      </c>
      <c r="F207" s="13" t="s">
        <v>2517</v>
      </c>
      <c r="G207" s="11"/>
      <c r="H207" s="53"/>
      <c r="I207" s="13" t="s">
        <v>19</v>
      </c>
      <c r="J207" s="57" t="s">
        <v>709</v>
      </c>
      <c r="K207" s="54">
        <f>_xlfn.XLOOKUP($E207,[3]测算表!$Y:$Y,[3]测算表!AA:AA,,0,1)</f>
        <v>1088</v>
      </c>
      <c r="L207" s="54">
        <f>_xlfn.XLOOKUP($E207,[3]测算表!$Y:$Y,[3]测算表!AB:AB,,0,1)</f>
        <v>936</v>
      </c>
      <c r="M207" s="54">
        <f>_xlfn.XLOOKUP($E207,[3]测算表!$Y:$Y,[3]测算表!AC:AC,,0,1)</f>
        <v>842</v>
      </c>
      <c r="N207" s="54">
        <f>_xlfn.XLOOKUP($E207,[3]测算表!$Y:$Y,[3]测算表!AD:AD,,0,1)</f>
        <v>674</v>
      </c>
      <c r="O207" s="55"/>
    </row>
    <row r="208" s="1" customFormat="1" ht="33.75" spans="1:15">
      <c r="A208" s="10">
        <v>205</v>
      </c>
      <c r="B208" s="11" t="s">
        <v>698</v>
      </c>
      <c r="C208" s="12" t="s">
        <v>2518</v>
      </c>
      <c r="D208" s="56" t="s">
        <v>2519</v>
      </c>
      <c r="E208" s="52">
        <v>330701010</v>
      </c>
      <c r="F208" s="13" t="s">
        <v>2519</v>
      </c>
      <c r="G208" s="13" t="s">
        <v>2520</v>
      </c>
      <c r="H208" s="53"/>
      <c r="I208" s="13" t="s">
        <v>19</v>
      </c>
      <c r="J208" s="52" t="s">
        <v>703</v>
      </c>
      <c r="K208" s="54">
        <f>_xlfn.XLOOKUP($E208,[3]测算表!$Y:$Y,[3]测算表!AA:AA,,0,1)</f>
        <v>1572</v>
      </c>
      <c r="L208" s="54">
        <f>_xlfn.XLOOKUP($E208,[3]测算表!$Y:$Y,[3]测算表!AB:AB,,0,1)</f>
        <v>1352</v>
      </c>
      <c r="M208" s="54">
        <f>_xlfn.XLOOKUP($E208,[3]测算表!$Y:$Y,[3]测算表!AC:AC,,0,1)</f>
        <v>1217</v>
      </c>
      <c r="N208" s="54">
        <f>_xlfn.XLOOKUP($E208,[3]测算表!$Y:$Y,[3]测算表!AD:AD,,0,1)</f>
        <v>974</v>
      </c>
      <c r="O208" s="55"/>
    </row>
    <row r="209" s="1" customFormat="1" ht="33.75" spans="1:15">
      <c r="A209" s="10">
        <v>206</v>
      </c>
      <c r="B209" s="11" t="s">
        <v>698</v>
      </c>
      <c r="C209" s="12" t="s">
        <v>2521</v>
      </c>
      <c r="D209" s="53" t="s">
        <v>2522</v>
      </c>
      <c r="E209" s="52">
        <v>330701011</v>
      </c>
      <c r="F209" s="11" t="s">
        <v>2522</v>
      </c>
      <c r="G209" s="11"/>
      <c r="H209" s="53"/>
      <c r="I209" s="13" t="s">
        <v>19</v>
      </c>
      <c r="J209" s="52" t="s">
        <v>703</v>
      </c>
      <c r="K209" s="54">
        <f>_xlfn.XLOOKUP($E209,[3]测算表!$Y:$Y,[3]测算表!AA:AA,,0,1)</f>
        <v>1777</v>
      </c>
      <c r="L209" s="54">
        <f>_xlfn.XLOOKUP($E209,[3]测算表!$Y:$Y,[3]测算表!AB:AB,,0,1)</f>
        <v>1528</v>
      </c>
      <c r="M209" s="54">
        <f>_xlfn.XLOOKUP($E209,[3]测算表!$Y:$Y,[3]测算表!AC:AC,,0,1)</f>
        <v>1375</v>
      </c>
      <c r="N209" s="54">
        <f>_xlfn.XLOOKUP($E209,[3]测算表!$Y:$Y,[3]测算表!AD:AD,,0,1)</f>
        <v>1100</v>
      </c>
      <c r="O209" s="55"/>
    </row>
    <row r="210" s="1" customFormat="1" ht="33.75" spans="1:15">
      <c r="A210" s="10">
        <v>207</v>
      </c>
      <c r="B210" s="11" t="s">
        <v>698</v>
      </c>
      <c r="C210" s="12" t="s">
        <v>2523</v>
      </c>
      <c r="D210" s="56" t="s">
        <v>2524</v>
      </c>
      <c r="E210" s="52">
        <v>330701012</v>
      </c>
      <c r="F210" s="13" t="s">
        <v>2524</v>
      </c>
      <c r="G210" s="11"/>
      <c r="H210" s="53"/>
      <c r="I210" s="13" t="s">
        <v>19</v>
      </c>
      <c r="J210" s="52" t="s">
        <v>703</v>
      </c>
      <c r="K210" s="54">
        <f>_xlfn.XLOOKUP($E210,[3]测算表!$Y:$Y,[3]测算表!AA:AA,,0,1)</f>
        <v>1451</v>
      </c>
      <c r="L210" s="54">
        <f>_xlfn.XLOOKUP($E210,[3]测算表!$Y:$Y,[3]测算表!AB:AB,,0,1)</f>
        <v>1248</v>
      </c>
      <c r="M210" s="54">
        <f>_xlfn.XLOOKUP($E210,[3]测算表!$Y:$Y,[3]测算表!AC:AC,,0,1)</f>
        <v>1123</v>
      </c>
      <c r="N210" s="54">
        <f>_xlfn.XLOOKUP($E210,[3]测算表!$Y:$Y,[3]测算表!AD:AD,,0,1)</f>
        <v>898</v>
      </c>
      <c r="O210" s="55"/>
    </row>
    <row r="211" s="1" customFormat="1" ht="33.75" spans="1:15">
      <c r="A211" s="10">
        <v>208</v>
      </c>
      <c r="B211" s="11" t="s">
        <v>698</v>
      </c>
      <c r="C211" s="12" t="s">
        <v>2525</v>
      </c>
      <c r="D211" s="56" t="s">
        <v>2526</v>
      </c>
      <c r="E211" s="52">
        <v>330701013</v>
      </c>
      <c r="F211" s="13" t="s">
        <v>2526</v>
      </c>
      <c r="G211" s="11"/>
      <c r="H211" s="53"/>
      <c r="I211" s="13" t="s">
        <v>19</v>
      </c>
      <c r="J211" s="52" t="s">
        <v>703</v>
      </c>
      <c r="K211" s="54">
        <f>_xlfn.XLOOKUP($E211,[3]测算表!$Y:$Y,[3]测算表!AA:AA,,0,1)</f>
        <v>1693</v>
      </c>
      <c r="L211" s="54">
        <f>_xlfn.XLOOKUP($E211,[3]测算表!$Y:$Y,[3]测算表!AB:AB,,0,1)</f>
        <v>1456</v>
      </c>
      <c r="M211" s="54">
        <f>_xlfn.XLOOKUP($E211,[3]测算表!$Y:$Y,[3]测算表!AC:AC,,0,1)</f>
        <v>1310</v>
      </c>
      <c r="N211" s="54">
        <f>_xlfn.XLOOKUP($E211,[3]测算表!$Y:$Y,[3]测算表!AD:AD,,0,1)</f>
        <v>1048</v>
      </c>
      <c r="O211" s="55"/>
    </row>
    <row r="212" s="1" customFormat="1" ht="22.5" spans="1:15">
      <c r="A212" s="10">
        <v>209</v>
      </c>
      <c r="B212" s="11" t="s">
        <v>698</v>
      </c>
      <c r="C212" s="12" t="s">
        <v>2527</v>
      </c>
      <c r="D212" s="56" t="s">
        <v>2528</v>
      </c>
      <c r="E212" s="52">
        <v>330701014</v>
      </c>
      <c r="F212" s="13" t="s">
        <v>2528</v>
      </c>
      <c r="G212" s="11"/>
      <c r="H212" s="53"/>
      <c r="I212" s="13" t="s">
        <v>19</v>
      </c>
      <c r="J212" s="52" t="s">
        <v>703</v>
      </c>
      <c r="K212" s="54">
        <f>_xlfn.XLOOKUP($E212,[3]测算表!$Y:$Y,[3]测算表!AA:AA,,0,1)</f>
        <v>1330</v>
      </c>
      <c r="L212" s="54">
        <f>_xlfn.XLOOKUP($E212,[3]测算表!$Y:$Y,[3]测算表!AB:AB,,0,1)</f>
        <v>1144</v>
      </c>
      <c r="M212" s="54">
        <f>_xlfn.XLOOKUP($E212,[3]测算表!$Y:$Y,[3]测算表!AC:AC,,0,1)</f>
        <v>1030</v>
      </c>
      <c r="N212" s="54">
        <f>_xlfn.XLOOKUP($E212,[3]测算表!$Y:$Y,[3]测算表!AD:AD,,0,1)</f>
        <v>824</v>
      </c>
      <c r="O212" s="55"/>
    </row>
    <row r="213" s="1" customFormat="1" ht="22.5" spans="1:15">
      <c r="A213" s="10">
        <v>210</v>
      </c>
      <c r="B213" s="11" t="s">
        <v>698</v>
      </c>
      <c r="C213" s="12" t="s">
        <v>2529</v>
      </c>
      <c r="D213" s="56" t="s">
        <v>2530</v>
      </c>
      <c r="E213" s="52">
        <v>330701015</v>
      </c>
      <c r="F213" s="13" t="s">
        <v>2530</v>
      </c>
      <c r="G213" s="11"/>
      <c r="H213" s="53"/>
      <c r="I213" s="13" t="s">
        <v>19</v>
      </c>
      <c r="J213" s="52" t="s">
        <v>703</v>
      </c>
      <c r="K213" s="54">
        <f>_xlfn.XLOOKUP($E213,[3]测算表!$Y:$Y,[3]测算表!AA:AA,,0,1)</f>
        <v>1330</v>
      </c>
      <c r="L213" s="54">
        <f>_xlfn.XLOOKUP($E213,[3]测算表!$Y:$Y,[3]测算表!AB:AB,,0,1)</f>
        <v>1144</v>
      </c>
      <c r="M213" s="54">
        <f>_xlfn.XLOOKUP($E213,[3]测算表!$Y:$Y,[3]测算表!AC:AC,,0,1)</f>
        <v>1030</v>
      </c>
      <c r="N213" s="54">
        <f>_xlfn.XLOOKUP($E213,[3]测算表!$Y:$Y,[3]测算表!AD:AD,,0,1)</f>
        <v>824</v>
      </c>
      <c r="O213" s="55"/>
    </row>
    <row r="214" s="1" customFormat="1" ht="22.5" spans="1:15">
      <c r="A214" s="10">
        <v>211</v>
      </c>
      <c r="B214" s="11" t="s">
        <v>698</v>
      </c>
      <c r="C214" s="12" t="s">
        <v>2531</v>
      </c>
      <c r="D214" s="56" t="s">
        <v>2532</v>
      </c>
      <c r="E214" s="52">
        <v>330701006</v>
      </c>
      <c r="F214" s="13" t="s">
        <v>2532</v>
      </c>
      <c r="G214" s="11"/>
      <c r="H214" s="57" t="s">
        <v>2533</v>
      </c>
      <c r="I214" s="13" t="s">
        <v>19</v>
      </c>
      <c r="J214" s="57" t="s">
        <v>709</v>
      </c>
      <c r="K214" s="54">
        <f>_xlfn.XLOOKUP($E214,[3]测算表!$Y:$Y,[3]测算表!AA:AA,,0,1)</f>
        <v>1451</v>
      </c>
      <c r="L214" s="54">
        <f>_xlfn.XLOOKUP($E214,[3]测算表!$Y:$Y,[3]测算表!AB:AB,,0,1)</f>
        <v>1248</v>
      </c>
      <c r="M214" s="54">
        <f>_xlfn.XLOOKUP($E214,[3]测算表!$Y:$Y,[3]测算表!AC:AC,,0,1)</f>
        <v>1123</v>
      </c>
      <c r="N214" s="54">
        <f>_xlfn.XLOOKUP($E214,[3]测算表!$Y:$Y,[3]测算表!AD:AD,,0,1)</f>
        <v>898</v>
      </c>
      <c r="O214" s="55"/>
    </row>
    <row r="215" s="1" customFormat="1" ht="45" spans="1:15">
      <c r="A215" s="10">
        <v>212</v>
      </c>
      <c r="B215" s="11" t="s">
        <v>698</v>
      </c>
      <c r="C215" s="12" t="s">
        <v>2534</v>
      </c>
      <c r="D215" s="56" t="s">
        <v>2535</v>
      </c>
      <c r="E215" s="52">
        <v>330701016</v>
      </c>
      <c r="F215" s="13" t="s">
        <v>2535</v>
      </c>
      <c r="G215" s="11"/>
      <c r="H215" s="53"/>
      <c r="I215" s="13" t="s">
        <v>19</v>
      </c>
      <c r="J215" s="52" t="s">
        <v>703</v>
      </c>
      <c r="K215" s="54">
        <f>_xlfn.XLOOKUP($E215,[3]测算表!$Y:$Y,[3]测算表!AA:AA,,0,1)</f>
        <v>2418</v>
      </c>
      <c r="L215" s="54">
        <f>_xlfn.XLOOKUP($E215,[3]测算表!$Y:$Y,[3]测算表!AB:AB,,0,1)</f>
        <v>2079</v>
      </c>
      <c r="M215" s="54">
        <f>_xlfn.XLOOKUP($E215,[3]测算表!$Y:$Y,[3]测算表!AC:AC,,0,1)</f>
        <v>1871</v>
      </c>
      <c r="N215" s="54">
        <f>_xlfn.XLOOKUP($E215,[3]测算表!$Y:$Y,[3]测算表!AD:AD,,0,1)</f>
        <v>1497</v>
      </c>
      <c r="O215" s="55"/>
    </row>
    <row r="216" s="1" customFormat="1" ht="56.25" spans="1:15">
      <c r="A216" s="10">
        <v>213</v>
      </c>
      <c r="B216" s="11" t="s">
        <v>698</v>
      </c>
      <c r="C216" s="12" t="s">
        <v>2536</v>
      </c>
      <c r="D216" s="56" t="s">
        <v>2537</v>
      </c>
      <c r="E216" s="52">
        <v>330701008</v>
      </c>
      <c r="F216" s="13" t="s">
        <v>2537</v>
      </c>
      <c r="G216" s="13" t="s">
        <v>2538</v>
      </c>
      <c r="H216" s="53"/>
      <c r="I216" s="13" t="s">
        <v>19</v>
      </c>
      <c r="J216" s="52" t="s">
        <v>703</v>
      </c>
      <c r="K216" s="54">
        <f>_xlfn.XLOOKUP($E216,[3]测算表!$Y:$Y,[3]测算表!AA:AA,,0,1)</f>
        <v>1814</v>
      </c>
      <c r="L216" s="54">
        <f>_xlfn.XLOOKUP($E216,[3]测算表!$Y:$Y,[3]测算表!AB:AB,,0,1)</f>
        <v>1560</v>
      </c>
      <c r="M216" s="54">
        <f>_xlfn.XLOOKUP($E216,[3]测算表!$Y:$Y,[3]测算表!AC:AC,,0,1)</f>
        <v>1404</v>
      </c>
      <c r="N216" s="54">
        <f>_xlfn.XLOOKUP($E216,[3]测算表!$Y:$Y,[3]测算表!AD:AD,,0,1)</f>
        <v>1123</v>
      </c>
      <c r="O216" s="55"/>
    </row>
    <row r="217" s="1" customFormat="1" ht="22.5" spans="1:15">
      <c r="A217" s="10">
        <v>214</v>
      </c>
      <c r="B217" s="11" t="s">
        <v>698</v>
      </c>
      <c r="C217" s="12" t="s">
        <v>2539</v>
      </c>
      <c r="D217" s="56" t="s">
        <v>2540</v>
      </c>
      <c r="E217" s="52">
        <v>330701028</v>
      </c>
      <c r="F217" s="13" t="s">
        <v>2540</v>
      </c>
      <c r="G217" s="11"/>
      <c r="H217" s="53"/>
      <c r="I217" s="13" t="s">
        <v>19</v>
      </c>
      <c r="J217" s="57" t="s">
        <v>709</v>
      </c>
      <c r="K217" s="54">
        <f>_xlfn.XLOOKUP($E217,[3]测算表!$Y:$Y,[3]测算表!AA:AA,,0,1)</f>
        <v>846</v>
      </c>
      <c r="L217" s="54">
        <f>_xlfn.XLOOKUP($E217,[3]测算表!$Y:$Y,[3]测算表!AB:AB,,0,1)</f>
        <v>727</v>
      </c>
      <c r="M217" s="54">
        <f>_xlfn.XLOOKUP($E217,[3]测算表!$Y:$Y,[3]测算表!AC:AC,,0,1)</f>
        <v>654</v>
      </c>
      <c r="N217" s="54">
        <f>_xlfn.XLOOKUP($E217,[3]测算表!$Y:$Y,[3]测算表!AD:AD,,0,1)</f>
        <v>523</v>
      </c>
      <c r="O217" s="55"/>
    </row>
    <row r="218" s="1" customFormat="1" ht="33.75" spans="1:15">
      <c r="A218" s="10">
        <v>215</v>
      </c>
      <c r="B218" s="11" t="s">
        <v>698</v>
      </c>
      <c r="C218" s="12" t="s">
        <v>2541</v>
      </c>
      <c r="D218" s="56" t="s">
        <v>2542</v>
      </c>
      <c r="E218" s="52">
        <v>330701026</v>
      </c>
      <c r="F218" s="13" t="s">
        <v>2542</v>
      </c>
      <c r="G218" s="11"/>
      <c r="H218" s="53"/>
      <c r="I218" s="13" t="s">
        <v>19</v>
      </c>
      <c r="J218" s="57" t="s">
        <v>709</v>
      </c>
      <c r="K218" s="54">
        <f>_xlfn.XLOOKUP($E218,[3]测算表!$Y:$Y,[3]测算表!AA:AA,,0,1)</f>
        <v>1451</v>
      </c>
      <c r="L218" s="54">
        <f>_xlfn.XLOOKUP($E218,[3]测算表!$Y:$Y,[3]测算表!AB:AB,,0,1)</f>
        <v>1248</v>
      </c>
      <c r="M218" s="54">
        <f>_xlfn.XLOOKUP($E218,[3]测算表!$Y:$Y,[3]测算表!AC:AC,,0,1)</f>
        <v>1123</v>
      </c>
      <c r="N218" s="54">
        <f>_xlfn.XLOOKUP($E218,[3]测算表!$Y:$Y,[3]测算表!AD:AD,,0,1)</f>
        <v>898</v>
      </c>
      <c r="O218" s="55"/>
    </row>
    <row r="219" s="1" customFormat="1" ht="22.5" spans="1:15">
      <c r="A219" s="10">
        <v>216</v>
      </c>
      <c r="B219" s="11" t="s">
        <v>698</v>
      </c>
      <c r="C219" s="12" t="s">
        <v>2543</v>
      </c>
      <c r="D219" s="56" t="s">
        <v>2544</v>
      </c>
      <c r="E219" s="52">
        <v>330701031</v>
      </c>
      <c r="F219" s="13" t="s">
        <v>2544</v>
      </c>
      <c r="G219" s="11"/>
      <c r="H219" s="53"/>
      <c r="I219" s="13" t="s">
        <v>19</v>
      </c>
      <c r="J219" s="57" t="s">
        <v>709</v>
      </c>
      <c r="K219" s="54">
        <f>_xlfn.XLOOKUP($E219,[3]测算表!$Y:$Y,[3]测算表!AA:AA,,0,1)</f>
        <v>1330</v>
      </c>
      <c r="L219" s="54">
        <f>_xlfn.XLOOKUP($E219,[3]测算表!$Y:$Y,[3]测算表!AB:AB,,0,1)</f>
        <v>1144</v>
      </c>
      <c r="M219" s="54">
        <f>_xlfn.XLOOKUP($E219,[3]测算表!$Y:$Y,[3]测算表!AC:AC,,0,1)</f>
        <v>1030</v>
      </c>
      <c r="N219" s="54">
        <f>_xlfn.XLOOKUP($E219,[3]测算表!$Y:$Y,[3]测算表!AD:AD,,0,1)</f>
        <v>824</v>
      </c>
      <c r="O219" s="55"/>
    </row>
    <row r="220" s="1" customFormat="1" ht="22.5" spans="1:15">
      <c r="A220" s="10">
        <v>217</v>
      </c>
      <c r="B220" s="11" t="s">
        <v>698</v>
      </c>
      <c r="C220" s="12" t="s">
        <v>2545</v>
      </c>
      <c r="D220" s="56" t="s">
        <v>2546</v>
      </c>
      <c r="E220" s="52">
        <v>330701032</v>
      </c>
      <c r="F220" s="13" t="s">
        <v>2546</v>
      </c>
      <c r="G220" s="11"/>
      <c r="H220" s="53"/>
      <c r="I220" s="13" t="s">
        <v>19</v>
      </c>
      <c r="J220" s="52"/>
      <c r="K220" s="54">
        <f>_xlfn.XLOOKUP($E220,[3]测算表!$Y:$Y,[3]测算表!AA:AA,,0,1)</f>
        <v>484</v>
      </c>
      <c r="L220" s="54">
        <f>_xlfn.XLOOKUP($E220,[3]测算表!$Y:$Y,[3]测算表!AB:AB,,0,1)</f>
        <v>416</v>
      </c>
      <c r="M220" s="54">
        <f>_xlfn.XLOOKUP($E220,[3]测算表!$Y:$Y,[3]测算表!AC:AC,,0,1)</f>
        <v>374</v>
      </c>
      <c r="N220" s="54">
        <f>_xlfn.XLOOKUP($E220,[3]测算表!$Y:$Y,[3]测算表!AD:AD,,0,1)</f>
        <v>299</v>
      </c>
      <c r="O220" s="55"/>
    </row>
    <row r="221" s="1" customFormat="1" ht="22.5" spans="1:15">
      <c r="A221" s="10">
        <v>218</v>
      </c>
      <c r="B221" s="11" t="s">
        <v>698</v>
      </c>
      <c r="C221" s="12" t="s">
        <v>2547</v>
      </c>
      <c r="D221" s="56" t="s">
        <v>2548</v>
      </c>
      <c r="E221" s="52">
        <v>330701033</v>
      </c>
      <c r="F221" s="13" t="s">
        <v>2548</v>
      </c>
      <c r="G221" s="11"/>
      <c r="H221" s="53"/>
      <c r="I221" s="13" t="s">
        <v>19</v>
      </c>
      <c r="J221" s="52"/>
      <c r="K221" s="54">
        <f>_xlfn.XLOOKUP($E221,[3]测算表!$Y:$Y,[3]测算表!AA:AA,,0,1)</f>
        <v>556</v>
      </c>
      <c r="L221" s="54">
        <f>_xlfn.XLOOKUP($E221,[3]测算表!$Y:$Y,[3]测算表!AB:AB,,0,1)</f>
        <v>478</v>
      </c>
      <c r="M221" s="54">
        <f>_xlfn.XLOOKUP($E221,[3]测算表!$Y:$Y,[3]测算表!AC:AC,,0,1)</f>
        <v>430</v>
      </c>
      <c r="N221" s="54">
        <f>_xlfn.XLOOKUP($E221,[3]测算表!$Y:$Y,[3]测算表!AD:AD,,0,1)</f>
        <v>344</v>
      </c>
      <c r="O221" s="55"/>
    </row>
    <row r="222" s="1" customFormat="1" ht="22.5" spans="1:15">
      <c r="A222" s="10">
        <v>219</v>
      </c>
      <c r="B222" s="11" t="s">
        <v>698</v>
      </c>
      <c r="C222" s="12" t="s">
        <v>2549</v>
      </c>
      <c r="D222" s="56" t="s">
        <v>2550</v>
      </c>
      <c r="E222" s="52">
        <v>330900003</v>
      </c>
      <c r="F222" s="60" t="s">
        <v>2550</v>
      </c>
      <c r="G222" s="60"/>
      <c r="H222" s="10"/>
      <c r="I222" s="60" t="s">
        <v>19</v>
      </c>
      <c r="J222" s="61" t="s">
        <v>709</v>
      </c>
      <c r="K222" s="54">
        <f>_xlfn.XLOOKUP($E222,[3]测算表!$Y:$Y,[3]测算表!AA:AA,,0,1)</f>
        <v>1769</v>
      </c>
      <c r="L222" s="54">
        <f>_xlfn.XLOOKUP($E222,[3]测算表!$Y:$Y,[3]测算表!AB:AB,,0,1)</f>
        <v>1503</v>
      </c>
      <c r="M222" s="54">
        <f>_xlfn.XLOOKUP($E222,[3]测算表!$Y:$Y,[3]测算表!AC:AC,,0,1)</f>
        <v>1278</v>
      </c>
      <c r="N222" s="54">
        <f>_xlfn.XLOOKUP($E222,[3]测算表!$Y:$Y,[3]测算表!AD:AD,,0,1)</f>
        <v>1022</v>
      </c>
      <c r="O222" s="55"/>
    </row>
    <row r="223" s="1" customFormat="1" ht="22.5" spans="1:15">
      <c r="A223" s="10">
        <v>220</v>
      </c>
      <c r="B223" s="11" t="s">
        <v>698</v>
      </c>
      <c r="C223" s="12" t="s">
        <v>2551</v>
      </c>
      <c r="D223" s="56" t="s">
        <v>2552</v>
      </c>
      <c r="E223" s="52">
        <v>330701018</v>
      </c>
      <c r="F223" s="13" t="s">
        <v>2552</v>
      </c>
      <c r="G223" s="11"/>
      <c r="H223" s="53"/>
      <c r="I223" s="13" t="s">
        <v>19</v>
      </c>
      <c r="J223" s="52"/>
      <c r="K223" s="54">
        <f>_xlfn.XLOOKUP($E223,[3]测算表!$Y:$Y,[3]测算表!AA:AA,,0,1)</f>
        <v>1451</v>
      </c>
      <c r="L223" s="54">
        <f>_xlfn.XLOOKUP($E223,[3]测算表!$Y:$Y,[3]测算表!AB:AB,,0,1)</f>
        <v>1248</v>
      </c>
      <c r="M223" s="54">
        <f>_xlfn.XLOOKUP($E223,[3]测算表!$Y:$Y,[3]测算表!AC:AC,,0,1)</f>
        <v>1123</v>
      </c>
      <c r="N223" s="54">
        <f>_xlfn.XLOOKUP($E223,[3]测算表!$Y:$Y,[3]测算表!AD:AD,,0,1)</f>
        <v>898</v>
      </c>
      <c r="O223" s="55"/>
    </row>
    <row r="224" s="1" customFormat="1" ht="33.75" spans="1:15">
      <c r="A224" s="10">
        <v>221</v>
      </c>
      <c r="B224" s="11" t="s">
        <v>698</v>
      </c>
      <c r="C224" s="12" t="s">
        <v>2553</v>
      </c>
      <c r="D224" s="56" t="s">
        <v>2554</v>
      </c>
      <c r="E224" s="52">
        <v>330701019</v>
      </c>
      <c r="F224" s="13" t="s">
        <v>2554</v>
      </c>
      <c r="G224" s="11"/>
      <c r="H224" s="53"/>
      <c r="I224" s="13" t="s">
        <v>19</v>
      </c>
      <c r="J224" s="52" t="s">
        <v>703</v>
      </c>
      <c r="K224" s="54">
        <f>_xlfn.XLOOKUP($E224,[3]测算表!$Y:$Y,[3]测算表!AA:AA,,0,1)</f>
        <v>1572</v>
      </c>
      <c r="L224" s="54">
        <f>_xlfn.XLOOKUP($E224,[3]测算表!$Y:$Y,[3]测算表!AB:AB,,0,1)</f>
        <v>1352</v>
      </c>
      <c r="M224" s="54">
        <f>_xlfn.XLOOKUP($E224,[3]测算表!$Y:$Y,[3]测算表!AC:AC,,0,1)</f>
        <v>1217</v>
      </c>
      <c r="N224" s="54">
        <f>_xlfn.XLOOKUP($E224,[3]测算表!$Y:$Y,[3]测算表!AD:AD,,0,1)</f>
        <v>974</v>
      </c>
      <c r="O224" s="55"/>
    </row>
    <row r="225" s="1" customFormat="1" ht="33.75" spans="1:15">
      <c r="A225" s="10">
        <v>222</v>
      </c>
      <c r="B225" s="11" t="s">
        <v>698</v>
      </c>
      <c r="C225" s="12" t="s">
        <v>2555</v>
      </c>
      <c r="D225" s="56" t="s">
        <v>2556</v>
      </c>
      <c r="E225" s="52">
        <v>330701027</v>
      </c>
      <c r="F225" s="13" t="s">
        <v>2556</v>
      </c>
      <c r="G225" s="11"/>
      <c r="H225" s="53"/>
      <c r="I225" s="13" t="s">
        <v>19</v>
      </c>
      <c r="J225" s="52" t="s">
        <v>703</v>
      </c>
      <c r="K225" s="54">
        <f>_xlfn.XLOOKUP($E225,[3]测算表!$Y:$Y,[3]测算表!AA:AA,,0,1)</f>
        <v>1451</v>
      </c>
      <c r="L225" s="54">
        <f>_xlfn.XLOOKUP($E225,[3]测算表!$Y:$Y,[3]测算表!AB:AB,,0,1)</f>
        <v>1248</v>
      </c>
      <c r="M225" s="54">
        <f>_xlfn.XLOOKUP($E225,[3]测算表!$Y:$Y,[3]测算表!AC:AC,,0,1)</f>
        <v>1123</v>
      </c>
      <c r="N225" s="54">
        <f>_xlfn.XLOOKUP($E225,[3]测算表!$Y:$Y,[3]测算表!AD:AD,,0,1)</f>
        <v>898</v>
      </c>
      <c r="O225" s="55"/>
    </row>
    <row r="226" s="1" customFormat="1" ht="33.75" spans="1:15">
      <c r="A226" s="10">
        <v>223</v>
      </c>
      <c r="B226" s="11" t="s">
        <v>698</v>
      </c>
      <c r="C226" s="12" t="s">
        <v>2557</v>
      </c>
      <c r="D226" s="56" t="s">
        <v>2558</v>
      </c>
      <c r="E226" s="52">
        <v>330701020</v>
      </c>
      <c r="F226" s="13" t="s">
        <v>2558</v>
      </c>
      <c r="G226" s="11"/>
      <c r="H226" s="56" t="s">
        <v>2559</v>
      </c>
      <c r="I226" s="13" t="s">
        <v>19</v>
      </c>
      <c r="J226" s="52" t="s">
        <v>703</v>
      </c>
      <c r="K226" s="54">
        <f>_xlfn.XLOOKUP($E226,[3]测算表!$Y:$Y,[3]测算表!AA:AA,,0,1)</f>
        <v>1572</v>
      </c>
      <c r="L226" s="54">
        <f>_xlfn.XLOOKUP($E226,[3]测算表!$Y:$Y,[3]测算表!AB:AB,,0,1)</f>
        <v>1352</v>
      </c>
      <c r="M226" s="54">
        <f>_xlfn.XLOOKUP($E226,[3]测算表!$Y:$Y,[3]测算表!AC:AC,,0,1)</f>
        <v>1217</v>
      </c>
      <c r="N226" s="54">
        <f>_xlfn.XLOOKUP($E226,[3]测算表!$Y:$Y,[3]测算表!AD:AD,,0,1)</f>
        <v>974</v>
      </c>
      <c r="O226" s="55"/>
    </row>
    <row r="227" s="1" customFormat="1" ht="22.5" spans="1:15">
      <c r="A227" s="10">
        <v>224</v>
      </c>
      <c r="B227" s="11" t="s">
        <v>698</v>
      </c>
      <c r="C227" s="12" t="s">
        <v>2560</v>
      </c>
      <c r="D227" s="56" t="s">
        <v>2561</v>
      </c>
      <c r="E227" s="52">
        <v>330701029</v>
      </c>
      <c r="F227" s="13" t="s">
        <v>2561</v>
      </c>
      <c r="G227" s="13" t="s">
        <v>2562</v>
      </c>
      <c r="H227" s="56" t="s">
        <v>2563</v>
      </c>
      <c r="I227" s="13" t="s">
        <v>19</v>
      </c>
      <c r="J227" s="52"/>
      <c r="K227" s="54">
        <f>_xlfn.XLOOKUP($E227,[3]测算表!$Y:$Y,[3]测算表!AA:AA,,0,1)</f>
        <v>1330</v>
      </c>
      <c r="L227" s="54">
        <f>_xlfn.XLOOKUP($E227,[3]测算表!$Y:$Y,[3]测算表!AB:AB,,0,1)</f>
        <v>1144</v>
      </c>
      <c r="M227" s="54">
        <f>_xlfn.XLOOKUP($E227,[3]测算表!$Y:$Y,[3]测算表!AC:AC,,0,1)</f>
        <v>1030</v>
      </c>
      <c r="N227" s="54">
        <f>_xlfn.XLOOKUP($E227,[3]测算表!$Y:$Y,[3]测算表!AD:AD,,0,1)</f>
        <v>824</v>
      </c>
      <c r="O227" s="55"/>
    </row>
    <row r="228" s="1" customFormat="1" ht="56.25" spans="1:15">
      <c r="A228" s="10">
        <v>225</v>
      </c>
      <c r="B228" s="11" t="s">
        <v>698</v>
      </c>
      <c r="C228" s="12" t="s">
        <v>2564</v>
      </c>
      <c r="D228" s="56" t="s">
        <v>2565</v>
      </c>
      <c r="E228" s="53">
        <v>330701040</v>
      </c>
      <c r="F228" s="56" t="s">
        <v>2565</v>
      </c>
      <c r="G228" s="56" t="s">
        <v>2566</v>
      </c>
      <c r="H228" s="56" t="s">
        <v>2567</v>
      </c>
      <c r="I228" s="56" t="s">
        <v>19</v>
      </c>
      <c r="J228" s="56" t="s">
        <v>709</v>
      </c>
      <c r="K228" s="54">
        <f>_xlfn.XLOOKUP($E228,[3]测算表!$Y:$Y,[3]测算表!AA:AA,,0,1)</f>
        <v>967</v>
      </c>
      <c r="L228" s="54">
        <f>_xlfn.XLOOKUP($E228,[3]测算表!$Y:$Y,[3]测算表!AB:AB,,0,1)</f>
        <v>831</v>
      </c>
      <c r="M228" s="54">
        <f>_xlfn.XLOOKUP($E228,[3]测算表!$Y:$Y,[3]测算表!AC:AC,,0,1)</f>
        <v>748</v>
      </c>
      <c r="N228" s="54">
        <f>_xlfn.XLOOKUP($E228,[3]测算表!$Y:$Y,[3]测算表!AD:AD,,0,1)</f>
        <v>598</v>
      </c>
      <c r="O228" s="55"/>
    </row>
    <row r="229" s="1" customFormat="1" ht="22.5" spans="1:15">
      <c r="A229" s="10">
        <v>226</v>
      </c>
      <c r="B229" s="11" t="s">
        <v>698</v>
      </c>
      <c r="C229" s="12" t="s">
        <v>2568</v>
      </c>
      <c r="D229" s="56" t="s">
        <v>2569</v>
      </c>
      <c r="E229" s="52">
        <v>330611008</v>
      </c>
      <c r="F229" s="13" t="s">
        <v>2569</v>
      </c>
      <c r="G229" s="11"/>
      <c r="H229" s="53"/>
      <c r="I229" s="13" t="s">
        <v>19</v>
      </c>
      <c r="J229" s="57" t="s">
        <v>709</v>
      </c>
      <c r="K229" s="54">
        <f>_xlfn.XLOOKUP($E229,[3]测算表!$Y:$Y,[3]测算表!AA:AA,,0,1)</f>
        <v>846</v>
      </c>
      <c r="L229" s="54">
        <f>_xlfn.XLOOKUP($E229,[3]测算表!$Y:$Y,[3]测算表!AB:AB,,0,1)</f>
        <v>727</v>
      </c>
      <c r="M229" s="54">
        <f>_xlfn.XLOOKUP($E229,[3]测算表!$Y:$Y,[3]测算表!AC:AC,,0,1)</f>
        <v>654</v>
      </c>
      <c r="N229" s="54">
        <f>_xlfn.XLOOKUP($E229,[3]测算表!$Y:$Y,[3]测算表!AD:AD,,0,1)</f>
        <v>523</v>
      </c>
      <c r="O229" s="55"/>
    </row>
    <row r="230" s="1" customFormat="1" ht="22.5" spans="1:15">
      <c r="A230" s="10">
        <v>227</v>
      </c>
      <c r="B230" s="11" t="s">
        <v>698</v>
      </c>
      <c r="C230" s="12" t="s">
        <v>2570</v>
      </c>
      <c r="D230" s="56" t="s">
        <v>2571</v>
      </c>
      <c r="E230" s="52">
        <v>330701036</v>
      </c>
      <c r="F230" s="13" t="s">
        <v>2571</v>
      </c>
      <c r="G230" s="11"/>
      <c r="H230" s="53"/>
      <c r="I230" s="13" t="s">
        <v>19</v>
      </c>
      <c r="J230" s="52"/>
      <c r="K230" s="54">
        <f>_xlfn.XLOOKUP($E230,[3]测算表!$Y:$Y,[3]测算表!AA:AA,,0,1)</f>
        <v>544</v>
      </c>
      <c r="L230" s="54">
        <f>_xlfn.XLOOKUP($E230,[3]测算表!$Y:$Y,[3]测算表!AB:AB,,0,1)</f>
        <v>468</v>
      </c>
      <c r="M230" s="54">
        <f>_xlfn.XLOOKUP($E230,[3]测算表!$Y:$Y,[3]测算表!AC:AC,,0,1)</f>
        <v>421</v>
      </c>
      <c r="N230" s="54">
        <f>_xlfn.XLOOKUP($E230,[3]测算表!$Y:$Y,[3]测算表!AD:AD,,0,1)</f>
        <v>337</v>
      </c>
      <c r="O230" s="55"/>
    </row>
    <row r="231" s="1" customFormat="1" ht="33.75" spans="1:15">
      <c r="A231" s="10">
        <v>228</v>
      </c>
      <c r="B231" s="11" t="s">
        <v>698</v>
      </c>
      <c r="C231" s="12" t="s">
        <v>2572</v>
      </c>
      <c r="D231" s="56" t="s">
        <v>2573</v>
      </c>
      <c r="E231" s="52">
        <v>330610004</v>
      </c>
      <c r="F231" s="13" t="s">
        <v>2573</v>
      </c>
      <c r="G231" s="11"/>
      <c r="H231" s="53"/>
      <c r="I231" s="13" t="s">
        <v>19</v>
      </c>
      <c r="J231" s="52"/>
      <c r="K231" s="54">
        <f>_xlfn.XLOOKUP($E231,[3]测算表!$Y:$Y,[3]测算表!AA:AA,,0,1)</f>
        <v>278</v>
      </c>
      <c r="L231" s="54">
        <f>_xlfn.XLOOKUP($E231,[3]测算表!$Y:$Y,[3]测算表!AB:AB,,0,1)</f>
        <v>239</v>
      </c>
      <c r="M231" s="54">
        <f>_xlfn.XLOOKUP($E231,[3]测算表!$Y:$Y,[3]测算表!AC:AC,,0,1)</f>
        <v>215</v>
      </c>
      <c r="N231" s="54">
        <f>_xlfn.XLOOKUP($E231,[3]测算表!$Y:$Y,[3]测算表!AD:AD,,0,1)</f>
        <v>172</v>
      </c>
      <c r="O231" s="55"/>
    </row>
    <row r="232" s="1" customFormat="1" ht="22.5" spans="1:15">
      <c r="A232" s="10">
        <v>229</v>
      </c>
      <c r="B232" s="11" t="s">
        <v>698</v>
      </c>
      <c r="C232" s="12" t="s">
        <v>2574</v>
      </c>
      <c r="D232" s="56" t="s">
        <v>2575</v>
      </c>
      <c r="E232" s="52">
        <v>330611001</v>
      </c>
      <c r="F232" s="13" t="s">
        <v>2575</v>
      </c>
      <c r="G232" s="11"/>
      <c r="H232" s="53"/>
      <c r="I232" s="13" t="s">
        <v>19</v>
      </c>
      <c r="J232" s="52"/>
      <c r="K232" s="54">
        <f>_xlfn.XLOOKUP($E232,[3]测算表!$Y:$Y,[3]测算表!AA:AA,,0,1)</f>
        <v>556</v>
      </c>
      <c r="L232" s="54">
        <f>_xlfn.XLOOKUP($E232,[3]测算表!$Y:$Y,[3]测算表!AB:AB,,0,1)</f>
        <v>478</v>
      </c>
      <c r="M232" s="54">
        <f>_xlfn.XLOOKUP($E232,[3]测算表!$Y:$Y,[3]测算表!AC:AC,,0,1)</f>
        <v>430</v>
      </c>
      <c r="N232" s="54">
        <f>_xlfn.XLOOKUP($E232,[3]测算表!$Y:$Y,[3]测算表!AD:AD,,0,1)</f>
        <v>344</v>
      </c>
      <c r="O232" s="55"/>
    </row>
    <row r="233" s="1" customFormat="1" ht="22.5" spans="1:15">
      <c r="A233" s="10">
        <v>230</v>
      </c>
      <c r="B233" s="11" t="s">
        <v>698</v>
      </c>
      <c r="C233" s="12" t="s">
        <v>2576</v>
      </c>
      <c r="D233" s="56" t="s">
        <v>2577</v>
      </c>
      <c r="E233" s="52">
        <v>330701004</v>
      </c>
      <c r="F233" s="13" t="s">
        <v>2577</v>
      </c>
      <c r="G233" s="11"/>
      <c r="H233" s="53"/>
      <c r="I233" s="13" t="s">
        <v>19</v>
      </c>
      <c r="J233" s="52"/>
      <c r="K233" s="54">
        <f>_xlfn.XLOOKUP($E233,[3]测算表!$Y:$Y,[3]测算表!AA:AA,,0,1)</f>
        <v>242</v>
      </c>
      <c r="L233" s="54">
        <f>_xlfn.XLOOKUP($E233,[3]测算表!$Y:$Y,[3]测算表!AB:AB,,0,1)</f>
        <v>208</v>
      </c>
      <c r="M233" s="54">
        <f>_xlfn.XLOOKUP($E233,[3]测算表!$Y:$Y,[3]测算表!AC:AC,,0,1)</f>
        <v>187</v>
      </c>
      <c r="N233" s="54">
        <f>_xlfn.XLOOKUP($E233,[3]测算表!$Y:$Y,[3]测算表!AD:AD,,0,1)</f>
        <v>150</v>
      </c>
      <c r="O233" s="55"/>
    </row>
    <row r="234" s="1" customFormat="1" ht="22.5" spans="1:15">
      <c r="A234" s="10">
        <v>231</v>
      </c>
      <c r="B234" s="62" t="s">
        <v>698</v>
      </c>
      <c r="C234" s="63" t="s">
        <v>2578</v>
      </c>
      <c r="D234" s="56" t="s">
        <v>2579</v>
      </c>
      <c r="E234" s="52">
        <v>330701005</v>
      </c>
      <c r="F234" s="60" t="s">
        <v>2579</v>
      </c>
      <c r="G234" s="60"/>
      <c r="H234" s="10" t="s">
        <v>2533</v>
      </c>
      <c r="I234" s="60" t="s">
        <v>19</v>
      </c>
      <c r="J234" s="61"/>
      <c r="K234" s="54">
        <f>_xlfn.XLOOKUP($E234,[3]测算表!$Y:$Y,[3]测算表!AA:AA,,0,1)</f>
        <v>417</v>
      </c>
      <c r="L234" s="54">
        <f>_xlfn.XLOOKUP($E234,[3]测算表!$Y:$Y,[3]测算表!AB:AB,,0,1)</f>
        <v>358</v>
      </c>
      <c r="M234" s="54">
        <f>_xlfn.XLOOKUP($E234,[3]测算表!$Y:$Y,[3]测算表!AC:AC,,0,1)</f>
        <v>322</v>
      </c>
      <c r="N234" s="54">
        <f>_xlfn.XLOOKUP($E234,[3]测算表!$Y:$Y,[3]测算表!AD:AD,,0,1)</f>
        <v>258</v>
      </c>
      <c r="O234" s="55"/>
    </row>
    <row r="235" s="1" customFormat="1" ht="33.75" spans="1:15">
      <c r="A235" s="10">
        <v>232</v>
      </c>
      <c r="B235" s="11" t="s">
        <v>698</v>
      </c>
      <c r="C235" s="12" t="s">
        <v>2580</v>
      </c>
      <c r="D235" s="64" t="s">
        <v>2581</v>
      </c>
      <c r="E235" s="52">
        <v>330701007</v>
      </c>
      <c r="F235" s="13" t="s">
        <v>2581</v>
      </c>
      <c r="G235" s="11"/>
      <c r="H235" s="53"/>
      <c r="I235" s="13" t="s">
        <v>19</v>
      </c>
      <c r="J235" s="52"/>
      <c r="K235" s="54">
        <f>_xlfn.XLOOKUP($E235,[3]测算表!$Y:$Y,[3]测算表!AA:AA,,0,1)</f>
        <v>1209</v>
      </c>
      <c r="L235" s="54">
        <f>_xlfn.XLOOKUP($E235,[3]测算表!$Y:$Y,[3]测算表!AB:AB,,0,1)</f>
        <v>1040</v>
      </c>
      <c r="M235" s="54">
        <f>_xlfn.XLOOKUP($E235,[3]测算表!$Y:$Y,[3]测算表!AC:AC,,0,1)</f>
        <v>936</v>
      </c>
      <c r="N235" s="54">
        <f>_xlfn.XLOOKUP($E235,[3]测算表!$Y:$Y,[3]测算表!AD:AD,,0,1)</f>
        <v>749</v>
      </c>
      <c r="O235" s="55"/>
    </row>
  </sheetData>
  <mergeCells count="1">
    <mergeCell ref="A2:O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0"/>
  <sheetViews>
    <sheetView workbookViewId="0">
      <selection activeCell="A1" sqref="$A1:$XFD1048576"/>
    </sheetView>
  </sheetViews>
  <sheetFormatPr defaultColWidth="9" defaultRowHeight="13.5"/>
  <cols>
    <col min="1" max="1" width="7.6283185840708" style="1" customWidth="1"/>
    <col min="2" max="2" width="11.8672566371681" style="1" customWidth="1"/>
    <col min="3" max="3" width="26.8672566371681" style="1" customWidth="1"/>
    <col min="4" max="4" width="8.6283185840708" style="1" customWidth="1"/>
    <col min="5" max="5" width="26.1238938053097" style="1" customWidth="1"/>
    <col min="6" max="6" width="8.86725663716814" style="1" customWidth="1"/>
    <col min="7" max="7" width="8.12389380530973" style="1" customWidth="1"/>
    <col min="8" max="8" width="8.6283185840708" style="1" customWidth="1"/>
    <col min="9" max="9" width="18.6283185840708" style="1" customWidth="1"/>
    <col min="10" max="12" width="9.12389380530973" style="1" customWidth="1"/>
    <col min="13" max="13" width="9.86725663716814" style="1" customWidth="1"/>
    <col min="14" max="16384" width="9" style="1"/>
  </cols>
  <sheetData>
    <row r="1" s="1" customFormat="1" ht="39" customHeight="1" spans="1:13">
      <c r="A1" s="5" t="s">
        <v>0</v>
      </c>
    </row>
    <row r="2" s="16" customFormat="1" ht="85" customHeight="1" spans="1:13">
      <c r="A2" s="22" t="s">
        <v>2582</v>
      </c>
      <c r="B2" s="22"/>
      <c r="C2" s="22"/>
      <c r="D2" s="22"/>
      <c r="E2" s="22"/>
      <c r="F2" s="22"/>
      <c r="G2" s="22"/>
      <c r="H2" s="22"/>
      <c r="I2" s="22"/>
      <c r="J2" s="22"/>
      <c r="K2" s="22"/>
      <c r="L2" s="22"/>
      <c r="M2" s="22"/>
    </row>
    <row r="3" s="17" customFormat="1" ht="40" customHeight="1" spans="1:13">
      <c r="A3" s="23" t="s">
        <v>2</v>
      </c>
      <c r="B3" s="23" t="s">
        <v>3</v>
      </c>
      <c r="C3" s="23" t="s">
        <v>4</v>
      </c>
      <c r="D3" s="23" t="s">
        <v>5</v>
      </c>
      <c r="E3" s="23" t="s">
        <v>6</v>
      </c>
      <c r="F3" s="23" t="s">
        <v>7</v>
      </c>
      <c r="G3" s="23" t="s">
        <v>8</v>
      </c>
      <c r="H3" s="24" t="s">
        <v>9</v>
      </c>
      <c r="I3" s="24" t="s">
        <v>10</v>
      </c>
      <c r="J3" s="24" t="s">
        <v>11</v>
      </c>
      <c r="K3" s="24" t="s">
        <v>12</v>
      </c>
      <c r="L3" s="24" t="s">
        <v>13</v>
      </c>
      <c r="M3" s="24" t="s">
        <v>14</v>
      </c>
    </row>
    <row r="4" s="18" customFormat="1" ht="67.5" spans="1:13">
      <c r="A4" s="10">
        <v>1</v>
      </c>
      <c r="B4" s="140" t="s">
        <v>2583</v>
      </c>
      <c r="C4" s="10" t="s">
        <v>2584</v>
      </c>
      <c r="D4" s="25" t="s">
        <v>2585</v>
      </c>
      <c r="E4" s="25" t="s">
        <v>2586</v>
      </c>
      <c r="F4" s="25"/>
      <c r="G4" s="25"/>
      <c r="H4" s="10" t="s">
        <v>82</v>
      </c>
      <c r="I4" s="25" t="s">
        <v>2587</v>
      </c>
      <c r="J4" s="10">
        <f>_xlfn.XLOOKUP($B4,[2]测算表!$B:$B,[2]测算表!L:L,,0,1)</f>
        <v>8</v>
      </c>
      <c r="K4" s="10">
        <f>_xlfn.XLOOKUP($B4,[2]测算表!$B:$B,[2]测算表!M:M,,0,1)</f>
        <v>7</v>
      </c>
      <c r="L4" s="10">
        <f>_xlfn.XLOOKUP($B4,[2]测算表!$B:$B,[2]测算表!N:N,,0,1)</f>
        <v>6</v>
      </c>
      <c r="M4" s="10">
        <f>_xlfn.XLOOKUP($B4,[2]测算表!$B:$B,[2]测算表!O:O,,0,1)</f>
        <v>5</v>
      </c>
    </row>
    <row r="5" s="18" customFormat="1" ht="56.25" spans="1:13">
      <c r="A5" s="10">
        <v>2</v>
      </c>
      <c r="B5" s="140" t="s">
        <v>2588</v>
      </c>
      <c r="C5" s="10" t="s">
        <v>2589</v>
      </c>
      <c r="D5" s="25" t="s">
        <v>2590</v>
      </c>
      <c r="E5" s="25" t="s">
        <v>2591</v>
      </c>
      <c r="F5" s="25"/>
      <c r="G5" s="25"/>
      <c r="H5" s="10" t="s">
        <v>82</v>
      </c>
      <c r="I5" s="25" t="s">
        <v>2592</v>
      </c>
      <c r="J5" s="10">
        <f>_xlfn.XLOOKUP($B5,[2]测算表!$B:$B,[2]测算表!L:L,,0,1)</f>
        <v>5</v>
      </c>
      <c r="K5" s="10">
        <f>_xlfn.XLOOKUP($B5,[2]测算表!$B:$B,[2]测算表!M:M,,0,1)</f>
        <v>5</v>
      </c>
      <c r="L5" s="10">
        <f>_xlfn.XLOOKUP($B5,[2]测算表!$B:$B,[2]测算表!N:N,,0,1)</f>
        <v>5</v>
      </c>
      <c r="M5" s="10">
        <f>_xlfn.XLOOKUP($B5,[2]测算表!$B:$B,[2]测算表!O:O,,0,1)</f>
        <v>4</v>
      </c>
    </row>
    <row r="6" s="18" customFormat="1" ht="67.5" spans="1:13">
      <c r="A6" s="10">
        <v>3</v>
      </c>
      <c r="B6" s="140" t="s">
        <v>2593</v>
      </c>
      <c r="C6" s="26" t="s">
        <v>2594</v>
      </c>
      <c r="D6" s="25" t="s">
        <v>2595</v>
      </c>
      <c r="E6" s="25" t="s">
        <v>2596</v>
      </c>
      <c r="F6" s="25"/>
      <c r="G6" s="25"/>
      <c r="H6" s="10" t="s">
        <v>19</v>
      </c>
      <c r="I6" s="25"/>
      <c r="J6" s="10">
        <f>_xlfn.XLOOKUP($B6,[2]测算表!$B:$B,[2]测算表!L:L,,0,1)</f>
        <v>12</v>
      </c>
      <c r="K6" s="10">
        <f>_xlfn.XLOOKUP($B6,[2]测算表!$B:$B,[2]测算表!M:M,,0,1)</f>
        <v>11</v>
      </c>
      <c r="L6" s="10">
        <f>_xlfn.XLOOKUP($B6,[2]测算表!$B:$B,[2]测算表!N:N,,0,1)</f>
        <v>10</v>
      </c>
      <c r="M6" s="10">
        <f>_xlfn.XLOOKUP($B6,[2]测算表!$B:$B,[2]测算表!O:O,,0,1)</f>
        <v>8</v>
      </c>
    </row>
    <row r="7" s="18" customFormat="1" ht="67.5" spans="1:13">
      <c r="A7" s="10">
        <v>4</v>
      </c>
      <c r="B7" s="140" t="s">
        <v>2597</v>
      </c>
      <c r="C7" s="10" t="s">
        <v>2598</v>
      </c>
      <c r="D7" s="25" t="s">
        <v>2599</v>
      </c>
      <c r="E7" s="25" t="s">
        <v>2600</v>
      </c>
      <c r="F7" s="25"/>
      <c r="G7" s="25"/>
      <c r="H7" s="10" t="s">
        <v>82</v>
      </c>
      <c r="I7" s="25" t="s">
        <v>2601</v>
      </c>
      <c r="J7" s="10">
        <f>_xlfn.XLOOKUP($B7,[2]测算表!$B:$B,[2]测算表!L:L,,0,1)</f>
        <v>16</v>
      </c>
      <c r="K7" s="10">
        <f>_xlfn.XLOOKUP($B7,[2]测算表!$B:$B,[2]测算表!M:M,,0,1)</f>
        <v>14</v>
      </c>
      <c r="L7" s="10">
        <f>_xlfn.XLOOKUP($B7,[2]测算表!$B:$B,[2]测算表!N:N,,0,1)</f>
        <v>13</v>
      </c>
      <c r="M7" s="10">
        <f>_xlfn.XLOOKUP($B7,[2]测算表!$B:$B,[2]测算表!O:O,,0,1)</f>
        <v>10</v>
      </c>
    </row>
    <row r="8" s="19" customFormat="1" ht="22.5" spans="1:13">
      <c r="A8" s="10">
        <v>5</v>
      </c>
      <c r="B8" s="140" t="s">
        <v>2602</v>
      </c>
      <c r="C8" s="10" t="s">
        <v>2603</v>
      </c>
      <c r="D8" s="27" t="s">
        <v>2604</v>
      </c>
      <c r="E8" s="27" t="s">
        <v>2605</v>
      </c>
      <c r="F8" s="27"/>
      <c r="G8" s="27" t="s">
        <v>2606</v>
      </c>
      <c r="H8" s="27" t="s">
        <v>19</v>
      </c>
      <c r="I8" s="28"/>
      <c r="J8" s="10">
        <f>_xlfn.XLOOKUP($B8,[2]测算表!$B:$B,[2]测算表!L:L,,0,1)</f>
        <v>96</v>
      </c>
      <c r="K8" s="10">
        <f>_xlfn.XLOOKUP($B8,[2]测算表!$B:$B,[2]测算表!M:M,,0,1)</f>
        <v>86</v>
      </c>
      <c r="L8" s="10">
        <f>_xlfn.XLOOKUP($B8,[2]测算表!$B:$B,[2]测算表!N:N,,0,1)</f>
        <v>77</v>
      </c>
      <c r="M8" s="10">
        <f>_xlfn.XLOOKUP($B8,[2]测算表!$B:$B,[2]测算表!O:O,,0,1)</f>
        <v>62</v>
      </c>
    </row>
    <row r="9" s="19" customFormat="1" ht="22.5" spans="1:13">
      <c r="A9" s="10"/>
      <c r="B9" s="140" t="s">
        <v>2607</v>
      </c>
      <c r="C9" s="10" t="s">
        <v>2608</v>
      </c>
      <c r="D9" s="29"/>
      <c r="E9" s="29"/>
      <c r="F9" s="29"/>
      <c r="G9" s="30"/>
      <c r="H9" s="29"/>
      <c r="I9" s="31"/>
      <c r="J9" s="10">
        <f>_xlfn.XLOOKUP($B9,[2]测算表!$B:$B,[2]测算表!L:L,,0,1)</f>
        <v>96</v>
      </c>
      <c r="K9" s="10">
        <f>_xlfn.XLOOKUP($B9,[2]测算表!$B:$B,[2]测算表!M:M,,0,1)</f>
        <v>86</v>
      </c>
      <c r="L9" s="10">
        <f>_xlfn.XLOOKUP($B9,[2]测算表!$B:$B,[2]测算表!N:N,,0,1)</f>
        <v>77</v>
      </c>
      <c r="M9" s="10">
        <f>_xlfn.XLOOKUP($B9,[2]测算表!$B:$B,[2]测算表!O:O,,0,1)</f>
        <v>62</v>
      </c>
    </row>
    <row r="10" s="19" customFormat="1" ht="78.75" spans="1:13">
      <c r="A10" s="10">
        <v>6</v>
      </c>
      <c r="B10" s="140" t="s">
        <v>2609</v>
      </c>
      <c r="C10" s="10" t="s">
        <v>2610</v>
      </c>
      <c r="D10" s="32" t="s">
        <v>2611</v>
      </c>
      <c r="E10" s="32" t="s">
        <v>2612</v>
      </c>
      <c r="F10" s="32"/>
      <c r="G10" s="32"/>
      <c r="H10" s="10" t="s">
        <v>19</v>
      </c>
      <c r="I10" s="33"/>
      <c r="J10" s="10">
        <f>_xlfn.XLOOKUP($B10,[2]测算表!$B:$B,[2]测算表!L:L,,0,1)</f>
        <v>24</v>
      </c>
      <c r="K10" s="10">
        <f>_xlfn.XLOOKUP($B10,[2]测算表!$B:$B,[2]测算表!M:M,,0,1)</f>
        <v>22</v>
      </c>
      <c r="L10" s="10">
        <f>_xlfn.XLOOKUP($B10,[2]测算表!$B:$B,[2]测算表!N:N,,0,1)</f>
        <v>20</v>
      </c>
      <c r="M10" s="10">
        <f>_xlfn.XLOOKUP($B10,[2]测算表!$B:$B,[2]测算表!O:O,,0,1)</f>
        <v>16</v>
      </c>
    </row>
    <row r="11" s="19" customFormat="1" ht="67.5" spans="1:13">
      <c r="A11" s="10">
        <v>7</v>
      </c>
      <c r="B11" s="140" t="s">
        <v>2613</v>
      </c>
      <c r="C11" s="10" t="s">
        <v>2614</v>
      </c>
      <c r="D11" s="32" t="s">
        <v>2615</v>
      </c>
      <c r="E11" s="32" t="s">
        <v>2616</v>
      </c>
      <c r="F11" s="32"/>
      <c r="G11" s="32"/>
      <c r="H11" s="10" t="s">
        <v>19</v>
      </c>
      <c r="I11" s="33"/>
      <c r="J11" s="10">
        <f>_xlfn.XLOOKUP($B11,[2]测算表!$B:$B,[2]测算表!L:L,,0,1)</f>
        <v>18</v>
      </c>
      <c r="K11" s="10">
        <f>_xlfn.XLOOKUP($B11,[2]测算表!$B:$B,[2]测算表!M:M,,0,1)</f>
        <v>16</v>
      </c>
      <c r="L11" s="10">
        <f>_xlfn.XLOOKUP($B11,[2]测算表!$B:$B,[2]测算表!N:N,,0,1)</f>
        <v>14</v>
      </c>
      <c r="M11" s="10">
        <f>_xlfn.XLOOKUP($B11,[2]测算表!$B:$B,[2]测算表!O:O,,0,1)</f>
        <v>11</v>
      </c>
    </row>
    <row r="12" s="18" customFormat="1" ht="45" spans="1:13">
      <c r="A12" s="10">
        <v>8</v>
      </c>
      <c r="B12" s="140" t="s">
        <v>2617</v>
      </c>
      <c r="C12" s="10" t="s">
        <v>2618</v>
      </c>
      <c r="D12" s="32" t="s">
        <v>2619</v>
      </c>
      <c r="E12" s="32" t="s">
        <v>2620</v>
      </c>
      <c r="F12" s="32"/>
      <c r="G12" s="32"/>
      <c r="H12" s="10" t="s">
        <v>2621</v>
      </c>
      <c r="I12" s="25" t="s">
        <v>2622</v>
      </c>
      <c r="J12" s="10">
        <f>_xlfn.XLOOKUP($B12,[2]测算表!$B:$B,[2]测算表!L:L,,0,1)</f>
        <v>26</v>
      </c>
      <c r="K12" s="10">
        <f>_xlfn.XLOOKUP($B12,[2]测算表!$B:$B,[2]测算表!M:M,,0,1)</f>
        <v>23</v>
      </c>
      <c r="L12" s="10">
        <f>_xlfn.XLOOKUP($B12,[2]测算表!$B:$B,[2]测算表!N:N,,0,1)</f>
        <v>21</v>
      </c>
      <c r="M12" s="10">
        <f>_xlfn.XLOOKUP($B12,[2]测算表!$B:$B,[2]测算表!O:O,,0,1)</f>
        <v>17</v>
      </c>
    </row>
    <row r="13" s="18" customFormat="1" ht="56.25" spans="1:13">
      <c r="A13" s="10">
        <v>9</v>
      </c>
      <c r="B13" s="140" t="s">
        <v>2623</v>
      </c>
      <c r="C13" s="10" t="s">
        <v>2624</v>
      </c>
      <c r="D13" s="32" t="s">
        <v>2625</v>
      </c>
      <c r="E13" s="32" t="s">
        <v>2626</v>
      </c>
      <c r="F13" s="32"/>
      <c r="G13" s="32"/>
      <c r="H13" s="10" t="s">
        <v>2621</v>
      </c>
      <c r="I13" s="25" t="s">
        <v>2622</v>
      </c>
      <c r="J13" s="10">
        <f>_xlfn.XLOOKUP($B13,[2]测算表!$B:$B,[2]测算表!L:L,,0,1)</f>
        <v>52</v>
      </c>
      <c r="K13" s="10">
        <f>_xlfn.XLOOKUP($B13,[2]测算表!$B:$B,[2]测算表!M:M,,0,1)</f>
        <v>47</v>
      </c>
      <c r="L13" s="10">
        <f>_xlfn.XLOOKUP($B13,[2]测算表!$B:$B,[2]测算表!N:N,,0,1)</f>
        <v>42</v>
      </c>
      <c r="M13" s="10">
        <f>_xlfn.XLOOKUP($B13,[2]测算表!$B:$B,[2]测算表!O:O,,0,1)</f>
        <v>34</v>
      </c>
    </row>
    <row r="14" s="18" customFormat="1" ht="33.75" spans="1:13">
      <c r="A14" s="10">
        <v>10</v>
      </c>
      <c r="B14" s="140" t="s">
        <v>2627</v>
      </c>
      <c r="C14" s="10" t="s">
        <v>2628</v>
      </c>
      <c r="D14" s="32" t="s">
        <v>2629</v>
      </c>
      <c r="E14" s="32" t="s">
        <v>2630</v>
      </c>
      <c r="F14" s="32"/>
      <c r="G14" s="32"/>
      <c r="H14" s="10" t="s">
        <v>19</v>
      </c>
      <c r="I14" s="34"/>
      <c r="J14" s="10">
        <f>_xlfn.XLOOKUP($B14,[2]测算表!$B:$B,[2]测算表!L:L,,0,1)</f>
        <v>135</v>
      </c>
      <c r="K14" s="10">
        <f>_xlfn.XLOOKUP($B14,[2]测算表!$B:$B,[2]测算表!M:M,,0,1)</f>
        <v>122</v>
      </c>
      <c r="L14" s="10">
        <f>_xlfn.XLOOKUP($B14,[2]测算表!$B:$B,[2]测算表!N:N,,0,1)</f>
        <v>110</v>
      </c>
      <c r="M14" s="10">
        <f>_xlfn.XLOOKUP($B14,[2]测算表!$B:$B,[2]测算表!O:O,,0,1)</f>
        <v>88</v>
      </c>
    </row>
    <row r="15" s="18" customFormat="1" ht="101.25" spans="1:13">
      <c r="A15" s="10">
        <v>11</v>
      </c>
      <c r="B15" s="140" t="s">
        <v>2631</v>
      </c>
      <c r="C15" s="10" t="s">
        <v>2632</v>
      </c>
      <c r="D15" s="32" t="s">
        <v>2633</v>
      </c>
      <c r="E15" s="32" t="s">
        <v>2634</v>
      </c>
      <c r="F15" s="32"/>
      <c r="G15" s="32"/>
      <c r="H15" s="10" t="s">
        <v>2635</v>
      </c>
      <c r="I15" s="32" t="s">
        <v>2636</v>
      </c>
      <c r="J15" s="10">
        <f>_xlfn.XLOOKUP($B15,[2]测算表!$B:$B,[2]测算表!L:L,,0,1)</f>
        <v>206</v>
      </c>
      <c r="K15" s="10">
        <f>_xlfn.XLOOKUP($B15,[2]测算表!$B:$B,[2]测算表!M:M,,0,1)</f>
        <v>185</v>
      </c>
      <c r="L15" s="10">
        <f>_xlfn.XLOOKUP($B15,[2]测算表!$B:$B,[2]测算表!N:N,,0,1)</f>
        <v>167</v>
      </c>
      <c r="M15" s="10">
        <f>_xlfn.XLOOKUP($B15,[2]测算表!$B:$B,[2]测算表!O:O,,0,1)</f>
        <v>134</v>
      </c>
    </row>
    <row r="16" s="18" customFormat="1" ht="78.75" spans="1:13">
      <c r="A16" s="10">
        <v>12</v>
      </c>
      <c r="B16" s="140" t="s">
        <v>2637</v>
      </c>
      <c r="C16" s="10" t="s">
        <v>2638</v>
      </c>
      <c r="D16" s="32" t="s">
        <v>2639</v>
      </c>
      <c r="E16" s="32" t="s">
        <v>2640</v>
      </c>
      <c r="F16" s="32"/>
      <c r="G16" s="32"/>
      <c r="H16" s="10" t="s">
        <v>19</v>
      </c>
      <c r="I16" s="32" t="s">
        <v>2641</v>
      </c>
      <c r="J16" s="10">
        <f>_xlfn.XLOOKUP($B16,[2]测算表!$B:$B,[2]测算表!L:L,,0,1)</f>
        <v>40</v>
      </c>
      <c r="K16" s="10">
        <f>_xlfn.XLOOKUP($B16,[2]测算表!$B:$B,[2]测算表!M:M,,0,1)</f>
        <v>36</v>
      </c>
      <c r="L16" s="10">
        <f>_xlfn.XLOOKUP($B16,[2]测算表!$B:$B,[2]测算表!N:N,,0,1)</f>
        <v>33</v>
      </c>
      <c r="M16" s="10">
        <f>_xlfn.XLOOKUP($B16,[2]测算表!$B:$B,[2]测算表!O:O,,0,1)</f>
        <v>26</v>
      </c>
    </row>
    <row r="17" s="19" customFormat="1" ht="45" spans="1:13">
      <c r="A17" s="10">
        <v>13</v>
      </c>
      <c r="B17" s="140" t="s">
        <v>2642</v>
      </c>
      <c r="C17" s="10" t="s">
        <v>2643</v>
      </c>
      <c r="D17" s="32" t="s">
        <v>2644</v>
      </c>
      <c r="E17" s="32" t="s">
        <v>2645</v>
      </c>
      <c r="F17" s="32"/>
      <c r="G17" s="32"/>
      <c r="H17" s="10" t="s">
        <v>2646</v>
      </c>
      <c r="I17" s="10"/>
      <c r="J17" s="10">
        <f>_xlfn.XLOOKUP($B17,[2]测算表!$B:$B,[2]测算表!L:L,,0,1)</f>
        <v>13</v>
      </c>
      <c r="K17" s="10">
        <f>_xlfn.XLOOKUP($B17,[2]测算表!$B:$B,[2]测算表!M:M,,0,1)</f>
        <v>12</v>
      </c>
      <c r="L17" s="10">
        <f>_xlfn.XLOOKUP($B17,[2]测算表!$B:$B,[2]测算表!N:N,,0,1)</f>
        <v>11</v>
      </c>
      <c r="M17" s="10">
        <f>_xlfn.XLOOKUP($B17,[2]测算表!$B:$B,[2]测算表!O:O,,0,1)</f>
        <v>9</v>
      </c>
    </row>
    <row r="18" s="19" customFormat="1" ht="33.75" spans="1:13">
      <c r="A18" s="10">
        <v>14</v>
      </c>
      <c r="B18" s="140" t="s">
        <v>2647</v>
      </c>
      <c r="C18" s="10" t="s">
        <v>2648</v>
      </c>
      <c r="D18" s="32" t="s">
        <v>2649</v>
      </c>
      <c r="E18" s="32" t="s">
        <v>2650</v>
      </c>
      <c r="F18" s="32"/>
      <c r="G18" s="32"/>
      <c r="H18" s="10" t="s">
        <v>19</v>
      </c>
      <c r="I18" s="10"/>
      <c r="J18" s="10">
        <f>_xlfn.XLOOKUP($B18,[2]测算表!$B:$B,[2]测算表!L:L,,0,1)</f>
        <v>60</v>
      </c>
      <c r="K18" s="10">
        <f>_xlfn.XLOOKUP($B18,[2]测算表!$B:$B,[2]测算表!M:M,,0,1)</f>
        <v>54</v>
      </c>
      <c r="L18" s="10">
        <f>_xlfn.XLOOKUP($B18,[2]测算表!$B:$B,[2]测算表!N:N,,0,1)</f>
        <v>49</v>
      </c>
      <c r="M18" s="10">
        <f>_xlfn.XLOOKUP($B18,[2]测算表!$B:$B,[2]测算表!O:O,,0,1)</f>
        <v>39</v>
      </c>
    </row>
    <row r="19" s="18" customFormat="1" ht="22.5" spans="1:13">
      <c r="A19" s="10">
        <v>15</v>
      </c>
      <c r="B19" s="140" t="s">
        <v>2651</v>
      </c>
      <c r="C19" s="10" t="s">
        <v>2652</v>
      </c>
      <c r="D19" s="27" t="s">
        <v>2653</v>
      </c>
      <c r="E19" s="27" t="s">
        <v>2654</v>
      </c>
      <c r="F19" s="27" t="s">
        <v>161</v>
      </c>
      <c r="G19" s="27"/>
      <c r="H19" s="27" t="s">
        <v>2621</v>
      </c>
      <c r="I19" s="35" t="s">
        <v>2622</v>
      </c>
      <c r="J19" s="10">
        <f>_xlfn.XLOOKUP($B19,[2]测算表!$B:$B,[2]测算表!L:L,,0,1)</f>
        <v>164</v>
      </c>
      <c r="K19" s="10">
        <f>_xlfn.XLOOKUP($B19,[2]测算表!$B:$B,[2]测算表!M:M,,0,1)</f>
        <v>148</v>
      </c>
      <c r="L19" s="10">
        <f>_xlfn.XLOOKUP($B19,[2]测算表!$B:$B,[2]测算表!N:N,,0,1)</f>
        <v>133</v>
      </c>
      <c r="M19" s="10">
        <f>_xlfn.XLOOKUP($B19,[2]测算表!$B:$B,[2]测算表!O:O,,0,1)</f>
        <v>106</v>
      </c>
    </row>
    <row r="20" s="18" customFormat="1" ht="45" customHeight="1" spans="1:13">
      <c r="A20" s="10"/>
      <c r="B20" s="140" t="s">
        <v>2655</v>
      </c>
      <c r="C20" s="10" t="s">
        <v>2656</v>
      </c>
      <c r="D20" s="29"/>
      <c r="E20" s="29"/>
      <c r="F20" s="36"/>
      <c r="G20" s="29"/>
      <c r="H20" s="29"/>
      <c r="I20" s="30"/>
      <c r="J20" s="10">
        <f>_xlfn.XLOOKUP($B20,[2]测算表!$B:$B,[2]测算表!L:L,,0,1)</f>
        <v>49</v>
      </c>
      <c r="K20" s="10">
        <f>_xlfn.XLOOKUP($B20,[2]测算表!$B:$B,[2]测算表!M:M,,0,1)</f>
        <v>44</v>
      </c>
      <c r="L20" s="10">
        <f>_xlfn.XLOOKUP($B20,[2]测算表!$B:$B,[2]测算表!N:N,,0,1)</f>
        <v>40</v>
      </c>
      <c r="M20" s="10">
        <f>_xlfn.XLOOKUP($B20,[2]测算表!$B:$B,[2]测算表!O:O,,0,1)</f>
        <v>32</v>
      </c>
    </row>
    <row r="21" s="18" customFormat="1" ht="22.5" spans="1:13">
      <c r="A21" s="10">
        <v>16</v>
      </c>
      <c r="B21" s="140" t="s">
        <v>2657</v>
      </c>
      <c r="C21" s="10" t="s">
        <v>2658</v>
      </c>
      <c r="D21" s="27" t="s">
        <v>2659</v>
      </c>
      <c r="E21" s="27" t="s">
        <v>2660</v>
      </c>
      <c r="F21" s="27" t="s">
        <v>2661</v>
      </c>
      <c r="G21" s="27"/>
      <c r="H21" s="27" t="s">
        <v>2662</v>
      </c>
      <c r="I21" s="27"/>
      <c r="J21" s="10">
        <f>_xlfn.XLOOKUP($B21,[2]测算表!$B:$B,[2]测算表!L:L,,0,1)</f>
        <v>19</v>
      </c>
      <c r="K21" s="10">
        <f>_xlfn.XLOOKUP($B21,[2]测算表!$B:$B,[2]测算表!M:M,,0,1)</f>
        <v>17</v>
      </c>
      <c r="L21" s="10">
        <f>_xlfn.XLOOKUP($B21,[2]测算表!$B:$B,[2]测算表!N:N,,0,1)</f>
        <v>15</v>
      </c>
      <c r="M21" s="10">
        <f>_xlfn.XLOOKUP($B21,[2]测算表!$B:$B,[2]测算表!O:O,,0,1)</f>
        <v>12</v>
      </c>
    </row>
    <row r="22" s="18" customFormat="1" ht="22.5" spans="1:13">
      <c r="A22" s="10"/>
      <c r="B22" s="140" t="s">
        <v>2663</v>
      </c>
      <c r="C22" s="10" t="s">
        <v>2664</v>
      </c>
      <c r="D22" s="29"/>
      <c r="E22" s="29"/>
      <c r="F22" s="30"/>
      <c r="G22" s="29"/>
      <c r="H22" s="29"/>
      <c r="I22" s="29"/>
      <c r="J22" s="10">
        <f>_xlfn.XLOOKUP($B22,[2]测算表!$B:$B,[2]测算表!L:L,,0,1)</f>
        <v>51</v>
      </c>
      <c r="K22" s="10">
        <f>_xlfn.XLOOKUP($B22,[2]测算表!$B:$B,[2]测算表!M:M,,0,1)</f>
        <v>46</v>
      </c>
      <c r="L22" s="10">
        <f>_xlfn.XLOOKUP($B22,[2]测算表!$B:$B,[2]测算表!N:N,,0,1)</f>
        <v>41</v>
      </c>
      <c r="M22" s="10">
        <f>_xlfn.XLOOKUP($B22,[2]测算表!$B:$B,[2]测算表!O:O,,0,1)</f>
        <v>33</v>
      </c>
    </row>
    <row r="23" s="18" customFormat="1" ht="22.5" spans="1:13">
      <c r="A23" s="10">
        <v>17</v>
      </c>
      <c r="B23" s="140" t="s">
        <v>2665</v>
      </c>
      <c r="C23" s="10" t="s">
        <v>2666</v>
      </c>
      <c r="D23" s="27" t="s">
        <v>2667</v>
      </c>
      <c r="E23" s="27" t="s">
        <v>2668</v>
      </c>
      <c r="F23" s="27" t="s">
        <v>161</v>
      </c>
      <c r="G23" s="27"/>
      <c r="H23" s="27" t="s">
        <v>2662</v>
      </c>
      <c r="I23" s="27"/>
      <c r="J23" s="10">
        <f>_xlfn.XLOOKUP($B23,[2]测算表!$B:$B,[2]测算表!L:L,,0,1)</f>
        <v>860</v>
      </c>
      <c r="K23" s="10">
        <f>_xlfn.XLOOKUP($B23,[2]测算表!$B:$B,[2]测算表!M:M,,0,1)</f>
        <v>774</v>
      </c>
      <c r="L23" s="10">
        <f>_xlfn.XLOOKUP($B23,[2]测算表!$B:$B,[2]测算表!N:N,,0,1)</f>
        <v>658</v>
      </c>
      <c r="M23" s="10">
        <f>_xlfn.XLOOKUP($B23,[2]测算表!$B:$B,[2]测算表!O:O,,0,1)</f>
        <v>526</v>
      </c>
    </row>
    <row r="24" s="18" customFormat="1" ht="22.5" spans="1:13">
      <c r="A24" s="10"/>
      <c r="B24" s="140" t="s">
        <v>2669</v>
      </c>
      <c r="C24" s="10" t="s">
        <v>2670</v>
      </c>
      <c r="D24" s="29"/>
      <c r="E24" s="29"/>
      <c r="F24" s="36"/>
      <c r="G24" s="29"/>
      <c r="H24" s="29"/>
      <c r="I24" s="29"/>
      <c r="J24" s="10">
        <f>_xlfn.XLOOKUP($B24,[2]测算表!$B:$B,[2]测算表!L:L,,0,1)</f>
        <v>258</v>
      </c>
      <c r="K24" s="10">
        <f>_xlfn.XLOOKUP($B24,[2]测算表!$B:$B,[2]测算表!M:M,,0,1)</f>
        <v>232</v>
      </c>
      <c r="L24" s="10">
        <f>_xlfn.XLOOKUP($B24,[2]测算表!$B:$B,[2]测算表!N:N,,0,1)</f>
        <v>197</v>
      </c>
      <c r="M24" s="10">
        <f>_xlfn.XLOOKUP($B24,[2]测算表!$B:$B,[2]测算表!O:O,,0,1)</f>
        <v>158</v>
      </c>
    </row>
    <row r="25" s="18" customFormat="1" ht="78.75" spans="1:13">
      <c r="A25" s="10">
        <v>18</v>
      </c>
      <c r="B25" s="140" t="s">
        <v>2671</v>
      </c>
      <c r="C25" s="10" t="s">
        <v>2672</v>
      </c>
      <c r="D25" s="27" t="s">
        <v>2673</v>
      </c>
      <c r="E25" s="27" t="s">
        <v>2674</v>
      </c>
      <c r="F25" s="27" t="s">
        <v>2675</v>
      </c>
      <c r="G25" s="27"/>
      <c r="H25" s="27" t="s">
        <v>2676</v>
      </c>
      <c r="I25" s="10" t="s">
        <v>2677</v>
      </c>
      <c r="J25" s="10">
        <f>_xlfn.XLOOKUP($B25,[2]测算表!$B:$B,[2]测算表!L:L,,0,1)</f>
        <v>175</v>
      </c>
      <c r="K25" s="10">
        <f>_xlfn.XLOOKUP($B25,[2]测算表!$B:$B,[2]测算表!M:M,,0,1)</f>
        <v>158</v>
      </c>
      <c r="L25" s="10">
        <f>_xlfn.XLOOKUP($B25,[2]测算表!$B:$B,[2]测算表!N:N,,0,1)</f>
        <v>134</v>
      </c>
      <c r="M25" s="10">
        <f>_xlfn.XLOOKUP($B25,[2]测算表!$B:$B,[2]测算表!O:O,,0,1)</f>
        <v>107</v>
      </c>
    </row>
    <row r="26" s="18" customFormat="1" ht="22.5" spans="1:13">
      <c r="A26" s="10"/>
      <c r="B26" s="140" t="s">
        <v>2678</v>
      </c>
      <c r="C26" s="10" t="s">
        <v>2679</v>
      </c>
      <c r="D26" s="37"/>
      <c r="E26" s="37"/>
      <c r="F26" s="37"/>
      <c r="G26" s="37"/>
      <c r="H26" s="37"/>
      <c r="I26" s="10"/>
      <c r="J26" s="10">
        <f>_xlfn.XLOOKUP($B26,[2]测算表!$B:$B,[2]测算表!L:L,,0,1)</f>
        <v>53</v>
      </c>
      <c r="K26" s="10">
        <f>_xlfn.XLOOKUP($B26,[2]测算表!$B:$B,[2]测算表!M:M,,0,1)</f>
        <v>47</v>
      </c>
      <c r="L26" s="10">
        <f>_xlfn.XLOOKUP($B26,[2]测算表!$B:$B,[2]测算表!N:N,,0,1)</f>
        <v>40</v>
      </c>
      <c r="M26" s="10">
        <f>_xlfn.XLOOKUP($B26,[2]测算表!$B:$B,[2]测算表!O:O,,0,1)</f>
        <v>32</v>
      </c>
    </row>
    <row r="27" s="18" customFormat="1" ht="78.75" spans="1:13">
      <c r="A27" s="10"/>
      <c r="B27" s="140" t="s">
        <v>2680</v>
      </c>
      <c r="C27" s="10" t="s">
        <v>2681</v>
      </c>
      <c r="D27" s="29"/>
      <c r="E27" s="29"/>
      <c r="F27" s="29"/>
      <c r="G27" s="29"/>
      <c r="H27" s="29"/>
      <c r="I27" s="10" t="s">
        <v>2682</v>
      </c>
      <c r="J27" s="10">
        <f>_xlfn.XLOOKUP($B27,[2]测算表!$B:$B,[2]测算表!L:L,,0,1)</f>
        <v>88</v>
      </c>
      <c r="K27" s="10">
        <f>_xlfn.XLOOKUP($B27,[2]测算表!$B:$B,[2]测算表!M:M,,0,1)</f>
        <v>79</v>
      </c>
      <c r="L27" s="10">
        <f>_xlfn.XLOOKUP($B27,[2]测算表!$B:$B,[2]测算表!N:N,,0,1)</f>
        <v>67</v>
      </c>
      <c r="M27" s="10">
        <f>_xlfn.XLOOKUP($B27,[2]测算表!$B:$B,[2]测算表!O:O,,0,1)</f>
        <v>54</v>
      </c>
    </row>
    <row r="28" s="18" customFormat="1" ht="67.5" spans="1:13">
      <c r="A28" s="10">
        <v>19</v>
      </c>
      <c r="B28" s="140" t="s">
        <v>2683</v>
      </c>
      <c r="C28" s="10" t="s">
        <v>2684</v>
      </c>
      <c r="D28" s="27" t="s">
        <v>2685</v>
      </c>
      <c r="E28" s="27" t="s">
        <v>2674</v>
      </c>
      <c r="F28" s="27" t="s">
        <v>2675</v>
      </c>
      <c r="G28" s="27"/>
      <c r="H28" s="27" t="s">
        <v>2676</v>
      </c>
      <c r="I28" s="32" t="s">
        <v>2686</v>
      </c>
      <c r="J28" s="10">
        <f>_xlfn.XLOOKUP($B28,[2]测算表!$B:$B,[2]测算表!L:L,,0,1)</f>
        <v>227</v>
      </c>
      <c r="K28" s="10">
        <f>_xlfn.XLOOKUP($B28,[2]测算表!$B:$B,[2]测算表!M:M,,0,1)</f>
        <v>204</v>
      </c>
      <c r="L28" s="10">
        <f>_xlfn.XLOOKUP($B28,[2]测算表!$B:$B,[2]测算表!N:N,,0,1)</f>
        <v>173</v>
      </c>
      <c r="M28" s="10">
        <f>_xlfn.XLOOKUP($B28,[2]测算表!$B:$B,[2]测算表!O:O,,0,1)</f>
        <v>138</v>
      </c>
    </row>
    <row r="29" s="18" customFormat="1" ht="22.5" spans="1:13">
      <c r="A29" s="10"/>
      <c r="B29" s="140" t="s">
        <v>2687</v>
      </c>
      <c r="C29" s="10" t="s">
        <v>2688</v>
      </c>
      <c r="D29" s="37"/>
      <c r="E29" s="37"/>
      <c r="F29" s="37"/>
      <c r="G29" s="37"/>
      <c r="H29" s="37"/>
      <c r="I29" s="10"/>
      <c r="J29" s="10">
        <f>_xlfn.XLOOKUP($B29,[2]测算表!$B:$B,[2]测算表!L:L,,0,1)</f>
        <v>68</v>
      </c>
      <c r="K29" s="10">
        <f>_xlfn.XLOOKUP($B29,[2]测算表!$B:$B,[2]测算表!M:M,,0,1)</f>
        <v>61</v>
      </c>
      <c r="L29" s="10">
        <f>_xlfn.XLOOKUP($B29,[2]测算表!$B:$B,[2]测算表!N:N,,0,1)</f>
        <v>52</v>
      </c>
      <c r="M29" s="10">
        <f>_xlfn.XLOOKUP($B29,[2]测算表!$B:$B,[2]测算表!O:O,,0,1)</f>
        <v>41</v>
      </c>
    </row>
    <row r="30" s="18" customFormat="1" ht="56.25" spans="1:13">
      <c r="A30" s="10"/>
      <c r="B30" s="140" t="s">
        <v>2689</v>
      </c>
      <c r="C30" s="10" t="s">
        <v>2690</v>
      </c>
      <c r="D30" s="29"/>
      <c r="E30" s="29"/>
      <c r="F30" s="29"/>
      <c r="G30" s="29"/>
      <c r="H30" s="29"/>
      <c r="I30" s="32" t="s">
        <v>2691</v>
      </c>
      <c r="J30" s="10">
        <f>_xlfn.XLOOKUP($B30,[2]测算表!$B:$B,[2]测算表!L:L,,0,1)</f>
        <v>227</v>
      </c>
      <c r="K30" s="10">
        <f>_xlfn.XLOOKUP($B30,[2]测算表!$B:$B,[2]测算表!M:M,,0,1)</f>
        <v>204</v>
      </c>
      <c r="L30" s="10">
        <f>_xlfn.XLOOKUP($B30,[2]测算表!$B:$B,[2]测算表!N:N,,0,1)</f>
        <v>173</v>
      </c>
      <c r="M30" s="10">
        <f>_xlfn.XLOOKUP($B30,[2]测算表!$B:$B,[2]测算表!O:O,,0,1)</f>
        <v>138</v>
      </c>
    </row>
    <row r="31" s="18" customFormat="1" ht="90" spans="1:13">
      <c r="A31" s="10">
        <v>20</v>
      </c>
      <c r="B31" s="140" t="s">
        <v>2692</v>
      </c>
      <c r="C31" s="10" t="s">
        <v>2693</v>
      </c>
      <c r="D31" s="27" t="s">
        <v>2694</v>
      </c>
      <c r="E31" s="27" t="s">
        <v>2695</v>
      </c>
      <c r="F31" s="27" t="s">
        <v>2675</v>
      </c>
      <c r="G31" s="27"/>
      <c r="H31" s="27" t="s">
        <v>2676</v>
      </c>
      <c r="I31" s="32" t="s">
        <v>2696</v>
      </c>
      <c r="J31" s="10">
        <f>_xlfn.XLOOKUP($B31,[2]测算表!$B:$B,[2]测算表!L:L,,0,1)</f>
        <v>693</v>
      </c>
      <c r="K31" s="10">
        <f>_xlfn.XLOOKUP($B31,[2]测算表!$B:$B,[2]测算表!M:M,,0,1)</f>
        <v>624</v>
      </c>
      <c r="L31" s="10">
        <f>_xlfn.XLOOKUP($B31,[2]测算表!$B:$B,[2]测算表!N:N,,0,1)</f>
        <v>530</v>
      </c>
      <c r="M31" s="10">
        <f>_xlfn.XLOOKUP($B31,[2]测算表!$B:$B,[2]测算表!O:O,,0,1)</f>
        <v>424</v>
      </c>
    </row>
    <row r="32" s="18" customFormat="1" ht="22.5" spans="1:13">
      <c r="A32" s="10"/>
      <c r="B32" s="140" t="s">
        <v>2697</v>
      </c>
      <c r="C32" s="10" t="s">
        <v>2698</v>
      </c>
      <c r="D32" s="37"/>
      <c r="E32" s="37"/>
      <c r="F32" s="37"/>
      <c r="G32" s="37"/>
      <c r="H32" s="37"/>
      <c r="I32" s="25"/>
      <c r="J32" s="10">
        <f>_xlfn.XLOOKUP($B32,[2]测算表!$B:$B,[2]测算表!L:L,,0,1)</f>
        <v>208</v>
      </c>
      <c r="K32" s="10">
        <f>_xlfn.XLOOKUP($B32,[2]测算表!$B:$B,[2]测算表!M:M,,0,1)</f>
        <v>187</v>
      </c>
      <c r="L32" s="10">
        <f>_xlfn.XLOOKUP($B32,[2]测算表!$B:$B,[2]测算表!N:N,,0,1)</f>
        <v>159</v>
      </c>
      <c r="M32" s="10">
        <f>_xlfn.XLOOKUP($B32,[2]测算表!$B:$B,[2]测算表!O:O,,0,1)</f>
        <v>127</v>
      </c>
    </row>
    <row r="33" s="18" customFormat="1" ht="56.25" spans="1:13">
      <c r="A33" s="10"/>
      <c r="B33" s="140" t="s">
        <v>2699</v>
      </c>
      <c r="C33" s="10" t="s">
        <v>2700</v>
      </c>
      <c r="D33" s="29"/>
      <c r="E33" s="29"/>
      <c r="F33" s="29"/>
      <c r="G33" s="29"/>
      <c r="H33" s="29"/>
      <c r="I33" s="25" t="s">
        <v>2701</v>
      </c>
      <c r="J33" s="10">
        <f>_xlfn.XLOOKUP($B33,[2]测算表!$B:$B,[2]测算表!L:L,,0,1)</f>
        <v>277</v>
      </c>
      <c r="K33" s="10">
        <f>_xlfn.XLOOKUP($B33,[2]测算表!$B:$B,[2]测算表!M:M,,0,1)</f>
        <v>250</v>
      </c>
      <c r="L33" s="10">
        <f>_xlfn.XLOOKUP($B33,[2]测算表!$B:$B,[2]测算表!N:N,,0,1)</f>
        <v>212</v>
      </c>
      <c r="M33" s="10">
        <f>_xlfn.XLOOKUP($B33,[2]测算表!$B:$B,[2]测算表!O:O,,0,1)</f>
        <v>170</v>
      </c>
    </row>
    <row r="34" s="20" customFormat="1" ht="90" spans="1:13">
      <c r="A34" s="10">
        <v>21</v>
      </c>
      <c r="B34" s="140" t="s">
        <v>2702</v>
      </c>
      <c r="C34" s="10" t="s">
        <v>2703</v>
      </c>
      <c r="D34" s="27" t="s">
        <v>2704</v>
      </c>
      <c r="E34" s="27" t="s">
        <v>2674</v>
      </c>
      <c r="F34" s="27" t="s">
        <v>2675</v>
      </c>
      <c r="G34" s="27" t="s">
        <v>2705</v>
      </c>
      <c r="H34" s="27" t="s">
        <v>2676</v>
      </c>
      <c r="I34" s="25" t="s">
        <v>2706</v>
      </c>
      <c r="J34" s="10">
        <f>_xlfn.XLOOKUP($B34,[2]测算表!$B:$B,[2]测算表!L:L,,0,1)</f>
        <v>940</v>
      </c>
      <c r="K34" s="10">
        <f>_xlfn.XLOOKUP($B34,[2]测算表!$B:$B,[2]测算表!M:M,,0,1)</f>
        <v>846</v>
      </c>
      <c r="L34" s="10">
        <f>_xlfn.XLOOKUP($B34,[2]测算表!$B:$B,[2]测算表!N:N,,0,1)</f>
        <v>719</v>
      </c>
      <c r="M34" s="10">
        <f>_xlfn.XLOOKUP($B34,[2]测算表!$B:$B,[2]测算表!O:O,,0,1)</f>
        <v>575</v>
      </c>
    </row>
    <row r="35" s="20" customFormat="1" ht="22.5" spans="1:13">
      <c r="A35" s="10"/>
      <c r="B35" s="140" t="s">
        <v>2707</v>
      </c>
      <c r="C35" s="10" t="s">
        <v>2708</v>
      </c>
      <c r="D35" s="37"/>
      <c r="E35" s="37"/>
      <c r="F35" s="37"/>
      <c r="G35" s="37"/>
      <c r="H35" s="37"/>
      <c r="I35" s="25"/>
      <c r="J35" s="10">
        <f>_xlfn.XLOOKUP($B35,[2]测算表!$B:$B,[2]测算表!L:L,,0,1)</f>
        <v>282</v>
      </c>
      <c r="K35" s="10">
        <f>_xlfn.XLOOKUP($B35,[2]测算表!$B:$B,[2]测算表!M:M,,0,1)</f>
        <v>254</v>
      </c>
      <c r="L35" s="10">
        <f>_xlfn.XLOOKUP($B35,[2]测算表!$B:$B,[2]测算表!N:N,,0,1)</f>
        <v>216</v>
      </c>
      <c r="M35" s="10">
        <f>_xlfn.XLOOKUP($B35,[2]测算表!$B:$B,[2]测算表!O:O,,0,1)</f>
        <v>173</v>
      </c>
    </row>
    <row r="36" s="20" customFormat="1" ht="56.25" spans="1:13">
      <c r="A36" s="10"/>
      <c r="B36" s="140" t="s">
        <v>2709</v>
      </c>
      <c r="C36" s="10" t="s">
        <v>2710</v>
      </c>
      <c r="D36" s="37"/>
      <c r="E36" s="37"/>
      <c r="F36" s="37"/>
      <c r="G36" s="37"/>
      <c r="H36" s="37"/>
      <c r="I36" s="25" t="s">
        <v>2711</v>
      </c>
      <c r="J36" s="10">
        <f>_xlfn.XLOOKUP($B36,[2]测算表!$B:$B,[2]测算表!L:L,,0,1)</f>
        <v>376</v>
      </c>
      <c r="K36" s="10">
        <f>_xlfn.XLOOKUP($B36,[2]测算表!$B:$B,[2]测算表!M:M,,0,1)</f>
        <v>338</v>
      </c>
      <c r="L36" s="10">
        <f>_xlfn.XLOOKUP($B36,[2]测算表!$B:$B,[2]测算表!N:N,,0,1)</f>
        <v>288</v>
      </c>
      <c r="M36" s="10">
        <f>_xlfn.XLOOKUP($B36,[2]测算表!$B:$B,[2]测算表!O:O,,0,1)</f>
        <v>230</v>
      </c>
    </row>
    <row r="37" s="20" customFormat="1" ht="22.5" spans="1:13">
      <c r="A37" s="10"/>
      <c r="B37" s="140" t="s">
        <v>2712</v>
      </c>
      <c r="C37" s="10" t="s">
        <v>2713</v>
      </c>
      <c r="D37" s="29"/>
      <c r="E37" s="29"/>
      <c r="F37" s="29"/>
      <c r="G37" s="36"/>
      <c r="H37" s="29"/>
      <c r="I37" s="25"/>
      <c r="J37" s="10">
        <f>_xlfn.XLOOKUP($B37,[2]测算表!$B:$B,[2]测算表!L:L,,0,1)</f>
        <v>940</v>
      </c>
      <c r="K37" s="10">
        <f>_xlfn.XLOOKUP($B37,[2]测算表!$B:$B,[2]测算表!M:M,,0,1)</f>
        <v>846</v>
      </c>
      <c r="L37" s="10">
        <f>_xlfn.XLOOKUP($B37,[2]测算表!$B:$B,[2]测算表!N:N,,0,1)</f>
        <v>719</v>
      </c>
      <c r="M37" s="10">
        <f>_xlfn.XLOOKUP($B37,[2]测算表!$B:$B,[2]测算表!O:O,,0,1)</f>
        <v>575</v>
      </c>
    </row>
    <row r="38" s="20" customFormat="1" ht="146.25" spans="1:13">
      <c r="A38" s="10">
        <v>22</v>
      </c>
      <c r="B38" s="140" t="s">
        <v>2714</v>
      </c>
      <c r="C38" s="10" t="s">
        <v>2715</v>
      </c>
      <c r="D38" s="27" t="s">
        <v>2716</v>
      </c>
      <c r="E38" s="27" t="s">
        <v>2674</v>
      </c>
      <c r="F38" s="27" t="s">
        <v>2675</v>
      </c>
      <c r="G38" s="27" t="s">
        <v>2705</v>
      </c>
      <c r="H38" s="27" t="s">
        <v>2676</v>
      </c>
      <c r="I38" s="25" t="s">
        <v>2717</v>
      </c>
      <c r="J38" s="10">
        <f>_xlfn.XLOOKUP($B38,[2]测算表!$B:$B,[2]测算表!L:L,,0,1)</f>
        <v>1222</v>
      </c>
      <c r="K38" s="10">
        <f>_xlfn.XLOOKUP($B38,[2]测算表!$B:$B,[2]测算表!M:M,,0,1)</f>
        <v>1100</v>
      </c>
      <c r="L38" s="10">
        <f>_xlfn.XLOOKUP($B38,[2]测算表!$B:$B,[2]测算表!N:N,,0,1)</f>
        <v>935</v>
      </c>
      <c r="M38" s="10">
        <f>_xlfn.XLOOKUP($B38,[2]测算表!$B:$B,[2]测算表!O:O,,0,1)</f>
        <v>748</v>
      </c>
    </row>
    <row r="39" s="20" customFormat="1" ht="22.5" spans="1:13">
      <c r="A39" s="10"/>
      <c r="B39" s="140" t="s">
        <v>2718</v>
      </c>
      <c r="C39" s="10" t="s">
        <v>2719</v>
      </c>
      <c r="D39" s="37"/>
      <c r="E39" s="37"/>
      <c r="F39" s="37"/>
      <c r="G39" s="37"/>
      <c r="H39" s="37"/>
      <c r="I39" s="25"/>
      <c r="J39" s="10">
        <f>_xlfn.XLOOKUP($B39,[2]测算表!$B:$B,[2]测算表!L:L,,0,1)</f>
        <v>367</v>
      </c>
      <c r="K39" s="10">
        <f>_xlfn.XLOOKUP($B39,[2]测算表!$B:$B,[2]测算表!M:M,,0,1)</f>
        <v>330</v>
      </c>
      <c r="L39" s="10">
        <f>_xlfn.XLOOKUP($B39,[2]测算表!$B:$B,[2]测算表!N:N,,0,1)</f>
        <v>281</v>
      </c>
      <c r="M39" s="10">
        <f>_xlfn.XLOOKUP($B39,[2]测算表!$B:$B,[2]测算表!O:O,,0,1)</f>
        <v>224</v>
      </c>
    </row>
    <row r="40" s="20" customFormat="1" ht="56.25" spans="1:13">
      <c r="A40" s="10"/>
      <c r="B40" s="140" t="s">
        <v>2720</v>
      </c>
      <c r="C40" s="10" t="s">
        <v>2721</v>
      </c>
      <c r="D40" s="37"/>
      <c r="E40" s="37"/>
      <c r="F40" s="37"/>
      <c r="G40" s="37"/>
      <c r="H40" s="37"/>
      <c r="I40" s="25" t="s">
        <v>2722</v>
      </c>
      <c r="J40" s="10">
        <f>_xlfn.XLOOKUP($B40,[2]测算表!$B:$B,[2]测算表!L:L,,0,1)</f>
        <v>489</v>
      </c>
      <c r="K40" s="10">
        <f>_xlfn.XLOOKUP($B40,[2]测算表!$B:$B,[2]测算表!M:M,,0,1)</f>
        <v>440</v>
      </c>
      <c r="L40" s="10">
        <f>_xlfn.XLOOKUP($B40,[2]测算表!$B:$B,[2]测算表!N:N,,0,1)</f>
        <v>374</v>
      </c>
      <c r="M40" s="10">
        <f>_xlfn.XLOOKUP($B40,[2]测算表!$B:$B,[2]测算表!O:O,,0,1)</f>
        <v>299</v>
      </c>
    </row>
    <row r="41" s="20" customFormat="1" ht="22.5" spans="1:13">
      <c r="A41" s="10"/>
      <c r="B41" s="140" t="s">
        <v>2723</v>
      </c>
      <c r="C41" s="10" t="s">
        <v>2724</v>
      </c>
      <c r="D41" s="29"/>
      <c r="E41" s="29"/>
      <c r="F41" s="29"/>
      <c r="G41" s="36"/>
      <c r="H41" s="29"/>
      <c r="I41" s="25"/>
      <c r="J41" s="10">
        <f>_xlfn.XLOOKUP($B41,[2]测算表!$B:$B,[2]测算表!L:L,,0,1)</f>
        <v>1222</v>
      </c>
      <c r="K41" s="10">
        <f>_xlfn.XLOOKUP($B41,[2]测算表!$B:$B,[2]测算表!M:M,,0,1)</f>
        <v>1100</v>
      </c>
      <c r="L41" s="10">
        <f>_xlfn.XLOOKUP($B41,[2]测算表!$B:$B,[2]测算表!N:N,,0,1)</f>
        <v>935</v>
      </c>
      <c r="M41" s="10">
        <f>_xlfn.XLOOKUP($B41,[2]测算表!$B:$B,[2]测算表!O:O,,0,1)</f>
        <v>748</v>
      </c>
    </row>
    <row r="42" s="20" customFormat="1" ht="101.25" spans="1:13">
      <c r="A42" s="10">
        <v>23</v>
      </c>
      <c r="B42" s="140" t="s">
        <v>2725</v>
      </c>
      <c r="C42" s="10" t="s">
        <v>2726</v>
      </c>
      <c r="D42" s="27" t="s">
        <v>2727</v>
      </c>
      <c r="E42" s="27" t="s">
        <v>2674</v>
      </c>
      <c r="F42" s="27" t="s">
        <v>2675</v>
      </c>
      <c r="G42" s="27"/>
      <c r="H42" s="27" t="s">
        <v>2676</v>
      </c>
      <c r="I42" s="25" t="s">
        <v>2728</v>
      </c>
      <c r="J42" s="10">
        <f>_xlfn.XLOOKUP($B42,[2]测算表!$B:$B,[2]测算表!L:L,,0,1)</f>
        <v>893</v>
      </c>
      <c r="K42" s="10">
        <f>_xlfn.XLOOKUP($B42,[2]测算表!$B:$B,[2]测算表!M:M,,0,1)</f>
        <v>804</v>
      </c>
      <c r="L42" s="10">
        <f>_xlfn.XLOOKUP($B42,[2]测算表!$B:$B,[2]测算表!N:N,,0,1)</f>
        <v>683</v>
      </c>
      <c r="M42" s="10">
        <f>_xlfn.XLOOKUP($B42,[2]测算表!$B:$B,[2]测算表!O:O,,0,1)</f>
        <v>546</v>
      </c>
    </row>
    <row r="43" s="20" customFormat="1" ht="22.5" spans="1:13">
      <c r="A43" s="10"/>
      <c r="B43" s="140" t="s">
        <v>2729</v>
      </c>
      <c r="C43" s="10" t="s">
        <v>2730</v>
      </c>
      <c r="D43" s="37"/>
      <c r="E43" s="37"/>
      <c r="F43" s="37"/>
      <c r="G43" s="37"/>
      <c r="H43" s="37"/>
      <c r="I43" s="25"/>
      <c r="J43" s="10">
        <f>_xlfn.XLOOKUP($B43,[2]测算表!$B:$B,[2]测算表!L:L,,0,1)</f>
        <v>268</v>
      </c>
      <c r="K43" s="10">
        <f>_xlfn.XLOOKUP($B43,[2]测算表!$B:$B,[2]测算表!M:M,,0,1)</f>
        <v>241</v>
      </c>
      <c r="L43" s="10">
        <f>_xlfn.XLOOKUP($B43,[2]测算表!$B:$B,[2]测算表!N:N,,0,1)</f>
        <v>205</v>
      </c>
      <c r="M43" s="10">
        <f>_xlfn.XLOOKUP($B43,[2]测算表!$B:$B,[2]测算表!O:O,,0,1)</f>
        <v>164</v>
      </c>
    </row>
    <row r="44" s="20" customFormat="1" ht="56.25" spans="1:13">
      <c r="A44" s="10"/>
      <c r="B44" s="140" t="s">
        <v>2731</v>
      </c>
      <c r="C44" s="10" t="s">
        <v>2732</v>
      </c>
      <c r="D44" s="29"/>
      <c r="E44" s="29"/>
      <c r="F44" s="29"/>
      <c r="G44" s="29"/>
      <c r="H44" s="29"/>
      <c r="I44" s="25" t="s">
        <v>2733</v>
      </c>
      <c r="J44" s="10">
        <f>_xlfn.XLOOKUP($B44,[2]测算表!$B:$B,[2]测算表!L:L,,0,1)</f>
        <v>357</v>
      </c>
      <c r="K44" s="10">
        <f>_xlfn.XLOOKUP($B44,[2]测算表!$B:$B,[2]测算表!M:M,,0,1)</f>
        <v>322</v>
      </c>
      <c r="L44" s="10">
        <f>_xlfn.XLOOKUP($B44,[2]测算表!$B:$B,[2]测算表!N:N,,0,1)</f>
        <v>273</v>
      </c>
      <c r="M44" s="10">
        <f>_xlfn.XLOOKUP($B44,[2]测算表!$B:$B,[2]测算表!O:O,,0,1)</f>
        <v>218</v>
      </c>
    </row>
    <row r="45" s="20" customFormat="1" ht="146.25" spans="1:13">
      <c r="A45" s="10">
        <v>24</v>
      </c>
      <c r="B45" s="140" t="s">
        <v>2734</v>
      </c>
      <c r="C45" s="10" t="s">
        <v>2735</v>
      </c>
      <c r="D45" s="27" t="s">
        <v>2736</v>
      </c>
      <c r="E45" s="27" t="s">
        <v>2674</v>
      </c>
      <c r="F45" s="27" t="s">
        <v>2675</v>
      </c>
      <c r="G45" s="27"/>
      <c r="H45" s="27" t="s">
        <v>2676</v>
      </c>
      <c r="I45" s="25" t="s">
        <v>2737</v>
      </c>
      <c r="J45" s="10">
        <f>_xlfn.XLOOKUP($B45,[2]测算表!$B:$B,[2]测算表!L:L,,0,1)</f>
        <v>1161</v>
      </c>
      <c r="K45" s="10">
        <f>_xlfn.XLOOKUP($B45,[2]测算表!$B:$B,[2]测算表!M:M,,0,1)</f>
        <v>1045</v>
      </c>
      <c r="L45" s="10">
        <f>_xlfn.XLOOKUP($B45,[2]测算表!$B:$B,[2]测算表!N:N,,0,1)</f>
        <v>888</v>
      </c>
      <c r="M45" s="10">
        <f>_xlfn.XLOOKUP($B45,[2]测算表!$B:$B,[2]测算表!O:O,,0,1)</f>
        <v>710</v>
      </c>
    </row>
    <row r="46" s="20" customFormat="1" ht="22.5" spans="1:13">
      <c r="A46" s="10"/>
      <c r="B46" s="140" t="s">
        <v>2738</v>
      </c>
      <c r="C46" s="10" t="s">
        <v>2739</v>
      </c>
      <c r="D46" s="37"/>
      <c r="E46" s="37"/>
      <c r="F46" s="37"/>
      <c r="G46" s="37"/>
      <c r="H46" s="37"/>
      <c r="I46" s="25"/>
      <c r="J46" s="10">
        <f>_xlfn.XLOOKUP($B46,[2]测算表!$B:$B,[2]测算表!L:L,,0,1)</f>
        <v>348</v>
      </c>
      <c r="K46" s="10">
        <f>_xlfn.XLOOKUP($B46,[2]测算表!$B:$B,[2]测算表!M:M,,0,1)</f>
        <v>314</v>
      </c>
      <c r="L46" s="10">
        <f>_xlfn.XLOOKUP($B46,[2]测算表!$B:$B,[2]测算表!N:N,,0,1)</f>
        <v>266</v>
      </c>
      <c r="M46" s="10">
        <f>_xlfn.XLOOKUP($B46,[2]测算表!$B:$B,[2]测算表!O:O,,0,1)</f>
        <v>213</v>
      </c>
    </row>
    <row r="47" s="20" customFormat="1" ht="56.25" spans="1:13">
      <c r="A47" s="10"/>
      <c r="B47" s="140" t="s">
        <v>2740</v>
      </c>
      <c r="C47" s="10" t="s">
        <v>2741</v>
      </c>
      <c r="D47" s="29"/>
      <c r="E47" s="29"/>
      <c r="F47" s="29"/>
      <c r="G47" s="29"/>
      <c r="H47" s="29"/>
      <c r="I47" s="25" t="s">
        <v>2742</v>
      </c>
      <c r="J47" s="10">
        <f>_xlfn.XLOOKUP($B47,[2]测算表!$B:$B,[2]测算表!L:L,,0,1)</f>
        <v>464</v>
      </c>
      <c r="K47" s="10">
        <f>_xlfn.XLOOKUP($B47,[2]测算表!$B:$B,[2]测算表!M:M,,0,1)</f>
        <v>418</v>
      </c>
      <c r="L47" s="10">
        <f>_xlfn.XLOOKUP($B47,[2]测算表!$B:$B,[2]测算表!N:N,,0,1)</f>
        <v>355</v>
      </c>
      <c r="M47" s="10">
        <f>_xlfn.XLOOKUP($B47,[2]测算表!$B:$B,[2]测算表!O:O,,0,1)</f>
        <v>284</v>
      </c>
    </row>
    <row r="48" s="20" customFormat="1" ht="101.25" spans="1:13">
      <c r="A48" s="10">
        <v>25</v>
      </c>
      <c r="B48" s="140" t="s">
        <v>2743</v>
      </c>
      <c r="C48" s="10" t="s">
        <v>2744</v>
      </c>
      <c r="D48" s="27" t="s">
        <v>2745</v>
      </c>
      <c r="E48" s="27" t="s">
        <v>2674</v>
      </c>
      <c r="F48" s="27" t="s">
        <v>2675</v>
      </c>
      <c r="G48" s="27"/>
      <c r="H48" s="27" t="s">
        <v>2676</v>
      </c>
      <c r="I48" s="25" t="s">
        <v>2746</v>
      </c>
      <c r="J48" s="10">
        <f>_xlfn.XLOOKUP($B48,[2]测算表!$B:$B,[2]测算表!L:L,,0,1)</f>
        <v>941</v>
      </c>
      <c r="K48" s="10">
        <f>_xlfn.XLOOKUP($B48,[2]测算表!$B:$B,[2]测算表!M:M,,0,1)</f>
        <v>753</v>
      </c>
      <c r="L48" s="10">
        <f>_xlfn.XLOOKUP($B48,[2]测算表!$B:$B,[2]测算表!N:N,,0,1)</f>
        <v>602</v>
      </c>
      <c r="M48" s="10">
        <f>_xlfn.XLOOKUP($B48,[2]测算表!$B:$B,[2]测算表!O:O,,0,1)</f>
        <v>482</v>
      </c>
    </row>
    <row r="49" s="20" customFormat="1" ht="22.5" spans="1:13">
      <c r="A49" s="10"/>
      <c r="B49" s="140" t="s">
        <v>2747</v>
      </c>
      <c r="C49" s="10" t="s">
        <v>2748</v>
      </c>
      <c r="D49" s="37"/>
      <c r="E49" s="37"/>
      <c r="F49" s="37"/>
      <c r="G49" s="37"/>
      <c r="H49" s="37"/>
      <c r="I49" s="25"/>
      <c r="J49" s="10">
        <f>_xlfn.XLOOKUP($B49,[2]测算表!$B:$B,[2]测算表!L:L,,0,1)</f>
        <v>282</v>
      </c>
      <c r="K49" s="10">
        <f>_xlfn.XLOOKUP($B49,[2]测算表!$B:$B,[2]测算表!M:M,,0,1)</f>
        <v>226</v>
      </c>
      <c r="L49" s="10">
        <f>_xlfn.XLOOKUP($B49,[2]测算表!$B:$B,[2]测算表!N:N,,0,1)</f>
        <v>181</v>
      </c>
      <c r="M49" s="10">
        <f>_xlfn.XLOOKUP($B49,[2]测算表!$B:$B,[2]测算表!O:O,,0,1)</f>
        <v>145</v>
      </c>
    </row>
    <row r="50" s="20" customFormat="1" ht="56.25" spans="1:13">
      <c r="A50" s="10"/>
      <c r="B50" s="140" t="s">
        <v>2749</v>
      </c>
      <c r="C50" s="10" t="s">
        <v>2750</v>
      </c>
      <c r="D50" s="29"/>
      <c r="E50" s="29"/>
      <c r="F50" s="29"/>
      <c r="G50" s="29"/>
      <c r="H50" s="29"/>
      <c r="I50" s="25" t="s">
        <v>2751</v>
      </c>
      <c r="J50" s="10">
        <f>_xlfn.XLOOKUP($B50,[2]测算表!$B:$B,[2]测算表!L:L,,0,1)</f>
        <v>376</v>
      </c>
      <c r="K50" s="10">
        <f>_xlfn.XLOOKUP($B50,[2]测算表!$B:$B,[2]测算表!M:M,,0,1)</f>
        <v>301</v>
      </c>
      <c r="L50" s="10">
        <f>_xlfn.XLOOKUP($B50,[2]测算表!$B:$B,[2]测算表!N:N,,0,1)</f>
        <v>241</v>
      </c>
      <c r="M50" s="10">
        <f>_xlfn.XLOOKUP($B50,[2]测算表!$B:$B,[2]测算表!O:O,,0,1)</f>
        <v>193</v>
      </c>
    </row>
    <row r="51" s="20" customFormat="1" ht="146.25" spans="1:13">
      <c r="A51" s="10">
        <v>26</v>
      </c>
      <c r="B51" s="140" t="s">
        <v>2752</v>
      </c>
      <c r="C51" s="10" t="s">
        <v>2753</v>
      </c>
      <c r="D51" s="27" t="s">
        <v>2754</v>
      </c>
      <c r="E51" s="27" t="s">
        <v>2755</v>
      </c>
      <c r="F51" s="27" t="s">
        <v>2675</v>
      </c>
      <c r="G51" s="27"/>
      <c r="H51" s="27" t="s">
        <v>2676</v>
      </c>
      <c r="I51" s="25" t="s">
        <v>2756</v>
      </c>
      <c r="J51" s="10">
        <f>_xlfn.XLOOKUP($B51,[2]测算表!$B:$B,[2]测算表!L:L,,0,1)</f>
        <v>1223</v>
      </c>
      <c r="K51" s="10">
        <f>_xlfn.XLOOKUP($B51,[2]测算表!$B:$B,[2]测算表!M:M,,0,1)</f>
        <v>978</v>
      </c>
      <c r="L51" s="10">
        <f>_xlfn.XLOOKUP($B51,[2]测算表!$B:$B,[2]测算表!N:N,,0,1)</f>
        <v>782</v>
      </c>
      <c r="M51" s="10">
        <f>_xlfn.XLOOKUP($B51,[2]测算表!$B:$B,[2]测算表!O:O,,0,1)</f>
        <v>626</v>
      </c>
    </row>
    <row r="52" s="21" customFormat="1" ht="22.5" spans="1:13">
      <c r="A52" s="10"/>
      <c r="B52" s="140" t="s">
        <v>2757</v>
      </c>
      <c r="C52" s="10" t="s">
        <v>2758</v>
      </c>
      <c r="D52" s="37"/>
      <c r="E52" s="37"/>
      <c r="F52" s="37"/>
      <c r="G52" s="37"/>
      <c r="H52" s="37"/>
      <c r="I52" s="25"/>
      <c r="J52" s="10">
        <f>_xlfn.XLOOKUP($B52,[2]测算表!$B:$B,[2]测算表!L:L,,0,1)</f>
        <v>367</v>
      </c>
      <c r="K52" s="10">
        <f>_xlfn.XLOOKUP($B52,[2]测算表!$B:$B,[2]测算表!M:M,,0,1)</f>
        <v>293</v>
      </c>
      <c r="L52" s="10">
        <f>_xlfn.XLOOKUP($B52,[2]测算表!$B:$B,[2]测算表!N:N,,0,1)</f>
        <v>235</v>
      </c>
      <c r="M52" s="10">
        <f>_xlfn.XLOOKUP($B52,[2]测算表!$B:$B,[2]测算表!O:O,,0,1)</f>
        <v>188</v>
      </c>
    </row>
    <row r="53" s="21" customFormat="1" ht="67.5" spans="1:13">
      <c r="A53" s="10"/>
      <c r="B53" s="140" t="s">
        <v>2759</v>
      </c>
      <c r="C53" s="10" t="s">
        <v>2760</v>
      </c>
      <c r="D53" s="29"/>
      <c r="E53" s="29"/>
      <c r="F53" s="29"/>
      <c r="G53" s="29"/>
      <c r="H53" s="29"/>
      <c r="I53" s="25" t="s">
        <v>2761</v>
      </c>
      <c r="J53" s="10">
        <f>_xlfn.XLOOKUP($B53,[2]测算表!$B:$B,[2]测算表!L:L,,0,1)</f>
        <v>489</v>
      </c>
      <c r="K53" s="10">
        <f>_xlfn.XLOOKUP($B53,[2]测算表!$B:$B,[2]测算表!M:M,,0,1)</f>
        <v>391</v>
      </c>
      <c r="L53" s="10">
        <f>_xlfn.XLOOKUP($B53,[2]测算表!$B:$B,[2]测算表!N:N,,0,1)</f>
        <v>313</v>
      </c>
      <c r="M53" s="10">
        <f>_xlfn.XLOOKUP($B53,[2]测算表!$B:$B,[2]测算表!O:O,,0,1)</f>
        <v>250</v>
      </c>
    </row>
    <row r="54" s="18" customFormat="1" ht="78.75" spans="1:13">
      <c r="A54" s="10">
        <v>27</v>
      </c>
      <c r="B54" s="140" t="s">
        <v>2762</v>
      </c>
      <c r="C54" s="10" t="s">
        <v>2763</v>
      </c>
      <c r="D54" s="27" t="s">
        <v>2764</v>
      </c>
      <c r="E54" s="27" t="s">
        <v>2674</v>
      </c>
      <c r="F54" s="27" t="s">
        <v>2765</v>
      </c>
      <c r="G54" s="27"/>
      <c r="H54" s="27" t="s">
        <v>2766</v>
      </c>
      <c r="I54" s="25" t="s">
        <v>2767</v>
      </c>
      <c r="J54" s="10">
        <f>_xlfn.XLOOKUP($B54,[2]测算表!$B:$B,[2]测算表!L:L,,0,1)</f>
        <v>263</v>
      </c>
      <c r="K54" s="10">
        <f>_xlfn.XLOOKUP($B54,[2]测算表!$B:$B,[2]测算表!M:M,,0,1)</f>
        <v>237</v>
      </c>
      <c r="L54" s="10">
        <f>_xlfn.XLOOKUP($B54,[2]测算表!$B:$B,[2]测算表!N:N,,0,1)</f>
        <v>201</v>
      </c>
      <c r="M54" s="10">
        <f>_xlfn.XLOOKUP($B54,[2]测算表!$B:$B,[2]测算表!O:O,,0,1)</f>
        <v>161</v>
      </c>
    </row>
    <row r="55" s="18" customFormat="1" ht="22.5" spans="1:13">
      <c r="A55" s="10"/>
      <c r="B55" s="140" t="s">
        <v>2768</v>
      </c>
      <c r="C55" s="10" t="s">
        <v>2769</v>
      </c>
      <c r="D55" s="37"/>
      <c r="E55" s="37"/>
      <c r="F55" s="37"/>
      <c r="G55" s="37"/>
      <c r="H55" s="37"/>
      <c r="I55" s="25"/>
      <c r="J55" s="10">
        <f>_xlfn.XLOOKUP($B55,[2]测算表!$B:$B,[2]测算表!L:L,,0,1)</f>
        <v>79</v>
      </c>
      <c r="K55" s="10">
        <f>_xlfn.XLOOKUP($B55,[2]测算表!$B:$B,[2]测算表!M:M,,0,1)</f>
        <v>71</v>
      </c>
      <c r="L55" s="10">
        <f>_xlfn.XLOOKUP($B55,[2]测算表!$B:$B,[2]测算表!N:N,,0,1)</f>
        <v>60</v>
      </c>
      <c r="M55" s="10">
        <f>_xlfn.XLOOKUP($B55,[2]测算表!$B:$B,[2]测算表!O:O,,0,1)</f>
        <v>48</v>
      </c>
    </row>
    <row r="56" s="18" customFormat="1" ht="78.75" spans="1:13">
      <c r="A56" s="10"/>
      <c r="B56" s="140" t="s">
        <v>2770</v>
      </c>
      <c r="C56" s="10" t="s">
        <v>2771</v>
      </c>
      <c r="D56" s="29"/>
      <c r="E56" s="29"/>
      <c r="F56" s="29"/>
      <c r="G56" s="29"/>
      <c r="H56" s="29"/>
      <c r="I56" s="25" t="s">
        <v>2772</v>
      </c>
      <c r="J56" s="10">
        <f>_xlfn.XLOOKUP($B56,[2]测算表!$B:$B,[2]测算表!L:L,,0,1)</f>
        <v>79</v>
      </c>
      <c r="K56" s="10">
        <f>_xlfn.XLOOKUP($B56,[2]测算表!$B:$B,[2]测算表!M:M,,0,1)</f>
        <v>71</v>
      </c>
      <c r="L56" s="10">
        <f>_xlfn.XLOOKUP($B56,[2]测算表!$B:$B,[2]测算表!N:N,,0,1)</f>
        <v>60</v>
      </c>
      <c r="M56" s="10">
        <f>_xlfn.XLOOKUP($B56,[2]测算表!$B:$B,[2]测算表!O:O,,0,1)</f>
        <v>48</v>
      </c>
    </row>
    <row r="57" s="19" customFormat="1" ht="22.5" spans="1:13">
      <c r="A57" s="10">
        <v>28</v>
      </c>
      <c r="B57" s="140" t="s">
        <v>2773</v>
      </c>
      <c r="C57" s="10" t="s">
        <v>2774</v>
      </c>
      <c r="D57" s="27" t="s">
        <v>2775</v>
      </c>
      <c r="E57" s="27" t="s">
        <v>2776</v>
      </c>
      <c r="F57" s="27" t="s">
        <v>2777</v>
      </c>
      <c r="G57" s="27"/>
      <c r="H57" s="27" t="s">
        <v>2676</v>
      </c>
      <c r="I57" s="28"/>
      <c r="J57" s="10">
        <f>_xlfn.XLOOKUP($B57,[2]测算表!$B:$B,[2]测算表!L:L,,0,1)</f>
        <v>1060</v>
      </c>
      <c r="K57" s="10">
        <f>_xlfn.XLOOKUP($B57,[2]测算表!$B:$B,[2]测算表!M:M,,0,1)</f>
        <v>954</v>
      </c>
      <c r="L57" s="10">
        <f>_xlfn.XLOOKUP($B57,[2]测算表!$B:$B,[2]测算表!N:N,,0,1)</f>
        <v>811</v>
      </c>
      <c r="M57" s="10">
        <f>_xlfn.XLOOKUP($B57,[2]测算表!$B:$B,[2]测算表!O:O,,0,1)</f>
        <v>649</v>
      </c>
    </row>
    <row r="58" s="19" customFormat="1" ht="22.5" spans="1:13">
      <c r="A58" s="10"/>
      <c r="B58" s="140" t="s">
        <v>2778</v>
      </c>
      <c r="C58" s="10" t="s">
        <v>2779</v>
      </c>
      <c r="D58" s="37"/>
      <c r="E58" s="37"/>
      <c r="F58" s="37"/>
      <c r="G58" s="37"/>
      <c r="H58" s="37"/>
      <c r="I58" s="38"/>
      <c r="J58" s="10">
        <f>_xlfn.XLOOKUP($B58,[2]测算表!$B:$B,[2]测算表!L:L,,0,1)</f>
        <v>318</v>
      </c>
      <c r="K58" s="10">
        <f>_xlfn.XLOOKUP($B58,[2]测算表!$B:$B,[2]测算表!M:M,,0,1)</f>
        <v>286</v>
      </c>
      <c r="L58" s="10">
        <f>_xlfn.XLOOKUP($B58,[2]测算表!$B:$B,[2]测算表!N:N,,0,1)</f>
        <v>243</v>
      </c>
      <c r="M58" s="10">
        <f>_xlfn.XLOOKUP($B58,[2]测算表!$B:$B,[2]测算表!O:O,,0,1)</f>
        <v>195</v>
      </c>
    </row>
    <row r="59" s="19" customFormat="1" ht="22.5" spans="1:13">
      <c r="A59" s="10"/>
      <c r="B59" s="140" t="s">
        <v>2780</v>
      </c>
      <c r="C59" s="10" t="s">
        <v>2781</v>
      </c>
      <c r="D59" s="29"/>
      <c r="E59" s="29"/>
      <c r="F59" s="29"/>
      <c r="G59" s="29"/>
      <c r="H59" s="29"/>
      <c r="I59" s="31"/>
      <c r="J59" s="10">
        <f>_xlfn.XLOOKUP($B59,[2]测算表!$B:$B,[2]测算表!L:L,,0,1)</f>
        <v>424</v>
      </c>
      <c r="K59" s="10">
        <f>_xlfn.XLOOKUP($B59,[2]测算表!$B:$B,[2]测算表!M:M,,0,1)</f>
        <v>382</v>
      </c>
      <c r="L59" s="10">
        <f>_xlfn.XLOOKUP($B59,[2]测算表!$B:$B,[2]测算表!N:N,,0,1)</f>
        <v>324</v>
      </c>
      <c r="M59" s="10">
        <f>_xlfn.XLOOKUP($B59,[2]测算表!$B:$B,[2]测算表!O:O,,0,1)</f>
        <v>259</v>
      </c>
    </row>
    <row r="60" s="19" customFormat="1" ht="22.5" spans="1:13">
      <c r="A60" s="10">
        <v>29</v>
      </c>
      <c r="B60" s="140" t="s">
        <v>2782</v>
      </c>
      <c r="C60" s="10" t="s">
        <v>2783</v>
      </c>
      <c r="D60" s="27" t="s">
        <v>2784</v>
      </c>
      <c r="E60" s="27" t="s">
        <v>2785</v>
      </c>
      <c r="F60" s="27" t="s">
        <v>161</v>
      </c>
      <c r="G60" s="27"/>
      <c r="H60" s="27" t="s">
        <v>2676</v>
      </c>
      <c r="I60" s="28"/>
      <c r="J60" s="10">
        <f>_xlfn.XLOOKUP($B60,[2]测算表!$B:$B,[2]测算表!L:L,,0,1)</f>
        <v>728</v>
      </c>
      <c r="K60" s="10">
        <f>_xlfn.XLOOKUP($B60,[2]测算表!$B:$B,[2]测算表!M:M,,0,1)</f>
        <v>655</v>
      </c>
      <c r="L60" s="10">
        <f>_xlfn.XLOOKUP($B60,[2]测算表!$B:$B,[2]测算表!N:N,,0,1)</f>
        <v>557</v>
      </c>
      <c r="M60" s="10">
        <f>_xlfn.XLOOKUP($B60,[2]测算表!$B:$B,[2]测算表!O:O,,0,1)</f>
        <v>446</v>
      </c>
    </row>
    <row r="61" s="19" customFormat="1" ht="22.5" spans="1:13">
      <c r="A61" s="10"/>
      <c r="B61" s="140" t="s">
        <v>2786</v>
      </c>
      <c r="C61" s="10" t="s">
        <v>2787</v>
      </c>
      <c r="D61" s="29"/>
      <c r="E61" s="29"/>
      <c r="F61" s="36"/>
      <c r="G61" s="29"/>
      <c r="H61" s="29"/>
      <c r="I61" s="31"/>
      <c r="J61" s="10">
        <f>_xlfn.XLOOKUP($B61,[2]测算表!$B:$B,[2]测算表!L:L,,0,1)</f>
        <v>218</v>
      </c>
      <c r="K61" s="10">
        <f>_xlfn.XLOOKUP($B61,[2]测算表!$B:$B,[2]测算表!M:M,,0,1)</f>
        <v>197</v>
      </c>
      <c r="L61" s="10">
        <f>_xlfn.XLOOKUP($B61,[2]测算表!$B:$B,[2]测算表!N:N,,0,1)</f>
        <v>167</v>
      </c>
      <c r="M61" s="10">
        <f>_xlfn.XLOOKUP($B61,[2]测算表!$B:$B,[2]测算表!O:O,,0,1)</f>
        <v>134</v>
      </c>
    </row>
    <row r="62" s="18" customFormat="1" ht="22.5" spans="1:13">
      <c r="A62" s="10">
        <v>30</v>
      </c>
      <c r="B62" s="140" t="s">
        <v>2788</v>
      </c>
      <c r="C62" s="10" t="s">
        <v>2789</v>
      </c>
      <c r="D62" s="27" t="s">
        <v>2790</v>
      </c>
      <c r="E62" s="27" t="s">
        <v>2791</v>
      </c>
      <c r="F62" s="27" t="s">
        <v>161</v>
      </c>
      <c r="G62" s="27"/>
      <c r="H62" s="27" t="s">
        <v>2676</v>
      </c>
      <c r="I62" s="27" t="s">
        <v>2792</v>
      </c>
      <c r="J62" s="10">
        <f>_xlfn.XLOOKUP($B62,[2]测算表!$B:$B,[2]测算表!L:L,,0,1)</f>
        <v>1272</v>
      </c>
      <c r="K62" s="10">
        <f>_xlfn.XLOOKUP($B62,[2]测算表!$B:$B,[2]测算表!M:M,,0,1)</f>
        <v>1145</v>
      </c>
      <c r="L62" s="10">
        <f>_xlfn.XLOOKUP($B62,[2]测算表!$B:$B,[2]测算表!N:N,,0,1)</f>
        <v>973</v>
      </c>
      <c r="M62" s="10">
        <f>_xlfn.XLOOKUP($B62,[2]测算表!$B:$B,[2]测算表!O:O,,0,1)</f>
        <v>778</v>
      </c>
    </row>
    <row r="63" s="18" customFormat="1" ht="72" customHeight="1" spans="1:13">
      <c r="A63" s="10"/>
      <c r="B63" s="140" t="s">
        <v>2793</v>
      </c>
      <c r="C63" s="10" t="s">
        <v>2794</v>
      </c>
      <c r="D63" s="29"/>
      <c r="E63" s="29"/>
      <c r="F63" s="36"/>
      <c r="G63" s="29"/>
      <c r="H63" s="29"/>
      <c r="I63" s="29"/>
      <c r="J63" s="10">
        <f>_xlfn.XLOOKUP($B63,[2]测算表!$B:$B,[2]测算表!L:L,,0,1)</f>
        <v>382</v>
      </c>
      <c r="K63" s="10">
        <f>_xlfn.XLOOKUP($B63,[2]测算表!$B:$B,[2]测算表!M:M,,0,1)</f>
        <v>344</v>
      </c>
      <c r="L63" s="10">
        <f>_xlfn.XLOOKUP($B63,[2]测算表!$B:$B,[2]测算表!N:N,,0,1)</f>
        <v>292</v>
      </c>
      <c r="M63" s="10">
        <f>_xlfn.XLOOKUP($B63,[2]测算表!$B:$B,[2]测算表!O:O,,0,1)</f>
        <v>233</v>
      </c>
    </row>
    <row r="64" s="19" customFormat="1" ht="22.5" spans="1:13">
      <c r="A64" s="10">
        <v>31</v>
      </c>
      <c r="B64" s="140" t="s">
        <v>2795</v>
      </c>
      <c r="C64" s="10" t="s">
        <v>2796</v>
      </c>
      <c r="D64" s="27" t="s">
        <v>2797</v>
      </c>
      <c r="E64" s="27" t="s">
        <v>2785</v>
      </c>
      <c r="F64" s="27" t="s">
        <v>161</v>
      </c>
      <c r="G64" s="27"/>
      <c r="H64" s="27" t="s">
        <v>2676</v>
      </c>
      <c r="I64" s="27" t="s">
        <v>2798</v>
      </c>
      <c r="J64" s="10">
        <f>_xlfn.XLOOKUP($B64,[2]测算表!$B:$B,[2]测算表!L:L,,0,1)</f>
        <v>807</v>
      </c>
      <c r="K64" s="10">
        <f>_xlfn.XLOOKUP($B64,[2]测算表!$B:$B,[2]测算表!M:M,,0,1)</f>
        <v>726</v>
      </c>
      <c r="L64" s="10">
        <f>_xlfn.XLOOKUP($B64,[2]测算表!$B:$B,[2]测算表!N:N,,0,1)</f>
        <v>617</v>
      </c>
      <c r="M64" s="10">
        <f>_xlfn.XLOOKUP($B64,[2]测算表!$B:$B,[2]测算表!O:O,,0,1)</f>
        <v>494</v>
      </c>
    </row>
    <row r="65" s="19" customFormat="1" ht="54" customHeight="1" spans="1:13">
      <c r="A65" s="10"/>
      <c r="B65" s="140" t="s">
        <v>2799</v>
      </c>
      <c r="C65" s="10" t="s">
        <v>2800</v>
      </c>
      <c r="D65" s="29"/>
      <c r="E65" s="29"/>
      <c r="F65" s="36"/>
      <c r="G65" s="29"/>
      <c r="H65" s="29"/>
      <c r="I65" s="29"/>
      <c r="J65" s="10">
        <f>_xlfn.XLOOKUP($B65,[2]测算表!$B:$B,[2]测算表!L:L,,0,1)</f>
        <v>242</v>
      </c>
      <c r="K65" s="10">
        <f>_xlfn.XLOOKUP($B65,[2]测算表!$B:$B,[2]测算表!M:M,,0,1)</f>
        <v>218</v>
      </c>
      <c r="L65" s="10">
        <f>_xlfn.XLOOKUP($B65,[2]测算表!$B:$B,[2]测算表!N:N,,0,1)</f>
        <v>185</v>
      </c>
      <c r="M65" s="10">
        <f>_xlfn.XLOOKUP($B65,[2]测算表!$B:$B,[2]测算表!O:O,,0,1)</f>
        <v>148</v>
      </c>
    </row>
    <row r="66" s="18" customFormat="1" ht="67.5" spans="1:13">
      <c r="A66" s="10">
        <v>32</v>
      </c>
      <c r="B66" s="140" t="s">
        <v>2801</v>
      </c>
      <c r="C66" s="10" t="s">
        <v>2802</v>
      </c>
      <c r="D66" s="27" t="s">
        <v>2803</v>
      </c>
      <c r="E66" s="27" t="s">
        <v>2804</v>
      </c>
      <c r="F66" s="27" t="s">
        <v>2805</v>
      </c>
      <c r="G66" s="27"/>
      <c r="H66" s="27" t="s">
        <v>2676</v>
      </c>
      <c r="I66" s="25" t="s">
        <v>2806</v>
      </c>
      <c r="J66" s="10">
        <f>_xlfn.XLOOKUP($B66,[2]测算表!$B:$B,[2]测算表!L:L,,0,1)</f>
        <v>1580</v>
      </c>
      <c r="K66" s="10">
        <f>_xlfn.XLOOKUP($B66,[2]测算表!$B:$B,[2]测算表!M:M,,0,1)</f>
        <v>1264</v>
      </c>
      <c r="L66" s="10">
        <f>_xlfn.XLOOKUP($B66,[2]测算表!$B:$B,[2]测算表!N:N,,0,1)</f>
        <v>1011</v>
      </c>
      <c r="M66" s="10">
        <f>_xlfn.XLOOKUP($B66,[2]测算表!$B:$B,[2]测算表!O:O,,0,1)</f>
        <v>809</v>
      </c>
    </row>
    <row r="67" s="18" customFormat="1" ht="22.5" spans="1:13">
      <c r="A67" s="10"/>
      <c r="B67" s="140" t="s">
        <v>2807</v>
      </c>
      <c r="C67" s="10" t="s">
        <v>2808</v>
      </c>
      <c r="D67" s="37"/>
      <c r="E67" s="37"/>
      <c r="F67" s="37"/>
      <c r="G67" s="37"/>
      <c r="H67" s="37"/>
      <c r="I67" s="25"/>
      <c r="J67" s="10">
        <f>_xlfn.XLOOKUP($B67,[2]测算表!$B:$B,[2]测算表!L:L,,0,1)</f>
        <v>474</v>
      </c>
      <c r="K67" s="10">
        <f>_xlfn.XLOOKUP($B67,[2]测算表!$B:$B,[2]测算表!M:M,,0,1)</f>
        <v>379</v>
      </c>
      <c r="L67" s="10">
        <f>_xlfn.XLOOKUP($B67,[2]测算表!$B:$B,[2]测算表!N:N,,0,1)</f>
        <v>303</v>
      </c>
      <c r="M67" s="10">
        <f>_xlfn.XLOOKUP($B67,[2]测算表!$B:$B,[2]测算表!O:O,,0,1)</f>
        <v>243</v>
      </c>
    </row>
    <row r="68" s="18" customFormat="1" ht="67.5" spans="1:13">
      <c r="A68" s="10"/>
      <c r="B68" s="140" t="s">
        <v>2809</v>
      </c>
      <c r="C68" s="10" t="s">
        <v>2810</v>
      </c>
      <c r="D68" s="37"/>
      <c r="E68" s="37"/>
      <c r="F68" s="37"/>
      <c r="G68" s="37"/>
      <c r="H68" s="37"/>
      <c r="I68" s="25" t="s">
        <v>2811</v>
      </c>
      <c r="J68" s="10">
        <f>_xlfn.XLOOKUP($B68,[2]测算表!$B:$B,[2]测算表!L:L,,0,1)</f>
        <v>632</v>
      </c>
      <c r="K68" s="10">
        <f>_xlfn.XLOOKUP($B68,[2]测算表!$B:$B,[2]测算表!M:M,,0,1)</f>
        <v>506</v>
      </c>
      <c r="L68" s="10">
        <f>_xlfn.XLOOKUP($B68,[2]测算表!$B:$B,[2]测算表!N:N,,0,1)</f>
        <v>405</v>
      </c>
      <c r="M68" s="10">
        <f>_xlfn.XLOOKUP($B68,[2]测算表!$B:$B,[2]测算表!O:O,,0,1)</f>
        <v>324</v>
      </c>
    </row>
    <row r="69" s="18" customFormat="1" ht="67.5" spans="1:13">
      <c r="A69" s="10"/>
      <c r="B69" s="140" t="s">
        <v>2812</v>
      </c>
      <c r="C69" s="10" t="s">
        <v>2813</v>
      </c>
      <c r="D69" s="37"/>
      <c r="E69" s="37"/>
      <c r="F69" s="37"/>
      <c r="G69" s="37"/>
      <c r="H69" s="37"/>
      <c r="I69" s="25" t="s">
        <v>2814</v>
      </c>
      <c r="J69" s="10">
        <f>_xlfn.XLOOKUP($B69,[2]测算表!$B:$B,[2]测算表!L:L,,0,1)</f>
        <v>474</v>
      </c>
      <c r="K69" s="10">
        <f>_xlfn.XLOOKUP($B69,[2]测算表!$B:$B,[2]测算表!M:M,,0,1)</f>
        <v>379</v>
      </c>
      <c r="L69" s="10">
        <f>_xlfn.XLOOKUP($B69,[2]测算表!$B:$B,[2]测算表!N:N,,0,1)</f>
        <v>303</v>
      </c>
      <c r="M69" s="10">
        <f>_xlfn.XLOOKUP($B69,[2]测算表!$B:$B,[2]测算表!O:O,,0,1)</f>
        <v>242</v>
      </c>
    </row>
    <row r="70" s="18" customFormat="1" ht="67.5" spans="1:13">
      <c r="A70" s="10"/>
      <c r="B70" s="140" t="s">
        <v>2815</v>
      </c>
      <c r="C70" s="10" t="s">
        <v>2816</v>
      </c>
      <c r="D70" s="37"/>
      <c r="E70" s="37"/>
      <c r="F70" s="37"/>
      <c r="G70" s="37"/>
      <c r="H70" s="37"/>
      <c r="I70" s="25" t="s">
        <v>2817</v>
      </c>
      <c r="J70" s="10">
        <f>_xlfn.XLOOKUP($B70,[2]测算表!$B:$B,[2]测算表!L:L,,0,1)</f>
        <v>316</v>
      </c>
      <c r="K70" s="10">
        <f>_xlfn.XLOOKUP($B70,[2]测算表!$B:$B,[2]测算表!M:M,,0,1)</f>
        <v>253</v>
      </c>
      <c r="L70" s="10">
        <f>_xlfn.XLOOKUP($B70,[2]测算表!$B:$B,[2]测算表!N:N,,0,1)</f>
        <v>202</v>
      </c>
      <c r="M70" s="10">
        <f>_xlfn.XLOOKUP($B70,[2]测算表!$B:$B,[2]测算表!O:O,,0,1)</f>
        <v>162</v>
      </c>
    </row>
    <row r="71" s="18" customFormat="1" ht="67.5" spans="1:13">
      <c r="A71" s="10"/>
      <c r="B71" s="140" t="s">
        <v>2818</v>
      </c>
      <c r="C71" s="10" t="s">
        <v>2819</v>
      </c>
      <c r="D71" s="29"/>
      <c r="E71" s="29"/>
      <c r="F71" s="29"/>
      <c r="G71" s="29"/>
      <c r="H71" s="29"/>
      <c r="I71" s="25" t="s">
        <v>2820</v>
      </c>
      <c r="J71" s="10">
        <f>_xlfn.XLOOKUP($B71,[2]测算表!$B:$B,[2]测算表!L:L,,0,1)</f>
        <v>790</v>
      </c>
      <c r="K71" s="10">
        <f>_xlfn.XLOOKUP($B71,[2]测算表!$B:$B,[2]测算表!M:M,,0,1)</f>
        <v>632</v>
      </c>
      <c r="L71" s="10">
        <f>_xlfn.XLOOKUP($B71,[2]测算表!$B:$B,[2]测算表!N:N,,0,1)</f>
        <v>506</v>
      </c>
      <c r="M71" s="10">
        <f>_xlfn.XLOOKUP($B71,[2]测算表!$B:$B,[2]测算表!O:O,,0,1)</f>
        <v>405</v>
      </c>
    </row>
    <row r="72" s="18" customFormat="1" ht="67.5" spans="1:13">
      <c r="A72" s="10">
        <v>33</v>
      </c>
      <c r="B72" s="140" t="s">
        <v>2821</v>
      </c>
      <c r="C72" s="10" t="s">
        <v>2822</v>
      </c>
      <c r="D72" s="27" t="s">
        <v>2823</v>
      </c>
      <c r="E72" s="27" t="s">
        <v>2824</v>
      </c>
      <c r="F72" s="27" t="s">
        <v>2825</v>
      </c>
      <c r="G72" s="27"/>
      <c r="H72" s="27" t="s">
        <v>2676</v>
      </c>
      <c r="I72" s="25" t="s">
        <v>2826</v>
      </c>
      <c r="J72" s="10">
        <f>_xlfn.XLOOKUP($B72,[2]测算表!$B:$B,[2]测算表!L:L,,0,1)</f>
        <v>3503</v>
      </c>
      <c r="K72" s="10">
        <f>_xlfn.XLOOKUP($B72,[2]测算表!$B:$B,[2]测算表!M:M,,0,1)</f>
        <v>2802</v>
      </c>
      <c r="L72" s="10">
        <f>_xlfn.XLOOKUP($B72,[2]测算表!$B:$B,[2]测算表!N:N,,0,1)</f>
        <v>2242</v>
      </c>
      <c r="M72" s="10">
        <f>_xlfn.XLOOKUP($B72,[2]测算表!$B:$B,[2]测算表!O:O,,0,1)</f>
        <v>1794</v>
      </c>
    </row>
    <row r="73" s="18" customFormat="1" ht="22.5" spans="1:13">
      <c r="A73" s="10"/>
      <c r="B73" s="140" t="s">
        <v>2827</v>
      </c>
      <c r="C73" s="10" t="s">
        <v>2828</v>
      </c>
      <c r="D73" s="37"/>
      <c r="E73" s="37"/>
      <c r="F73" s="37"/>
      <c r="G73" s="37"/>
      <c r="H73" s="37"/>
      <c r="I73" s="25"/>
      <c r="J73" s="10">
        <f>_xlfn.XLOOKUP($B73,[2]测算表!$B:$B,[2]测算表!L:L,,0,1)</f>
        <v>1051</v>
      </c>
      <c r="K73" s="10">
        <f>_xlfn.XLOOKUP($B73,[2]测算表!$B:$B,[2]测算表!M:M,,0,1)</f>
        <v>841</v>
      </c>
      <c r="L73" s="10">
        <f>_xlfn.XLOOKUP($B73,[2]测算表!$B:$B,[2]测算表!N:N,,0,1)</f>
        <v>673</v>
      </c>
      <c r="M73" s="10">
        <f>_xlfn.XLOOKUP($B73,[2]测算表!$B:$B,[2]测算表!O:O,,0,1)</f>
        <v>538</v>
      </c>
    </row>
    <row r="74" s="18" customFormat="1" ht="67.5" spans="1:13">
      <c r="A74" s="10"/>
      <c r="B74" s="140" t="s">
        <v>2829</v>
      </c>
      <c r="C74" s="10" t="s">
        <v>2830</v>
      </c>
      <c r="D74" s="37"/>
      <c r="E74" s="37"/>
      <c r="F74" s="37"/>
      <c r="G74" s="37"/>
      <c r="H74" s="37"/>
      <c r="I74" s="32" t="s">
        <v>2831</v>
      </c>
      <c r="J74" s="10">
        <f>_xlfn.XLOOKUP($B74,[2]测算表!$B:$B,[2]测算表!L:L,,0,1)</f>
        <v>1401</v>
      </c>
      <c r="K74" s="10">
        <f>_xlfn.XLOOKUP($B74,[2]测算表!$B:$B,[2]测算表!M:M,,0,1)</f>
        <v>1121</v>
      </c>
      <c r="L74" s="10">
        <f>_xlfn.XLOOKUP($B74,[2]测算表!$B:$B,[2]测算表!N:N,,0,1)</f>
        <v>897</v>
      </c>
      <c r="M74" s="10">
        <f>_xlfn.XLOOKUP($B74,[2]测算表!$B:$B,[2]测算表!O:O,,0,1)</f>
        <v>718</v>
      </c>
    </row>
    <row r="75" s="18" customFormat="1" ht="67.5" spans="1:13">
      <c r="A75" s="10"/>
      <c r="B75" s="140" t="s">
        <v>2832</v>
      </c>
      <c r="C75" s="10" t="s">
        <v>2833</v>
      </c>
      <c r="D75" s="37"/>
      <c r="E75" s="37"/>
      <c r="F75" s="37"/>
      <c r="G75" s="37"/>
      <c r="H75" s="37"/>
      <c r="I75" s="32" t="s">
        <v>2834</v>
      </c>
      <c r="J75" s="10">
        <f>_xlfn.XLOOKUP($B75,[2]测算表!$B:$B,[2]测算表!L:L,,0,1)</f>
        <v>700</v>
      </c>
      <c r="K75" s="10">
        <f>_xlfn.XLOOKUP($B75,[2]测算表!$B:$B,[2]测算表!M:M,,0,1)</f>
        <v>560</v>
      </c>
      <c r="L75" s="10">
        <f>_xlfn.XLOOKUP($B75,[2]测算表!$B:$B,[2]测算表!N:N,,0,1)</f>
        <v>448</v>
      </c>
      <c r="M75" s="10">
        <f>_xlfn.XLOOKUP($B75,[2]测算表!$B:$B,[2]测算表!O:O,,0,1)</f>
        <v>358</v>
      </c>
    </row>
    <row r="76" s="18" customFormat="1" ht="67.5" spans="1:13">
      <c r="A76" s="10"/>
      <c r="B76" s="140" t="s">
        <v>2835</v>
      </c>
      <c r="C76" s="10" t="s">
        <v>2836</v>
      </c>
      <c r="D76" s="29"/>
      <c r="E76" s="29"/>
      <c r="F76" s="29"/>
      <c r="G76" s="29"/>
      <c r="H76" s="29"/>
      <c r="I76" s="32" t="s">
        <v>2837</v>
      </c>
      <c r="J76" s="10">
        <f>_xlfn.XLOOKUP($B76,[2]测算表!$B:$B,[2]测算表!L:L,,0,1)</f>
        <v>1752</v>
      </c>
      <c r="K76" s="10">
        <f>_xlfn.XLOOKUP($B76,[2]测算表!$B:$B,[2]测算表!M:M,,0,1)</f>
        <v>1401</v>
      </c>
      <c r="L76" s="10">
        <f>_xlfn.XLOOKUP($B76,[2]测算表!$B:$B,[2]测算表!N:N,,0,1)</f>
        <v>1121</v>
      </c>
      <c r="M76" s="10">
        <f>_xlfn.XLOOKUP($B76,[2]测算表!$B:$B,[2]测算表!O:O,,0,1)</f>
        <v>897</v>
      </c>
    </row>
    <row r="77" s="18" customFormat="1" ht="67.5" spans="1:13">
      <c r="A77" s="10">
        <v>34</v>
      </c>
      <c r="B77" s="140" t="s">
        <v>2838</v>
      </c>
      <c r="C77" s="10" t="s">
        <v>2839</v>
      </c>
      <c r="D77" s="27" t="s">
        <v>2840</v>
      </c>
      <c r="E77" s="27" t="s">
        <v>2841</v>
      </c>
      <c r="F77" s="27" t="s">
        <v>161</v>
      </c>
      <c r="G77" s="27"/>
      <c r="H77" s="27" t="s">
        <v>2676</v>
      </c>
      <c r="I77" s="10" t="s">
        <v>2842</v>
      </c>
      <c r="J77" s="10">
        <f>_xlfn.XLOOKUP($B77,[2]测算表!$B:$B,[2]测算表!L:L,,0,1)</f>
        <v>3730</v>
      </c>
      <c r="K77" s="10">
        <f>_xlfn.XLOOKUP($B77,[2]测算表!$B:$B,[2]测算表!M:M,,0,1)</f>
        <v>2984</v>
      </c>
      <c r="L77" s="10">
        <f>_xlfn.XLOOKUP($B77,[2]测算表!$B:$B,[2]测算表!N:N,,0,1)</f>
        <v>2387</v>
      </c>
      <c r="M77" s="10">
        <f>_xlfn.XLOOKUP($B77,[2]测算表!$B:$B,[2]测算表!O:O,,0,1)</f>
        <v>1910</v>
      </c>
    </row>
    <row r="78" s="18" customFormat="1" ht="22.5" spans="1:13">
      <c r="A78" s="10"/>
      <c r="B78" s="140" t="s">
        <v>2843</v>
      </c>
      <c r="C78" s="10" t="s">
        <v>2844</v>
      </c>
      <c r="D78" s="29"/>
      <c r="E78" s="29"/>
      <c r="F78" s="36"/>
      <c r="G78" s="29"/>
      <c r="H78" s="29"/>
      <c r="I78" s="25"/>
      <c r="J78" s="10">
        <f>_xlfn.XLOOKUP($B78,[2]测算表!$B:$B,[2]测算表!L:L,,0,1)</f>
        <v>1119</v>
      </c>
      <c r="K78" s="10">
        <f>_xlfn.XLOOKUP($B78,[2]测算表!$B:$B,[2]测算表!M:M,,0,1)</f>
        <v>895</v>
      </c>
      <c r="L78" s="10">
        <f>_xlfn.XLOOKUP($B78,[2]测算表!$B:$B,[2]测算表!N:N,,0,1)</f>
        <v>716</v>
      </c>
      <c r="M78" s="10">
        <f>_xlfn.XLOOKUP($B78,[2]测算表!$B:$B,[2]测算表!O:O,,0,1)</f>
        <v>573</v>
      </c>
    </row>
    <row r="79" s="18" customFormat="1" ht="67.5" spans="1:13">
      <c r="A79" s="10">
        <v>35</v>
      </c>
      <c r="B79" s="140" t="s">
        <v>2845</v>
      </c>
      <c r="C79" s="10" t="s">
        <v>2846</v>
      </c>
      <c r="D79" s="27" t="s">
        <v>2847</v>
      </c>
      <c r="E79" s="27" t="s">
        <v>2848</v>
      </c>
      <c r="F79" s="27" t="s">
        <v>161</v>
      </c>
      <c r="G79" s="27"/>
      <c r="H79" s="27" t="s">
        <v>2676</v>
      </c>
      <c r="I79" s="10" t="s">
        <v>2849</v>
      </c>
      <c r="J79" s="10">
        <f>_xlfn.XLOOKUP($B79,[2]测算表!$B:$B,[2]测算表!L:L,,0,1)</f>
        <v>2288</v>
      </c>
      <c r="K79" s="10">
        <f>_xlfn.XLOOKUP($B79,[2]测算表!$B:$B,[2]测算表!M:M,,0,1)</f>
        <v>1830</v>
      </c>
      <c r="L79" s="10">
        <f>_xlfn.XLOOKUP($B79,[2]测算表!$B:$B,[2]测算表!N:N,,0,1)</f>
        <v>1464</v>
      </c>
      <c r="M79" s="10">
        <f>_xlfn.XLOOKUP($B79,[2]测算表!$B:$B,[2]测算表!O:O,,0,1)</f>
        <v>1171</v>
      </c>
    </row>
    <row r="80" s="18" customFormat="1" ht="22.5" spans="1:13">
      <c r="A80" s="10"/>
      <c r="B80" s="140" t="s">
        <v>2850</v>
      </c>
      <c r="C80" s="10" t="s">
        <v>2851</v>
      </c>
      <c r="D80" s="29"/>
      <c r="E80" s="29"/>
      <c r="F80" s="36"/>
      <c r="G80" s="29"/>
      <c r="H80" s="29"/>
      <c r="I80" s="25"/>
      <c r="J80" s="10">
        <f>_xlfn.XLOOKUP($B80,[2]测算表!$B:$B,[2]测算表!L:L,,0,1)</f>
        <v>686</v>
      </c>
      <c r="K80" s="10">
        <f>_xlfn.XLOOKUP($B80,[2]测算表!$B:$B,[2]测算表!M:M,,0,1)</f>
        <v>549</v>
      </c>
      <c r="L80" s="10">
        <f>_xlfn.XLOOKUP($B80,[2]测算表!$B:$B,[2]测算表!N:N,,0,1)</f>
        <v>439</v>
      </c>
      <c r="M80" s="10">
        <f>_xlfn.XLOOKUP($B80,[2]测算表!$B:$B,[2]测算表!O:O,,0,1)</f>
        <v>351</v>
      </c>
    </row>
    <row r="81" s="19" customFormat="1" ht="22.5" spans="1:13">
      <c r="A81" s="10">
        <v>36</v>
      </c>
      <c r="B81" s="140" t="s">
        <v>2852</v>
      </c>
      <c r="C81" s="10" t="s">
        <v>2853</v>
      </c>
      <c r="D81" s="27" t="s">
        <v>2854</v>
      </c>
      <c r="E81" s="27" t="s">
        <v>2855</v>
      </c>
      <c r="F81" s="27" t="s">
        <v>2856</v>
      </c>
      <c r="G81" s="27"/>
      <c r="H81" s="27" t="s">
        <v>2676</v>
      </c>
      <c r="I81" s="35" t="s">
        <v>2857</v>
      </c>
      <c r="J81" s="10">
        <f>_xlfn.XLOOKUP($B81,[2]测算表!$B:$B,[2]测算表!L:L,,0,1)</f>
        <v>1217</v>
      </c>
      <c r="K81" s="10">
        <f>_xlfn.XLOOKUP($B81,[2]测算表!$B:$B,[2]测算表!M:M,,0,1)</f>
        <v>1095</v>
      </c>
      <c r="L81" s="10">
        <f>_xlfn.XLOOKUP($B81,[2]测算表!$B:$B,[2]测算表!N:N,,0,1)</f>
        <v>931</v>
      </c>
      <c r="M81" s="10">
        <f>_xlfn.XLOOKUP($B81,[2]测算表!$B:$B,[2]测算表!O:O,,0,1)</f>
        <v>745</v>
      </c>
    </row>
    <row r="82" s="19" customFormat="1" ht="22.5" spans="1:13">
      <c r="A82" s="10"/>
      <c r="B82" s="140" t="s">
        <v>2858</v>
      </c>
      <c r="C82" s="10" t="s">
        <v>2859</v>
      </c>
      <c r="D82" s="37"/>
      <c r="E82" s="37"/>
      <c r="F82" s="37"/>
      <c r="G82" s="37"/>
      <c r="H82" s="37"/>
      <c r="I82" s="39"/>
      <c r="J82" s="10">
        <f>_xlfn.XLOOKUP($B82,[2]测算表!$B:$B,[2]测算表!L:L,,0,1)</f>
        <v>365</v>
      </c>
      <c r="K82" s="10">
        <f>_xlfn.XLOOKUP($B82,[2]测算表!$B:$B,[2]测算表!M:M,,0,1)</f>
        <v>329</v>
      </c>
      <c r="L82" s="10">
        <f>_xlfn.XLOOKUP($B82,[2]测算表!$B:$B,[2]测算表!N:N,,0,1)</f>
        <v>279</v>
      </c>
      <c r="M82" s="10">
        <f>_xlfn.XLOOKUP($B82,[2]测算表!$B:$B,[2]测算表!O:O,,0,1)</f>
        <v>224</v>
      </c>
    </row>
    <row r="83" s="19" customFormat="1" ht="22.5" spans="1:13">
      <c r="A83" s="10"/>
      <c r="B83" s="140" t="s">
        <v>2860</v>
      </c>
      <c r="C83" s="10" t="s">
        <v>2861</v>
      </c>
      <c r="D83" s="29"/>
      <c r="E83" s="29"/>
      <c r="F83" s="29"/>
      <c r="G83" s="29"/>
      <c r="H83" s="29"/>
      <c r="I83" s="30"/>
      <c r="J83" s="10">
        <f>_xlfn.XLOOKUP($B83,[2]测算表!$B:$B,[2]测算表!L:L,,0,1)</f>
        <v>365</v>
      </c>
      <c r="K83" s="10">
        <f>_xlfn.XLOOKUP($B83,[2]测算表!$B:$B,[2]测算表!M:M,,0,1)</f>
        <v>329</v>
      </c>
      <c r="L83" s="10">
        <f>_xlfn.XLOOKUP($B83,[2]测算表!$B:$B,[2]测算表!N:N,,0,1)</f>
        <v>279</v>
      </c>
      <c r="M83" s="10">
        <f>_xlfn.XLOOKUP($B83,[2]测算表!$B:$B,[2]测算表!O:O,,0,1)</f>
        <v>223</v>
      </c>
    </row>
    <row r="84" s="19" customFormat="1" ht="22.5" spans="1:13">
      <c r="A84" s="10">
        <v>37</v>
      </c>
      <c r="B84" s="140" t="s">
        <v>2862</v>
      </c>
      <c r="C84" s="10" t="s">
        <v>2863</v>
      </c>
      <c r="D84" s="27" t="s">
        <v>2864</v>
      </c>
      <c r="E84" s="27" t="s">
        <v>2865</v>
      </c>
      <c r="F84" s="27" t="s">
        <v>2866</v>
      </c>
      <c r="G84" s="27"/>
      <c r="H84" s="27" t="s">
        <v>2676</v>
      </c>
      <c r="I84" s="27"/>
      <c r="J84" s="10">
        <f>_xlfn.XLOOKUP($B84,[2]测算表!$B:$B,[2]测算表!L:L,,0,1)</f>
        <v>448</v>
      </c>
      <c r="K84" s="10">
        <f>_xlfn.XLOOKUP($B84,[2]测算表!$B:$B,[2]测算表!M:M,,0,1)</f>
        <v>403</v>
      </c>
      <c r="L84" s="10">
        <f>_xlfn.XLOOKUP($B84,[2]测算表!$B:$B,[2]测算表!N:N,,0,1)</f>
        <v>343</v>
      </c>
      <c r="M84" s="10">
        <f>_xlfn.XLOOKUP($B84,[2]测算表!$B:$B,[2]测算表!O:O,,0,1)</f>
        <v>274</v>
      </c>
    </row>
    <row r="85" s="19" customFormat="1" ht="22.5" spans="1:13">
      <c r="A85" s="10"/>
      <c r="B85" s="140" t="s">
        <v>2867</v>
      </c>
      <c r="C85" s="10" t="s">
        <v>2868</v>
      </c>
      <c r="D85" s="37"/>
      <c r="E85" s="37"/>
      <c r="F85" s="37"/>
      <c r="G85" s="37"/>
      <c r="H85" s="37"/>
      <c r="I85" s="37"/>
      <c r="J85" s="10">
        <f>_xlfn.XLOOKUP($B85,[2]测算表!$B:$B,[2]测算表!L:L,,0,1)</f>
        <v>134</v>
      </c>
      <c r="K85" s="10">
        <f>_xlfn.XLOOKUP($B85,[2]测算表!$B:$B,[2]测算表!M:M,,0,1)</f>
        <v>121</v>
      </c>
      <c r="L85" s="10">
        <f>_xlfn.XLOOKUP($B85,[2]测算表!$B:$B,[2]测算表!N:N,,0,1)</f>
        <v>103</v>
      </c>
      <c r="M85" s="10">
        <f>_xlfn.XLOOKUP($B85,[2]测算表!$B:$B,[2]测算表!O:O,,0,1)</f>
        <v>82</v>
      </c>
    </row>
    <row r="86" s="19" customFormat="1" ht="22.5" spans="1:13">
      <c r="A86" s="10"/>
      <c r="B86" s="140" t="s">
        <v>2869</v>
      </c>
      <c r="C86" s="10" t="s">
        <v>2870</v>
      </c>
      <c r="D86" s="29"/>
      <c r="E86" s="29"/>
      <c r="F86" s="29"/>
      <c r="G86" s="29"/>
      <c r="H86" s="29"/>
      <c r="I86" s="29"/>
      <c r="J86" s="10">
        <f>_xlfn.XLOOKUP($B86,[2]测算表!$B:$B,[2]测算表!L:L,,0,1)</f>
        <v>224</v>
      </c>
      <c r="K86" s="10">
        <f>_xlfn.XLOOKUP($B86,[2]测算表!$B:$B,[2]测算表!M:M,,0,1)</f>
        <v>202</v>
      </c>
      <c r="L86" s="10">
        <f>_xlfn.XLOOKUP($B86,[2]测算表!$B:$B,[2]测算表!N:N,,0,1)</f>
        <v>172</v>
      </c>
      <c r="M86" s="10">
        <f>_xlfn.XLOOKUP($B86,[2]测算表!$B:$B,[2]测算表!O:O,,0,1)</f>
        <v>138</v>
      </c>
    </row>
    <row r="87" s="18" customFormat="1" ht="22.5" spans="1:13">
      <c r="A87" s="10">
        <v>38</v>
      </c>
      <c r="B87" s="140" t="s">
        <v>2871</v>
      </c>
      <c r="C87" s="10" t="s">
        <v>2872</v>
      </c>
      <c r="D87" s="27" t="s">
        <v>2873</v>
      </c>
      <c r="E87" s="27" t="s">
        <v>2874</v>
      </c>
      <c r="F87" s="27" t="s">
        <v>161</v>
      </c>
      <c r="G87" s="27"/>
      <c r="H87" s="27" t="s">
        <v>19</v>
      </c>
      <c r="I87" s="27"/>
      <c r="J87" s="10">
        <f>_xlfn.XLOOKUP($B87,[2]测算表!$B:$B,[2]测算表!L:L,,0,1)</f>
        <v>807</v>
      </c>
      <c r="K87" s="10">
        <f>_xlfn.XLOOKUP($B87,[2]测算表!$B:$B,[2]测算表!M:M,,0,1)</f>
        <v>726</v>
      </c>
      <c r="L87" s="10">
        <f>_xlfn.XLOOKUP($B87,[2]测算表!$B:$B,[2]测算表!N:N,,0,1)</f>
        <v>617</v>
      </c>
      <c r="M87" s="10">
        <f>_xlfn.XLOOKUP($B87,[2]测算表!$B:$B,[2]测算表!O:O,,0,1)</f>
        <v>494</v>
      </c>
    </row>
    <row r="88" s="18" customFormat="1" ht="22.5" spans="1:13">
      <c r="A88" s="10"/>
      <c r="B88" s="140" t="s">
        <v>2875</v>
      </c>
      <c r="C88" s="10" t="s">
        <v>2876</v>
      </c>
      <c r="D88" s="29"/>
      <c r="E88" s="29"/>
      <c r="F88" s="36"/>
      <c r="G88" s="29"/>
      <c r="H88" s="29"/>
      <c r="I88" s="29"/>
      <c r="J88" s="10">
        <f>_xlfn.XLOOKUP($B88,[2]测算表!$B:$B,[2]测算表!L:L,,0,1)</f>
        <v>242</v>
      </c>
      <c r="K88" s="10">
        <f>_xlfn.XLOOKUP($B88,[2]测算表!$B:$B,[2]测算表!M:M,,0,1)</f>
        <v>218</v>
      </c>
      <c r="L88" s="10">
        <f>_xlfn.XLOOKUP($B88,[2]测算表!$B:$B,[2]测算表!N:N,,0,1)</f>
        <v>185</v>
      </c>
      <c r="M88" s="10">
        <f>_xlfn.XLOOKUP($B88,[2]测算表!$B:$B,[2]测算表!O:O,,0,1)</f>
        <v>148</v>
      </c>
    </row>
    <row r="89" s="19" customFormat="1" ht="22.5" spans="1:13">
      <c r="A89" s="10">
        <v>39</v>
      </c>
      <c r="B89" s="140" t="s">
        <v>2877</v>
      </c>
      <c r="C89" s="10" t="s">
        <v>2878</v>
      </c>
      <c r="D89" s="27" t="s">
        <v>2879</v>
      </c>
      <c r="E89" s="27" t="s">
        <v>2880</v>
      </c>
      <c r="F89" s="27" t="s">
        <v>161</v>
      </c>
      <c r="G89" s="27"/>
      <c r="H89" s="27" t="s">
        <v>19</v>
      </c>
      <c r="I89" s="35" t="s">
        <v>2881</v>
      </c>
      <c r="J89" s="10">
        <f>_xlfn.XLOOKUP($B89,[2]测算表!$B:$B,[2]测算表!L:L,,0,1)</f>
        <v>1217</v>
      </c>
      <c r="K89" s="10">
        <f>_xlfn.XLOOKUP($B89,[2]测算表!$B:$B,[2]测算表!M:M,,0,1)</f>
        <v>1095</v>
      </c>
      <c r="L89" s="10">
        <f>_xlfn.XLOOKUP($B89,[2]测算表!$B:$B,[2]测算表!N:N,,0,1)</f>
        <v>931</v>
      </c>
      <c r="M89" s="10">
        <f>_xlfn.XLOOKUP($B89,[2]测算表!$B:$B,[2]测算表!O:O,,0,1)</f>
        <v>745</v>
      </c>
    </row>
    <row r="90" s="19" customFormat="1" ht="22.5" spans="1:13">
      <c r="A90" s="10"/>
      <c r="B90" s="140" t="s">
        <v>2882</v>
      </c>
      <c r="C90" s="10" t="s">
        <v>2883</v>
      </c>
      <c r="D90" s="29"/>
      <c r="E90" s="29"/>
      <c r="F90" s="36"/>
      <c r="G90" s="29"/>
      <c r="H90" s="29"/>
      <c r="I90" s="30"/>
      <c r="J90" s="10">
        <f>_xlfn.XLOOKUP($B90,[2]测算表!$B:$B,[2]测算表!L:L,,0,1)</f>
        <v>365</v>
      </c>
      <c r="K90" s="10">
        <f>_xlfn.XLOOKUP($B90,[2]测算表!$B:$B,[2]测算表!M:M,,0,1)</f>
        <v>329</v>
      </c>
      <c r="L90" s="10">
        <f>_xlfn.XLOOKUP($B90,[2]测算表!$B:$B,[2]测算表!N:N,,0,1)</f>
        <v>279</v>
      </c>
      <c r="M90" s="10">
        <f>_xlfn.XLOOKUP($B90,[2]测算表!$B:$B,[2]测算表!O:O,,0,1)</f>
        <v>224</v>
      </c>
    </row>
    <row r="91" s="18" customFormat="1" ht="22.5" spans="1:13">
      <c r="A91" s="10">
        <v>40</v>
      </c>
      <c r="B91" s="140" t="s">
        <v>2884</v>
      </c>
      <c r="C91" s="10" t="s">
        <v>2885</v>
      </c>
      <c r="D91" s="27" t="s">
        <v>2886</v>
      </c>
      <c r="E91" s="27" t="s">
        <v>2887</v>
      </c>
      <c r="F91" s="27" t="s">
        <v>161</v>
      </c>
      <c r="G91" s="27"/>
      <c r="H91" s="27" t="s">
        <v>2676</v>
      </c>
      <c r="I91" s="35" t="s">
        <v>2888</v>
      </c>
      <c r="J91" s="10">
        <f>_xlfn.XLOOKUP($B91,[2]测算表!$B:$B,[2]测算表!L:L,,0,1)</f>
        <v>1217</v>
      </c>
      <c r="K91" s="10">
        <f>_xlfn.XLOOKUP($B91,[2]测算表!$B:$B,[2]测算表!M:M,,0,1)</f>
        <v>1095</v>
      </c>
      <c r="L91" s="10">
        <f>_xlfn.XLOOKUP($B91,[2]测算表!$B:$B,[2]测算表!N:N,,0,1)</f>
        <v>931</v>
      </c>
      <c r="M91" s="10">
        <f>_xlfn.XLOOKUP($B91,[2]测算表!$B:$B,[2]测算表!O:O,,0,1)</f>
        <v>745</v>
      </c>
    </row>
    <row r="92" s="18" customFormat="1" ht="30" customHeight="1" spans="1:13">
      <c r="A92" s="10"/>
      <c r="B92" s="140" t="s">
        <v>2889</v>
      </c>
      <c r="C92" s="10" t="s">
        <v>2890</v>
      </c>
      <c r="D92" s="29"/>
      <c r="E92" s="29"/>
      <c r="F92" s="36"/>
      <c r="G92" s="29"/>
      <c r="H92" s="29"/>
      <c r="I92" s="30"/>
      <c r="J92" s="10">
        <f>_xlfn.XLOOKUP($B92,[2]测算表!$B:$B,[2]测算表!L:L,,0,1)</f>
        <v>365</v>
      </c>
      <c r="K92" s="10">
        <f>_xlfn.XLOOKUP($B92,[2]测算表!$B:$B,[2]测算表!M:M,,0,1)</f>
        <v>329</v>
      </c>
      <c r="L92" s="10">
        <f>_xlfn.XLOOKUP($B92,[2]测算表!$B:$B,[2]测算表!N:N,,0,1)</f>
        <v>279</v>
      </c>
      <c r="M92" s="10">
        <f>_xlfn.XLOOKUP($B92,[2]测算表!$B:$B,[2]测算表!O:O,,0,1)</f>
        <v>224</v>
      </c>
    </row>
    <row r="93" s="18" customFormat="1" ht="22.5" spans="1:13">
      <c r="A93" s="10">
        <v>41</v>
      </c>
      <c r="B93" s="140" t="s">
        <v>2891</v>
      </c>
      <c r="C93" s="10" t="s">
        <v>2892</v>
      </c>
      <c r="D93" s="27" t="s">
        <v>2893</v>
      </c>
      <c r="E93" s="27" t="s">
        <v>2894</v>
      </c>
      <c r="F93" s="27" t="s">
        <v>161</v>
      </c>
      <c r="G93" s="27"/>
      <c r="H93" s="27" t="s">
        <v>2895</v>
      </c>
      <c r="I93" s="35" t="s">
        <v>2896</v>
      </c>
      <c r="J93" s="10">
        <f>_xlfn.XLOOKUP($B93,[2]测算表!$B:$B,[2]测算表!L:L,,0,1)</f>
        <v>1215</v>
      </c>
      <c r="K93" s="10">
        <f>_xlfn.XLOOKUP($B93,[2]测算表!$B:$B,[2]测算表!M:M,,0,1)</f>
        <v>972</v>
      </c>
      <c r="L93" s="10">
        <f>_xlfn.XLOOKUP($B93,[2]测算表!$B:$B,[2]测算表!N:N,,0,1)</f>
        <v>778</v>
      </c>
      <c r="M93" s="10">
        <f>_xlfn.XLOOKUP($B93,[2]测算表!$B:$B,[2]测算表!O:O,,0,1)</f>
        <v>622</v>
      </c>
    </row>
    <row r="94" s="18" customFormat="1" ht="44" customHeight="1" spans="1:13">
      <c r="A94" s="10"/>
      <c r="B94" s="140" t="s">
        <v>2897</v>
      </c>
      <c r="C94" s="10" t="s">
        <v>2898</v>
      </c>
      <c r="D94" s="29"/>
      <c r="E94" s="29"/>
      <c r="F94" s="36"/>
      <c r="G94" s="29"/>
      <c r="H94" s="29"/>
      <c r="I94" s="30"/>
      <c r="J94" s="10">
        <f>_xlfn.XLOOKUP($B94,[2]测算表!$B:$B,[2]测算表!L:L,,0,1)</f>
        <v>365</v>
      </c>
      <c r="K94" s="10">
        <f>_xlfn.XLOOKUP($B94,[2]测算表!$B:$B,[2]测算表!M:M,,0,1)</f>
        <v>292</v>
      </c>
      <c r="L94" s="10">
        <f>_xlfn.XLOOKUP($B94,[2]测算表!$B:$B,[2]测算表!N:N,,0,1)</f>
        <v>233</v>
      </c>
      <c r="M94" s="10">
        <f>_xlfn.XLOOKUP($B94,[2]测算表!$B:$B,[2]测算表!O:O,,0,1)</f>
        <v>187</v>
      </c>
    </row>
    <row r="95" s="18" customFormat="1" ht="22.5" spans="1:13">
      <c r="A95" s="10">
        <v>42</v>
      </c>
      <c r="B95" s="140" t="s">
        <v>2899</v>
      </c>
      <c r="C95" s="10" t="s">
        <v>2900</v>
      </c>
      <c r="D95" s="27" t="s">
        <v>2901</v>
      </c>
      <c r="E95" s="27" t="s">
        <v>2894</v>
      </c>
      <c r="F95" s="27" t="s">
        <v>161</v>
      </c>
      <c r="G95" s="27"/>
      <c r="H95" s="27" t="s">
        <v>2895</v>
      </c>
      <c r="I95" s="27" t="s">
        <v>2902</v>
      </c>
      <c r="J95" s="10">
        <f>_xlfn.XLOOKUP($B95,[2]测算表!$B:$B,[2]测算表!L:L,,0,1)</f>
        <v>1458</v>
      </c>
      <c r="K95" s="10">
        <f>_xlfn.XLOOKUP($B95,[2]测算表!$B:$B,[2]测算表!M:M,,0,1)</f>
        <v>1166</v>
      </c>
      <c r="L95" s="10">
        <f>_xlfn.XLOOKUP($B95,[2]测算表!$B:$B,[2]测算表!N:N,,0,1)</f>
        <v>933</v>
      </c>
      <c r="M95" s="10">
        <f>_xlfn.XLOOKUP($B95,[2]测算表!$B:$B,[2]测算表!O:O,,0,1)</f>
        <v>746</v>
      </c>
    </row>
    <row r="96" s="18" customFormat="1" ht="73" customHeight="1" spans="1:13">
      <c r="A96" s="10"/>
      <c r="B96" s="140" t="s">
        <v>2903</v>
      </c>
      <c r="C96" s="10" t="s">
        <v>2904</v>
      </c>
      <c r="D96" s="29"/>
      <c r="E96" s="29"/>
      <c r="F96" s="36"/>
      <c r="G96" s="29"/>
      <c r="H96" s="29"/>
      <c r="I96" s="29"/>
      <c r="J96" s="10">
        <f>_xlfn.XLOOKUP($B96,[2]测算表!$B:$B,[2]测算表!L:L,,0,1)</f>
        <v>437</v>
      </c>
      <c r="K96" s="10">
        <f>_xlfn.XLOOKUP($B96,[2]测算表!$B:$B,[2]测算表!M:M,,0,1)</f>
        <v>350</v>
      </c>
      <c r="L96" s="10">
        <f>_xlfn.XLOOKUP($B96,[2]测算表!$B:$B,[2]测算表!N:N,,0,1)</f>
        <v>280</v>
      </c>
      <c r="M96" s="10">
        <f>_xlfn.XLOOKUP($B96,[2]测算表!$B:$B,[2]测算表!O:O,,0,1)</f>
        <v>224</v>
      </c>
    </row>
    <row r="97" s="18" customFormat="1" ht="22.5" spans="1:13">
      <c r="A97" s="10">
        <v>43</v>
      </c>
      <c r="B97" s="140" t="s">
        <v>2905</v>
      </c>
      <c r="C97" s="10" t="s">
        <v>2906</v>
      </c>
      <c r="D97" s="27" t="s">
        <v>2907</v>
      </c>
      <c r="E97" s="27" t="s">
        <v>2908</v>
      </c>
      <c r="F97" s="27" t="s">
        <v>161</v>
      </c>
      <c r="G97" s="27" t="s">
        <v>2909</v>
      </c>
      <c r="H97" s="27" t="s">
        <v>19</v>
      </c>
      <c r="I97" s="27" t="s">
        <v>2910</v>
      </c>
      <c r="J97" s="10">
        <f>_xlfn.XLOOKUP($B97,[2]测算表!$B:$B,[2]测算表!L:L,,0,1)</f>
        <v>243</v>
      </c>
      <c r="K97" s="10">
        <f>_xlfn.XLOOKUP($B97,[2]测算表!$B:$B,[2]测算表!M:M,,0,1)</f>
        <v>219</v>
      </c>
      <c r="L97" s="10">
        <f>_xlfn.XLOOKUP($B97,[2]测算表!$B:$B,[2]测算表!N:N,,0,1)</f>
        <v>186</v>
      </c>
      <c r="M97" s="10">
        <f>_xlfn.XLOOKUP($B97,[2]测算表!$B:$B,[2]测算表!O:O,,0,1)</f>
        <v>149</v>
      </c>
    </row>
    <row r="98" s="18" customFormat="1" ht="22.5" spans="1:13">
      <c r="A98" s="10"/>
      <c r="B98" s="140" t="s">
        <v>2911</v>
      </c>
      <c r="C98" s="10" t="s">
        <v>2912</v>
      </c>
      <c r="D98" s="37"/>
      <c r="E98" s="37"/>
      <c r="F98" s="37"/>
      <c r="G98" s="37"/>
      <c r="H98" s="37"/>
      <c r="I98" s="37"/>
      <c r="J98" s="10">
        <f>_xlfn.XLOOKUP($B98,[2]测算表!$B:$B,[2]测算表!L:L,,0,1)</f>
        <v>73</v>
      </c>
      <c r="K98" s="10">
        <f>_xlfn.XLOOKUP($B98,[2]测算表!$B:$B,[2]测算表!M:M,,0,1)</f>
        <v>66</v>
      </c>
      <c r="L98" s="10">
        <f>_xlfn.XLOOKUP($B98,[2]测算表!$B:$B,[2]测算表!N:N,,0,1)</f>
        <v>56</v>
      </c>
      <c r="M98" s="10">
        <f>_xlfn.XLOOKUP($B98,[2]测算表!$B:$B,[2]测算表!O:O,,0,1)</f>
        <v>45</v>
      </c>
    </row>
    <row r="99" s="18" customFormat="1" ht="22.5" spans="1:13">
      <c r="A99" s="10"/>
      <c r="B99" s="140" t="s">
        <v>2913</v>
      </c>
      <c r="C99" s="10" t="s">
        <v>2914</v>
      </c>
      <c r="D99" s="29"/>
      <c r="E99" s="29"/>
      <c r="F99" s="29"/>
      <c r="G99" s="30"/>
      <c r="H99" s="29"/>
      <c r="I99" s="29"/>
      <c r="J99" s="10">
        <f>_xlfn.XLOOKUP($B99,[2]测算表!$B:$B,[2]测算表!L:L,,0,1)</f>
        <v>243</v>
      </c>
      <c r="K99" s="10">
        <f>_xlfn.XLOOKUP($B99,[2]测算表!$B:$B,[2]测算表!M:M,,0,1)</f>
        <v>219</v>
      </c>
      <c r="L99" s="10">
        <f>_xlfn.XLOOKUP($B99,[2]测算表!$B:$B,[2]测算表!N:N,,0,1)</f>
        <v>186</v>
      </c>
      <c r="M99" s="10">
        <f>_xlfn.XLOOKUP($B99,[2]测算表!$B:$B,[2]测算表!O:O,,0,1)</f>
        <v>149</v>
      </c>
    </row>
    <row r="100" s="18" customFormat="1" ht="22.5" spans="1:13">
      <c r="A100" s="10">
        <v>44</v>
      </c>
      <c r="B100" s="140" t="s">
        <v>2915</v>
      </c>
      <c r="C100" s="10" t="s">
        <v>2916</v>
      </c>
      <c r="D100" s="27" t="s">
        <v>2917</v>
      </c>
      <c r="E100" s="27" t="s">
        <v>2918</v>
      </c>
      <c r="F100" s="27" t="s">
        <v>2919</v>
      </c>
      <c r="G100" s="27"/>
      <c r="H100" s="27" t="s">
        <v>19</v>
      </c>
      <c r="I100" s="27"/>
      <c r="J100" s="10">
        <f>_xlfn.XLOOKUP($B100,[2]测算表!$B:$B,[2]测算表!L:L,,0,1)</f>
        <v>1144</v>
      </c>
      <c r="K100" s="10">
        <f>_xlfn.XLOOKUP($B100,[2]测算表!$B:$B,[2]测算表!M:M,,0,1)</f>
        <v>915</v>
      </c>
      <c r="L100" s="10">
        <f>_xlfn.XLOOKUP($B100,[2]测算表!$B:$B,[2]测算表!N:N,,0,1)</f>
        <v>732</v>
      </c>
      <c r="M100" s="10">
        <f>_xlfn.XLOOKUP($B100,[2]测算表!$B:$B,[2]测算表!O:O,,0,1)</f>
        <v>586</v>
      </c>
    </row>
    <row r="101" s="18" customFormat="1" ht="22.5" spans="1:13">
      <c r="A101" s="10"/>
      <c r="B101" s="140" t="s">
        <v>2920</v>
      </c>
      <c r="C101" s="10" t="s">
        <v>2921</v>
      </c>
      <c r="D101" s="37"/>
      <c r="E101" s="37"/>
      <c r="F101" s="37"/>
      <c r="G101" s="37"/>
      <c r="H101" s="37"/>
      <c r="I101" s="37"/>
      <c r="J101" s="10">
        <f>_xlfn.XLOOKUP($B101,[2]测算表!$B:$B,[2]测算表!L:L,,0,1)</f>
        <v>343</v>
      </c>
      <c r="K101" s="10">
        <f>_xlfn.XLOOKUP($B101,[2]测算表!$B:$B,[2]测算表!M:M,,0,1)</f>
        <v>275</v>
      </c>
      <c r="L101" s="10">
        <f>_xlfn.XLOOKUP($B101,[2]测算表!$B:$B,[2]测算表!N:N,,0,1)</f>
        <v>220</v>
      </c>
      <c r="M101" s="10">
        <f>_xlfn.XLOOKUP($B101,[2]测算表!$B:$B,[2]测算表!O:O,,0,1)</f>
        <v>176</v>
      </c>
    </row>
    <row r="102" s="18" customFormat="1" ht="22.5" spans="1:13">
      <c r="A102" s="10"/>
      <c r="B102" s="140" t="s">
        <v>2922</v>
      </c>
      <c r="C102" s="10" t="s">
        <v>2923</v>
      </c>
      <c r="D102" s="29"/>
      <c r="E102" s="29"/>
      <c r="F102" s="29"/>
      <c r="G102" s="29"/>
      <c r="H102" s="29"/>
      <c r="I102" s="29"/>
      <c r="J102" s="10">
        <f>_xlfn.XLOOKUP($B102,[2]测算表!$B:$B,[2]测算表!L:L,,0,1)</f>
        <v>343</v>
      </c>
      <c r="K102" s="10">
        <f>_xlfn.XLOOKUP($B102,[2]测算表!$B:$B,[2]测算表!M:M,,0,1)</f>
        <v>275</v>
      </c>
      <c r="L102" s="10">
        <f>_xlfn.XLOOKUP($B102,[2]测算表!$B:$B,[2]测算表!N:N,,0,1)</f>
        <v>220</v>
      </c>
      <c r="M102" s="10">
        <f>_xlfn.XLOOKUP($B102,[2]测算表!$B:$B,[2]测算表!O:O,,0,1)</f>
        <v>176</v>
      </c>
    </row>
    <row r="103" s="19" customFormat="1" ht="22.5" spans="1:13">
      <c r="A103" s="10">
        <v>45</v>
      </c>
      <c r="B103" s="140" t="s">
        <v>2924</v>
      </c>
      <c r="C103" s="10" t="s">
        <v>2925</v>
      </c>
      <c r="D103" s="27" t="s">
        <v>2926</v>
      </c>
      <c r="E103" s="27" t="s">
        <v>2927</v>
      </c>
      <c r="F103" s="27" t="s">
        <v>161</v>
      </c>
      <c r="G103" s="27"/>
      <c r="H103" s="27" t="s">
        <v>19</v>
      </c>
      <c r="I103" s="28"/>
      <c r="J103" s="10">
        <f>_xlfn.XLOOKUP($B103,[2]测算表!$B:$B,[2]测算表!L:L,,0,1)</f>
        <v>2948</v>
      </c>
      <c r="K103" s="10">
        <f>_xlfn.XLOOKUP($B103,[2]测算表!$B:$B,[2]测算表!M:M,,0,1)</f>
        <v>2358</v>
      </c>
      <c r="L103" s="10">
        <f>_xlfn.XLOOKUP($B103,[2]测算表!$B:$B,[2]测算表!N:N,,0,1)</f>
        <v>1886</v>
      </c>
      <c r="M103" s="10">
        <f>_xlfn.XLOOKUP($B103,[2]测算表!$B:$B,[2]测算表!O:O,,0,1)</f>
        <v>1509</v>
      </c>
    </row>
    <row r="104" s="19" customFormat="1" ht="22.5" spans="1:13">
      <c r="A104" s="10"/>
      <c r="B104" s="140" t="s">
        <v>2928</v>
      </c>
      <c r="C104" s="10" t="s">
        <v>2929</v>
      </c>
      <c r="D104" s="29"/>
      <c r="E104" s="29"/>
      <c r="F104" s="36"/>
      <c r="G104" s="29"/>
      <c r="H104" s="29"/>
      <c r="I104" s="31"/>
      <c r="J104" s="10">
        <f>_xlfn.XLOOKUP($B104,[2]测算表!$B:$B,[2]测算表!L:L,,0,1)</f>
        <v>884</v>
      </c>
      <c r="K104" s="10">
        <f>_xlfn.XLOOKUP($B104,[2]测算表!$B:$B,[2]测算表!M:M,,0,1)</f>
        <v>707</v>
      </c>
      <c r="L104" s="10">
        <f>_xlfn.XLOOKUP($B104,[2]测算表!$B:$B,[2]测算表!N:N,,0,1)</f>
        <v>566</v>
      </c>
      <c r="M104" s="10">
        <f>_xlfn.XLOOKUP($B104,[2]测算表!$B:$B,[2]测算表!O:O,,0,1)</f>
        <v>453</v>
      </c>
    </row>
    <row r="105" s="19" customFormat="1" ht="45" spans="1:13">
      <c r="A105" s="10">
        <v>46</v>
      </c>
      <c r="B105" s="140" t="s">
        <v>2930</v>
      </c>
      <c r="C105" s="10" t="s">
        <v>2931</v>
      </c>
      <c r="D105" s="25" t="s">
        <v>2932</v>
      </c>
      <c r="E105" s="25" t="s">
        <v>2933</v>
      </c>
      <c r="F105" s="25"/>
      <c r="G105" s="25"/>
      <c r="H105" s="10" t="s">
        <v>19</v>
      </c>
      <c r="I105" s="32" t="s">
        <v>2934</v>
      </c>
      <c r="J105" s="10">
        <f>_xlfn.XLOOKUP($B105,[2]测算表!$B:$B,[2]测算表!L:L,,0,1)</f>
        <v>180</v>
      </c>
      <c r="K105" s="10">
        <f>_xlfn.XLOOKUP($B105,[2]测算表!$B:$B,[2]测算表!M:M,,0,1)</f>
        <v>162</v>
      </c>
      <c r="L105" s="10">
        <f>_xlfn.XLOOKUP($B105,[2]测算表!$B:$B,[2]测算表!N:N,,0,1)</f>
        <v>138</v>
      </c>
      <c r="M105" s="10">
        <f>_xlfn.XLOOKUP($B105,[2]测算表!$B:$B,[2]测算表!O:O,,0,1)</f>
        <v>110</v>
      </c>
    </row>
    <row r="106" s="19" customFormat="1" ht="45" spans="1:13">
      <c r="A106" s="10">
        <v>47</v>
      </c>
      <c r="B106" s="140" t="s">
        <v>2935</v>
      </c>
      <c r="C106" s="10" t="s">
        <v>2936</v>
      </c>
      <c r="D106" s="25" t="s">
        <v>2937</v>
      </c>
      <c r="E106" s="25" t="s">
        <v>2933</v>
      </c>
      <c r="F106" s="25"/>
      <c r="G106" s="25"/>
      <c r="H106" s="10" t="s">
        <v>19</v>
      </c>
      <c r="I106" s="32" t="s">
        <v>2934</v>
      </c>
      <c r="J106" s="10">
        <f>_xlfn.XLOOKUP($B106,[2]测算表!$B:$B,[2]测算表!L:L,,0,1)</f>
        <v>264</v>
      </c>
      <c r="K106" s="10">
        <f>_xlfn.XLOOKUP($B106,[2]测算表!$B:$B,[2]测算表!M:M,,0,1)</f>
        <v>238</v>
      </c>
      <c r="L106" s="10">
        <f>_xlfn.XLOOKUP($B106,[2]测算表!$B:$B,[2]测算表!N:N,,0,1)</f>
        <v>202</v>
      </c>
      <c r="M106" s="10">
        <f>_xlfn.XLOOKUP($B106,[2]测算表!$B:$B,[2]测算表!O:O,,0,1)</f>
        <v>162</v>
      </c>
    </row>
    <row r="107" s="19" customFormat="1" ht="45" spans="1:13">
      <c r="A107" s="10">
        <v>48</v>
      </c>
      <c r="B107" s="140" t="s">
        <v>2938</v>
      </c>
      <c r="C107" s="10" t="s">
        <v>2939</v>
      </c>
      <c r="D107" s="25" t="s">
        <v>2940</v>
      </c>
      <c r="E107" s="25" t="s">
        <v>2933</v>
      </c>
      <c r="F107" s="25"/>
      <c r="G107" s="25"/>
      <c r="H107" s="10" t="s">
        <v>19</v>
      </c>
      <c r="I107" s="32" t="s">
        <v>2934</v>
      </c>
      <c r="J107" s="10">
        <f>_xlfn.XLOOKUP($B107,[2]测算表!$B:$B,[2]测算表!L:L,,0,1)</f>
        <v>515</v>
      </c>
      <c r="K107" s="10">
        <f>_xlfn.XLOOKUP($B107,[2]测算表!$B:$B,[2]测算表!M:M,,0,1)</f>
        <v>464</v>
      </c>
      <c r="L107" s="10">
        <f>_xlfn.XLOOKUP($B107,[2]测算表!$B:$B,[2]测算表!N:N,,0,1)</f>
        <v>394</v>
      </c>
      <c r="M107" s="10">
        <f>_xlfn.XLOOKUP($B107,[2]测算表!$B:$B,[2]测算表!O:O,,0,1)</f>
        <v>315</v>
      </c>
    </row>
    <row r="108" s="19" customFormat="1" ht="78.75" spans="1:13">
      <c r="A108" s="10">
        <v>49</v>
      </c>
      <c r="B108" s="140" t="s">
        <v>2941</v>
      </c>
      <c r="C108" s="10" t="s">
        <v>2942</v>
      </c>
      <c r="D108" s="25" t="s">
        <v>2943</v>
      </c>
      <c r="E108" s="25" t="s">
        <v>2933</v>
      </c>
      <c r="F108" s="25"/>
      <c r="G108" s="25"/>
      <c r="H108" s="10" t="s">
        <v>19</v>
      </c>
      <c r="I108" s="33"/>
      <c r="J108" s="10">
        <f>_xlfn.XLOOKUP($B108,[2]测算表!$B:$B,[2]测算表!L:L,,0,1)</f>
        <v>630</v>
      </c>
      <c r="K108" s="10">
        <f>_xlfn.XLOOKUP($B108,[2]测算表!$B:$B,[2]测算表!M:M,,0,1)</f>
        <v>567</v>
      </c>
      <c r="L108" s="10">
        <f>_xlfn.XLOOKUP($B108,[2]测算表!$B:$B,[2]测算表!N:N,,0,1)</f>
        <v>482</v>
      </c>
      <c r="M108" s="10">
        <f>_xlfn.XLOOKUP($B108,[2]测算表!$B:$B,[2]测算表!O:O,,0,1)</f>
        <v>386</v>
      </c>
    </row>
    <row r="109" s="18" customFormat="1" ht="60" customHeight="1" spans="1:13">
      <c r="A109" s="10">
        <v>50</v>
      </c>
      <c r="B109" s="140" t="s">
        <v>2944</v>
      </c>
      <c r="C109" s="10" t="s">
        <v>2945</v>
      </c>
      <c r="D109" s="27" t="s">
        <v>2946</v>
      </c>
      <c r="E109" s="27" t="s">
        <v>2947</v>
      </c>
      <c r="F109" s="27" t="s">
        <v>161</v>
      </c>
      <c r="G109" s="27"/>
      <c r="H109" s="27" t="s">
        <v>2948</v>
      </c>
      <c r="I109" s="27" t="s">
        <v>2949</v>
      </c>
      <c r="J109" s="10">
        <f>_xlfn.XLOOKUP($B109,[2]测算表!$B:$B,[2]测算表!L:L,,0,1)</f>
        <v>598</v>
      </c>
      <c r="K109" s="10">
        <f>_xlfn.XLOOKUP($B109,[2]测算表!$B:$B,[2]测算表!M:M,,0,1)</f>
        <v>538</v>
      </c>
      <c r="L109" s="10">
        <f>_xlfn.XLOOKUP($B109,[2]测算表!$B:$B,[2]测算表!N:N,,0,1)</f>
        <v>457</v>
      </c>
      <c r="M109" s="10">
        <f>_xlfn.XLOOKUP($B109,[2]测算表!$B:$B,[2]测算表!O:O,,0,1)</f>
        <v>366</v>
      </c>
    </row>
    <row r="110" s="18" customFormat="1" ht="62" customHeight="1" spans="1:13">
      <c r="A110" s="10"/>
      <c r="B110" s="140" t="s">
        <v>2950</v>
      </c>
      <c r="C110" s="10" t="s">
        <v>2951</v>
      </c>
      <c r="D110" s="29"/>
      <c r="E110" s="29"/>
      <c r="F110" s="36"/>
      <c r="G110" s="29"/>
      <c r="H110" s="29"/>
      <c r="I110" s="29"/>
      <c r="J110" s="10">
        <f>_xlfn.XLOOKUP($B110,[2]测算表!$B:$B,[2]测算表!L:L,,0,1)</f>
        <v>179</v>
      </c>
      <c r="K110" s="10">
        <f>_xlfn.XLOOKUP($B110,[2]测算表!$B:$B,[2]测算表!M:M,,0,1)</f>
        <v>161</v>
      </c>
      <c r="L110" s="10">
        <f>_xlfn.XLOOKUP($B110,[2]测算表!$B:$B,[2]测算表!N:N,,0,1)</f>
        <v>137</v>
      </c>
      <c r="M110" s="10">
        <f>_xlfn.XLOOKUP($B110,[2]测算表!$B:$B,[2]测算表!O:O,,0,1)</f>
        <v>110</v>
      </c>
    </row>
    <row r="111" s="18" customFormat="1" ht="22.5" spans="1:13">
      <c r="A111" s="10">
        <v>51</v>
      </c>
      <c r="B111" s="140" t="s">
        <v>2952</v>
      </c>
      <c r="C111" s="10" t="s">
        <v>2953</v>
      </c>
      <c r="D111" s="27" t="s">
        <v>2954</v>
      </c>
      <c r="E111" s="27" t="s">
        <v>2955</v>
      </c>
      <c r="F111" s="27" t="s">
        <v>2956</v>
      </c>
      <c r="G111" s="27"/>
      <c r="H111" s="27" t="s">
        <v>2948</v>
      </c>
      <c r="I111" s="27" t="s">
        <v>2957</v>
      </c>
      <c r="J111" s="10">
        <f>_xlfn.XLOOKUP($B111,[2]测算表!$B:$B,[2]测算表!L:L,,0,1)</f>
        <v>718</v>
      </c>
      <c r="K111" s="10">
        <f>_xlfn.XLOOKUP($B111,[2]测算表!$B:$B,[2]测算表!M:M,,0,1)</f>
        <v>646</v>
      </c>
      <c r="L111" s="10">
        <f>_xlfn.XLOOKUP($B111,[2]测算表!$B:$B,[2]测算表!N:N,,0,1)</f>
        <v>549</v>
      </c>
      <c r="M111" s="10">
        <f>_xlfn.XLOOKUP($B111,[2]测算表!$B:$B,[2]测算表!O:O,,0,1)</f>
        <v>439</v>
      </c>
    </row>
    <row r="112" s="18" customFormat="1" ht="22.5" spans="1:13">
      <c r="A112" s="10"/>
      <c r="B112" s="140" t="s">
        <v>2958</v>
      </c>
      <c r="C112" s="10" t="s">
        <v>2959</v>
      </c>
      <c r="D112" s="37"/>
      <c r="E112" s="37"/>
      <c r="F112" s="37"/>
      <c r="G112" s="37"/>
      <c r="H112" s="37"/>
      <c r="I112" s="37"/>
      <c r="J112" s="10">
        <f>_xlfn.XLOOKUP($B112,[2]测算表!$B:$B,[2]测算表!L:L,,0,1)</f>
        <v>215</v>
      </c>
      <c r="K112" s="10">
        <f>_xlfn.XLOOKUP($B112,[2]测算表!$B:$B,[2]测算表!M:M,,0,1)</f>
        <v>194</v>
      </c>
      <c r="L112" s="10">
        <f>_xlfn.XLOOKUP($B112,[2]测算表!$B:$B,[2]测算表!N:N,,0,1)</f>
        <v>165</v>
      </c>
      <c r="M112" s="10">
        <f>_xlfn.XLOOKUP($B112,[2]测算表!$B:$B,[2]测算表!O:O,,0,1)</f>
        <v>132</v>
      </c>
    </row>
    <row r="113" s="18" customFormat="1" ht="22.5" spans="1:13">
      <c r="A113" s="10"/>
      <c r="B113" s="140" t="s">
        <v>2960</v>
      </c>
      <c r="C113" s="10" t="s">
        <v>2961</v>
      </c>
      <c r="D113" s="29"/>
      <c r="E113" s="29"/>
      <c r="F113" s="29"/>
      <c r="G113" s="29"/>
      <c r="H113" s="29"/>
      <c r="I113" s="29"/>
      <c r="J113" s="10">
        <f>_xlfn.XLOOKUP($B113,[2]测算表!$B:$B,[2]测算表!L:L,,0,1)</f>
        <v>240</v>
      </c>
      <c r="K113" s="10">
        <f>_xlfn.XLOOKUP($B113,[2]测算表!$B:$B,[2]测算表!M:M,,0,1)</f>
        <v>216</v>
      </c>
      <c r="L113" s="10">
        <f>_xlfn.XLOOKUP($B113,[2]测算表!$B:$B,[2]测算表!N:N,,0,1)</f>
        <v>184</v>
      </c>
      <c r="M113" s="10">
        <f>_xlfn.XLOOKUP($B113,[2]测算表!$B:$B,[2]测算表!O:O,,0,1)</f>
        <v>147</v>
      </c>
    </row>
    <row r="114" s="18" customFormat="1" ht="22.5" spans="1:13">
      <c r="A114" s="10">
        <v>52</v>
      </c>
      <c r="B114" s="140" t="s">
        <v>2962</v>
      </c>
      <c r="C114" s="10" t="s">
        <v>2963</v>
      </c>
      <c r="D114" s="27" t="s">
        <v>2964</v>
      </c>
      <c r="E114" s="27" t="s">
        <v>2965</v>
      </c>
      <c r="F114" s="27" t="s">
        <v>161</v>
      </c>
      <c r="G114" s="27"/>
      <c r="H114" s="27" t="s">
        <v>2895</v>
      </c>
      <c r="I114" s="27"/>
      <c r="J114" s="10">
        <f>_xlfn.XLOOKUP($B114,[2]测算表!$B:$B,[2]测算表!L:L,,0,1)</f>
        <v>287</v>
      </c>
      <c r="K114" s="10">
        <f>_xlfn.XLOOKUP($B114,[2]测算表!$B:$B,[2]测算表!M:M,,0,1)</f>
        <v>258</v>
      </c>
      <c r="L114" s="10">
        <f>_xlfn.XLOOKUP($B114,[2]测算表!$B:$B,[2]测算表!N:N,,0,1)</f>
        <v>219</v>
      </c>
      <c r="M114" s="10">
        <f>_xlfn.XLOOKUP($B114,[2]测算表!$B:$B,[2]测算表!O:O,,0,1)</f>
        <v>175</v>
      </c>
    </row>
    <row r="115" s="18" customFormat="1" ht="22.5" spans="1:13">
      <c r="A115" s="10"/>
      <c r="B115" s="140" t="s">
        <v>2966</v>
      </c>
      <c r="C115" s="10" t="s">
        <v>2967</v>
      </c>
      <c r="D115" s="29"/>
      <c r="E115" s="29"/>
      <c r="F115" s="36"/>
      <c r="G115" s="29"/>
      <c r="H115" s="29"/>
      <c r="I115" s="29"/>
      <c r="J115" s="10">
        <f>_xlfn.XLOOKUP($B115,[2]测算表!$B:$B,[2]测算表!L:L,,0,1)</f>
        <v>86</v>
      </c>
      <c r="K115" s="10">
        <f>_xlfn.XLOOKUP($B115,[2]测算表!$B:$B,[2]测算表!M:M,,0,1)</f>
        <v>77</v>
      </c>
      <c r="L115" s="10">
        <f>_xlfn.XLOOKUP($B115,[2]测算表!$B:$B,[2]测算表!N:N,,0,1)</f>
        <v>66</v>
      </c>
      <c r="M115" s="10">
        <f>_xlfn.XLOOKUP($B115,[2]测算表!$B:$B,[2]测算表!O:O,,0,1)</f>
        <v>53</v>
      </c>
    </row>
    <row r="116" s="19" customFormat="1" ht="22.5" spans="1:13">
      <c r="A116" s="10">
        <v>53</v>
      </c>
      <c r="B116" s="140" t="s">
        <v>2968</v>
      </c>
      <c r="C116" s="10" t="s">
        <v>2969</v>
      </c>
      <c r="D116" s="27" t="s">
        <v>2970</v>
      </c>
      <c r="E116" s="27" t="s">
        <v>2971</v>
      </c>
      <c r="F116" s="27" t="s">
        <v>161</v>
      </c>
      <c r="G116" s="27" t="s">
        <v>2972</v>
      </c>
      <c r="H116" s="27" t="s">
        <v>19</v>
      </c>
      <c r="I116" s="28"/>
      <c r="J116" s="10">
        <f>_xlfn.XLOOKUP($B116,[2]测算表!$B:$B,[2]测算表!L:L,,0,1)</f>
        <v>158</v>
      </c>
      <c r="K116" s="10">
        <f>_xlfn.XLOOKUP($B116,[2]测算表!$B:$B,[2]测算表!M:M,,0,1)</f>
        <v>142</v>
      </c>
      <c r="L116" s="10">
        <f>_xlfn.XLOOKUP($B116,[2]测算表!$B:$B,[2]测算表!N:N,,0,1)</f>
        <v>121</v>
      </c>
      <c r="M116" s="10">
        <f>_xlfn.XLOOKUP($B116,[2]测算表!$B:$B,[2]测算表!O:O,,0,1)</f>
        <v>97</v>
      </c>
    </row>
    <row r="117" s="19" customFormat="1" ht="22.5" spans="1:13">
      <c r="A117" s="10"/>
      <c r="B117" s="140" t="s">
        <v>2973</v>
      </c>
      <c r="C117" s="10" t="s">
        <v>2974</v>
      </c>
      <c r="D117" s="37"/>
      <c r="E117" s="37"/>
      <c r="F117" s="37"/>
      <c r="G117" s="37"/>
      <c r="H117" s="37"/>
      <c r="I117" s="38"/>
      <c r="J117" s="10">
        <f>_xlfn.XLOOKUP($B117,[2]测算表!$B:$B,[2]测算表!L:L,,0,1)</f>
        <v>47</v>
      </c>
      <c r="K117" s="10">
        <f>_xlfn.XLOOKUP($B117,[2]测算表!$B:$B,[2]测算表!M:M,,0,1)</f>
        <v>42</v>
      </c>
      <c r="L117" s="10">
        <f>_xlfn.XLOOKUP($B117,[2]测算表!$B:$B,[2]测算表!N:N,,0,1)</f>
        <v>36</v>
      </c>
      <c r="M117" s="10">
        <f>_xlfn.XLOOKUP($B117,[2]测算表!$B:$B,[2]测算表!O:O,,0,1)</f>
        <v>29</v>
      </c>
    </row>
    <row r="118" s="19" customFormat="1" ht="22.5" spans="1:13">
      <c r="A118" s="10"/>
      <c r="B118" s="140" t="s">
        <v>2975</v>
      </c>
      <c r="C118" s="10" t="s">
        <v>2976</v>
      </c>
      <c r="D118" s="29"/>
      <c r="E118" s="29"/>
      <c r="F118" s="29"/>
      <c r="G118" s="29"/>
      <c r="H118" s="29"/>
      <c r="I118" s="31"/>
      <c r="J118" s="10">
        <f>_xlfn.XLOOKUP($B118,[2]测算表!$B:$B,[2]测算表!L:L,,0,1)</f>
        <v>158</v>
      </c>
      <c r="K118" s="10">
        <f>_xlfn.XLOOKUP($B118,[2]测算表!$B:$B,[2]测算表!M:M,,0,1)</f>
        <v>142</v>
      </c>
      <c r="L118" s="10">
        <f>_xlfn.XLOOKUP($B118,[2]测算表!$B:$B,[2]测算表!N:N,,0,1)</f>
        <v>121</v>
      </c>
      <c r="M118" s="10">
        <f>_xlfn.XLOOKUP($B118,[2]测算表!$B:$B,[2]测算表!O:O,,0,1)</f>
        <v>97</v>
      </c>
    </row>
    <row r="119" s="18" customFormat="1" ht="11.25" spans="1:13">
      <c r="A119" s="40" t="s">
        <v>2977</v>
      </c>
      <c r="B119" s="40"/>
      <c r="C119" s="40"/>
      <c r="D119" s="40"/>
      <c r="E119" s="40"/>
      <c r="F119" s="40"/>
      <c r="G119" s="40"/>
      <c r="H119" s="40"/>
      <c r="I119" s="40"/>
      <c r="J119" s="40"/>
      <c r="K119" s="40"/>
      <c r="L119" s="40"/>
      <c r="M119" s="40"/>
    </row>
    <row r="120" s="18" customFormat="1" ht="11.25" spans="1:13">
      <c r="A120" s="40"/>
      <c r="B120" s="40"/>
      <c r="C120" s="40"/>
      <c r="D120" s="40"/>
      <c r="E120" s="40"/>
      <c r="F120" s="40"/>
      <c r="G120" s="40"/>
      <c r="H120" s="40"/>
      <c r="I120" s="40"/>
      <c r="J120" s="40"/>
      <c r="K120" s="40"/>
      <c r="L120" s="40"/>
      <c r="M120" s="40"/>
    </row>
    <row r="121" s="18" customFormat="1" ht="11.25" spans="1:13">
      <c r="A121" s="40"/>
      <c r="B121" s="40"/>
      <c r="C121" s="40"/>
      <c r="D121" s="40"/>
      <c r="E121" s="40"/>
      <c r="F121" s="40"/>
      <c r="G121" s="40"/>
      <c r="H121" s="40"/>
      <c r="I121" s="40"/>
      <c r="J121" s="40"/>
      <c r="K121" s="40"/>
      <c r="L121" s="40"/>
      <c r="M121" s="40"/>
    </row>
    <row r="122" s="18" customFormat="1" ht="11.25" spans="1:13">
      <c r="A122" s="40"/>
      <c r="B122" s="40"/>
      <c r="C122" s="40"/>
      <c r="D122" s="40"/>
      <c r="E122" s="40"/>
      <c r="F122" s="40"/>
      <c r="G122" s="40"/>
      <c r="H122" s="40"/>
      <c r="I122" s="40"/>
      <c r="J122" s="40"/>
      <c r="K122" s="40"/>
      <c r="L122" s="40"/>
      <c r="M122" s="40"/>
    </row>
    <row r="123" s="18" customFormat="1" ht="11.25" spans="1:13">
      <c r="A123" s="40"/>
      <c r="B123" s="40"/>
      <c r="C123" s="40"/>
      <c r="D123" s="40"/>
      <c r="E123" s="40"/>
      <c r="F123" s="40"/>
      <c r="G123" s="40"/>
      <c r="H123" s="40"/>
      <c r="I123" s="40"/>
      <c r="J123" s="40"/>
      <c r="K123" s="40"/>
      <c r="L123" s="40"/>
      <c r="M123" s="40"/>
    </row>
    <row r="124" s="18" customFormat="1" ht="11.25" spans="1:13">
      <c r="A124" s="40"/>
      <c r="B124" s="40"/>
      <c r="C124" s="40"/>
      <c r="D124" s="40"/>
      <c r="E124" s="40"/>
      <c r="F124" s="40"/>
      <c r="G124" s="40"/>
      <c r="H124" s="40"/>
      <c r="I124" s="40"/>
      <c r="J124" s="40"/>
      <c r="K124" s="40"/>
      <c r="L124" s="40"/>
      <c r="M124" s="40"/>
    </row>
    <row r="125" s="18" customFormat="1" ht="11.25" spans="1:13">
      <c r="A125" s="40"/>
      <c r="B125" s="40"/>
      <c r="C125" s="40"/>
      <c r="D125" s="40"/>
      <c r="E125" s="40"/>
      <c r="F125" s="40"/>
      <c r="G125" s="40"/>
      <c r="H125" s="40"/>
      <c r="I125" s="40"/>
      <c r="J125" s="40"/>
      <c r="K125" s="40"/>
      <c r="L125" s="40"/>
      <c r="M125" s="40"/>
    </row>
    <row r="126" s="18" customFormat="1" ht="11.25" spans="1:13">
      <c r="A126" s="40"/>
      <c r="B126" s="40"/>
      <c r="C126" s="40"/>
      <c r="D126" s="40"/>
      <c r="E126" s="40"/>
      <c r="F126" s="40"/>
      <c r="G126" s="40"/>
      <c r="H126" s="40"/>
      <c r="I126" s="40"/>
      <c r="J126" s="40"/>
      <c r="K126" s="40"/>
      <c r="L126" s="40"/>
      <c r="M126" s="40"/>
    </row>
    <row r="127" s="18" customFormat="1" ht="11.25" spans="1:13">
      <c r="A127" s="40"/>
      <c r="B127" s="40"/>
      <c r="C127" s="40"/>
      <c r="D127" s="40"/>
      <c r="E127" s="40"/>
      <c r="F127" s="40"/>
      <c r="G127" s="40"/>
      <c r="H127" s="40"/>
      <c r="I127" s="40"/>
      <c r="J127" s="40"/>
      <c r="K127" s="40"/>
      <c r="L127" s="40"/>
      <c r="M127" s="40"/>
    </row>
    <row r="128" s="18" customFormat="1" ht="11.25" spans="1:13">
      <c r="A128" s="40"/>
      <c r="B128" s="40"/>
      <c r="C128" s="40"/>
      <c r="D128" s="40"/>
      <c r="E128" s="40"/>
      <c r="F128" s="40"/>
      <c r="G128" s="40"/>
      <c r="H128" s="40"/>
      <c r="I128" s="40"/>
      <c r="J128" s="40"/>
      <c r="K128" s="40"/>
      <c r="L128" s="40"/>
      <c r="M128" s="40"/>
    </row>
    <row r="129" s="18" customFormat="1" ht="11.25" spans="1:13">
      <c r="A129" s="40"/>
      <c r="B129" s="40"/>
      <c r="C129" s="40"/>
      <c r="D129" s="40"/>
      <c r="E129" s="40"/>
      <c r="F129" s="40"/>
      <c r="G129" s="40"/>
      <c r="H129" s="40"/>
      <c r="I129" s="40"/>
      <c r="J129" s="40"/>
      <c r="K129" s="40"/>
      <c r="L129" s="40"/>
      <c r="M129" s="40"/>
    </row>
    <row r="130" s="18" customFormat="1" ht="106" customHeight="1" spans="1:13">
      <c r="A130" s="40"/>
      <c r="B130" s="40"/>
      <c r="C130" s="40"/>
      <c r="D130" s="40"/>
      <c r="E130" s="40"/>
      <c r="F130" s="40"/>
      <c r="G130" s="40"/>
      <c r="H130" s="40"/>
      <c r="I130" s="40"/>
      <c r="J130" s="40"/>
      <c r="K130" s="40"/>
      <c r="L130" s="40"/>
      <c r="M130" s="40"/>
    </row>
  </sheetData>
  <mergeCells count="240">
    <mergeCell ref="A2:M2"/>
    <mergeCell ref="A8:A9"/>
    <mergeCell ref="A19:A20"/>
    <mergeCell ref="A21:A22"/>
    <mergeCell ref="A23:A24"/>
    <mergeCell ref="A25:A27"/>
    <mergeCell ref="A28:A30"/>
    <mergeCell ref="A31:A33"/>
    <mergeCell ref="A34:A37"/>
    <mergeCell ref="A38:A41"/>
    <mergeCell ref="A42:A44"/>
    <mergeCell ref="A45:A47"/>
    <mergeCell ref="A48:A50"/>
    <mergeCell ref="A51:A53"/>
    <mergeCell ref="A54:A56"/>
    <mergeCell ref="A57:A59"/>
    <mergeCell ref="A60:A61"/>
    <mergeCell ref="A62:A63"/>
    <mergeCell ref="A64:A65"/>
    <mergeCell ref="A66:A71"/>
    <mergeCell ref="A72:A76"/>
    <mergeCell ref="A77:A78"/>
    <mergeCell ref="A79:A80"/>
    <mergeCell ref="A81:A83"/>
    <mergeCell ref="A84:A86"/>
    <mergeCell ref="A87:A88"/>
    <mergeCell ref="A89:A90"/>
    <mergeCell ref="A91:A92"/>
    <mergeCell ref="A93:A94"/>
    <mergeCell ref="A95:A96"/>
    <mergeCell ref="A97:A99"/>
    <mergeCell ref="A100:A102"/>
    <mergeCell ref="A103:A104"/>
    <mergeCell ref="A109:A110"/>
    <mergeCell ref="A111:A113"/>
    <mergeCell ref="A114:A115"/>
    <mergeCell ref="A116:A118"/>
    <mergeCell ref="D8:D9"/>
    <mergeCell ref="D19:D20"/>
    <mergeCell ref="D21:D22"/>
    <mergeCell ref="D23:D24"/>
    <mergeCell ref="D25:D27"/>
    <mergeCell ref="D28:D30"/>
    <mergeCell ref="D31:D33"/>
    <mergeCell ref="D34:D37"/>
    <mergeCell ref="D38:D41"/>
    <mergeCell ref="D42:D44"/>
    <mergeCell ref="D45:D47"/>
    <mergeCell ref="D48:D50"/>
    <mergeCell ref="D51:D53"/>
    <mergeCell ref="D54:D56"/>
    <mergeCell ref="D57:D59"/>
    <mergeCell ref="D60:D61"/>
    <mergeCell ref="D62:D63"/>
    <mergeCell ref="D64:D65"/>
    <mergeCell ref="D66:D71"/>
    <mergeCell ref="D72:D76"/>
    <mergeCell ref="D77:D78"/>
    <mergeCell ref="D79:D80"/>
    <mergeCell ref="D81:D83"/>
    <mergeCell ref="D84:D86"/>
    <mergeCell ref="D87:D88"/>
    <mergeCell ref="D89:D90"/>
    <mergeCell ref="D91:D92"/>
    <mergeCell ref="D93:D94"/>
    <mergeCell ref="D95:D96"/>
    <mergeCell ref="D97:D99"/>
    <mergeCell ref="D100:D102"/>
    <mergeCell ref="D103:D104"/>
    <mergeCell ref="D109:D110"/>
    <mergeCell ref="D111:D113"/>
    <mergeCell ref="D114:D115"/>
    <mergeCell ref="D116:D118"/>
    <mergeCell ref="E8:E9"/>
    <mergeCell ref="E19:E20"/>
    <mergeCell ref="E21:E22"/>
    <mergeCell ref="E23:E24"/>
    <mergeCell ref="E25:E27"/>
    <mergeCell ref="E28:E30"/>
    <mergeCell ref="E31:E33"/>
    <mergeCell ref="E34:E37"/>
    <mergeCell ref="E38:E41"/>
    <mergeCell ref="E42:E44"/>
    <mergeCell ref="E45:E47"/>
    <mergeCell ref="E48:E50"/>
    <mergeCell ref="E51:E53"/>
    <mergeCell ref="E54:E56"/>
    <mergeCell ref="E57:E59"/>
    <mergeCell ref="E60:E61"/>
    <mergeCell ref="E62:E63"/>
    <mergeCell ref="E64:E65"/>
    <mergeCell ref="E66:E71"/>
    <mergeCell ref="E72:E76"/>
    <mergeCell ref="E77:E78"/>
    <mergeCell ref="E79:E80"/>
    <mergeCell ref="E81:E83"/>
    <mergeCell ref="E84:E86"/>
    <mergeCell ref="E87:E88"/>
    <mergeCell ref="E89:E90"/>
    <mergeCell ref="E91:E92"/>
    <mergeCell ref="E93:E94"/>
    <mergeCell ref="E95:E96"/>
    <mergeCell ref="E97:E99"/>
    <mergeCell ref="E100:E102"/>
    <mergeCell ref="E103:E104"/>
    <mergeCell ref="E109:E110"/>
    <mergeCell ref="E111:E113"/>
    <mergeCell ref="E114:E115"/>
    <mergeCell ref="E116:E118"/>
    <mergeCell ref="F8:F9"/>
    <mergeCell ref="F19:F20"/>
    <mergeCell ref="F21:F22"/>
    <mergeCell ref="F23:F24"/>
    <mergeCell ref="F25:F27"/>
    <mergeCell ref="F28:F30"/>
    <mergeCell ref="F31:F33"/>
    <mergeCell ref="F34:F37"/>
    <mergeCell ref="F38:F41"/>
    <mergeCell ref="F42:F44"/>
    <mergeCell ref="F45:F47"/>
    <mergeCell ref="F48:F50"/>
    <mergeCell ref="F51:F53"/>
    <mergeCell ref="F54:F56"/>
    <mergeCell ref="F57:F59"/>
    <mergeCell ref="F60:F61"/>
    <mergeCell ref="F62:F63"/>
    <mergeCell ref="F64:F65"/>
    <mergeCell ref="F66:F71"/>
    <mergeCell ref="F72:F76"/>
    <mergeCell ref="F77:F78"/>
    <mergeCell ref="F79:F80"/>
    <mergeCell ref="F81:F83"/>
    <mergeCell ref="F84:F86"/>
    <mergeCell ref="F87:F88"/>
    <mergeCell ref="F89:F90"/>
    <mergeCell ref="F91:F92"/>
    <mergeCell ref="F93:F94"/>
    <mergeCell ref="F95:F96"/>
    <mergeCell ref="F97:F99"/>
    <mergeCell ref="F100:F102"/>
    <mergeCell ref="F103:F104"/>
    <mergeCell ref="F109:F110"/>
    <mergeCell ref="F111:F113"/>
    <mergeCell ref="F114:F115"/>
    <mergeCell ref="F116:F118"/>
    <mergeCell ref="G8:G9"/>
    <mergeCell ref="G19:G20"/>
    <mergeCell ref="G21:G22"/>
    <mergeCell ref="G23:G24"/>
    <mergeCell ref="G25:G27"/>
    <mergeCell ref="G28:G30"/>
    <mergeCell ref="G31:G33"/>
    <mergeCell ref="G34:G37"/>
    <mergeCell ref="G38:G41"/>
    <mergeCell ref="G42:G44"/>
    <mergeCell ref="G45:G47"/>
    <mergeCell ref="G48:G50"/>
    <mergeCell ref="G51:G53"/>
    <mergeCell ref="G54:G56"/>
    <mergeCell ref="G57:G59"/>
    <mergeCell ref="G60:G61"/>
    <mergeCell ref="G62:G63"/>
    <mergeCell ref="G64:G65"/>
    <mergeCell ref="G66:G71"/>
    <mergeCell ref="G72:G76"/>
    <mergeCell ref="G77:G78"/>
    <mergeCell ref="G79:G80"/>
    <mergeCell ref="G81:G83"/>
    <mergeCell ref="G84:G86"/>
    <mergeCell ref="G87:G88"/>
    <mergeCell ref="G89:G90"/>
    <mergeCell ref="G91:G92"/>
    <mergeCell ref="G93:G94"/>
    <mergeCell ref="G95:G96"/>
    <mergeCell ref="G97:G99"/>
    <mergeCell ref="G100:G102"/>
    <mergeCell ref="G103:G104"/>
    <mergeCell ref="G109:G110"/>
    <mergeCell ref="G111:G113"/>
    <mergeCell ref="G114:G115"/>
    <mergeCell ref="G116:G118"/>
    <mergeCell ref="H8:H9"/>
    <mergeCell ref="H19:H20"/>
    <mergeCell ref="H21:H22"/>
    <mergeCell ref="H23:H24"/>
    <mergeCell ref="H25:H27"/>
    <mergeCell ref="H28:H30"/>
    <mergeCell ref="H31:H33"/>
    <mergeCell ref="H34:H37"/>
    <mergeCell ref="H38:H41"/>
    <mergeCell ref="H42:H44"/>
    <mergeCell ref="H45:H47"/>
    <mergeCell ref="H48:H50"/>
    <mergeCell ref="H51:H53"/>
    <mergeCell ref="H54:H56"/>
    <mergeCell ref="H57:H59"/>
    <mergeCell ref="H60:H61"/>
    <mergeCell ref="H62:H63"/>
    <mergeCell ref="H64:H65"/>
    <mergeCell ref="H66:H71"/>
    <mergeCell ref="H72:H76"/>
    <mergeCell ref="H77:H78"/>
    <mergeCell ref="H79:H80"/>
    <mergeCell ref="H81:H83"/>
    <mergeCell ref="H84:H86"/>
    <mergeCell ref="H87:H88"/>
    <mergeCell ref="H89:H90"/>
    <mergeCell ref="H91:H92"/>
    <mergeCell ref="H93:H94"/>
    <mergeCell ref="H95:H96"/>
    <mergeCell ref="H97:H99"/>
    <mergeCell ref="H100:H102"/>
    <mergeCell ref="H103:H104"/>
    <mergeCell ref="H109:H110"/>
    <mergeCell ref="H111:H113"/>
    <mergeCell ref="H114:H115"/>
    <mergeCell ref="H116:H118"/>
    <mergeCell ref="I8:I9"/>
    <mergeCell ref="I19:I20"/>
    <mergeCell ref="I21:I22"/>
    <mergeCell ref="I23:I24"/>
    <mergeCell ref="I57:I59"/>
    <mergeCell ref="I60:I61"/>
    <mergeCell ref="I62:I63"/>
    <mergeCell ref="I64:I65"/>
    <mergeCell ref="I81:I83"/>
    <mergeCell ref="I84:I86"/>
    <mergeCell ref="I87:I88"/>
    <mergeCell ref="I89:I90"/>
    <mergeCell ref="I91:I92"/>
    <mergeCell ref="I93:I94"/>
    <mergeCell ref="I95:I96"/>
    <mergeCell ref="I97:I99"/>
    <mergeCell ref="I100:I102"/>
    <mergeCell ref="I103:I104"/>
    <mergeCell ref="I109:I110"/>
    <mergeCell ref="I111:I113"/>
    <mergeCell ref="I114:I115"/>
    <mergeCell ref="I116:I118"/>
    <mergeCell ref="A119:M130"/>
  </mergeCells>
  <conditionalFormatting sqref="C15">
    <cfRule type="duplicateValues" dxfId="0" priority="3"/>
  </conditionalFormatting>
  <conditionalFormatting sqref="B94">
    <cfRule type="duplicateValues" dxfId="0" priority="1"/>
  </conditionalFormatting>
  <conditionalFormatting sqref="C94">
    <cfRule type="duplicateValues" dxfId="0" priority="2"/>
  </conditionalFormatting>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4"/>
  <sheetViews>
    <sheetView tabSelected="1" workbookViewId="0">
      <selection activeCell="P11" sqref="P11"/>
    </sheetView>
  </sheetViews>
  <sheetFormatPr defaultColWidth="9" defaultRowHeight="13.5"/>
  <cols>
    <col min="1" max="16384" width="9" style="1"/>
  </cols>
  <sheetData>
    <row r="1" s="1" customFormat="1" ht="17.6" spans="1:14">
      <c r="A1" s="2" t="s">
        <v>2978</v>
      </c>
      <c r="B1" s="3"/>
      <c r="C1" s="3"/>
      <c r="D1" s="3"/>
      <c r="E1" s="3"/>
      <c r="F1" s="4"/>
      <c r="G1" s="4"/>
      <c r="H1" s="5"/>
      <c r="I1" s="3"/>
      <c r="J1" s="3"/>
      <c r="K1" s="3"/>
      <c r="L1" s="5"/>
      <c r="M1" s="5"/>
      <c r="N1" s="5"/>
    </row>
    <row r="2" s="1" customFormat="1" ht="30.75" spans="1:14">
      <c r="A2" s="6" t="s">
        <v>2979</v>
      </c>
      <c r="B2" s="6"/>
      <c r="C2" s="6"/>
      <c r="D2" s="6"/>
      <c r="E2" s="6"/>
      <c r="F2" s="6"/>
      <c r="G2" s="6"/>
      <c r="H2" s="6"/>
      <c r="I2" s="6"/>
      <c r="J2" s="6"/>
      <c r="K2" s="6"/>
      <c r="L2" s="5"/>
      <c r="M2" s="5"/>
      <c r="N2" s="5"/>
    </row>
    <row r="3" s="1" customFormat="1" ht="88.15" spans="1:14">
      <c r="A3" s="7" t="s">
        <v>2</v>
      </c>
      <c r="B3" s="7" t="s">
        <v>584</v>
      </c>
      <c r="C3" s="7" t="s">
        <v>585</v>
      </c>
      <c r="D3" s="7" t="s">
        <v>586</v>
      </c>
      <c r="E3" s="8" t="s">
        <v>587</v>
      </c>
      <c r="F3" s="8" t="s">
        <v>588</v>
      </c>
      <c r="G3" s="8" t="s">
        <v>589</v>
      </c>
      <c r="H3" s="8" t="s">
        <v>590</v>
      </c>
      <c r="I3" s="8" t="s">
        <v>9</v>
      </c>
      <c r="J3" s="8" t="s">
        <v>10</v>
      </c>
      <c r="K3" s="9" t="s">
        <v>11</v>
      </c>
      <c r="L3" s="9" t="s">
        <v>12</v>
      </c>
      <c r="M3" s="9" t="s">
        <v>13</v>
      </c>
      <c r="N3" s="9" t="s">
        <v>2980</v>
      </c>
    </row>
    <row r="4" s="1" customFormat="1" ht="22.5" spans="1:14">
      <c r="A4" s="10">
        <v>1</v>
      </c>
      <c r="B4" s="11" t="s">
        <v>596</v>
      </c>
      <c r="C4" s="12" t="s">
        <v>2981</v>
      </c>
      <c r="D4" s="13" t="s">
        <v>2982</v>
      </c>
      <c r="E4" s="10">
        <v>311400002</v>
      </c>
      <c r="F4" s="10" t="s">
        <v>2982</v>
      </c>
      <c r="G4" s="10"/>
      <c r="H4" s="10"/>
      <c r="I4" s="10" t="s">
        <v>19</v>
      </c>
      <c r="J4" s="10"/>
      <c r="K4" s="10">
        <f>_xlfn.XLOOKUP($E4,[2]测算表!$W:$W,[2]测算表!Y:Y,,0,1)</f>
        <v>22</v>
      </c>
      <c r="L4" s="10">
        <f>_xlfn.XLOOKUP($E4,[2]测算表!$W:$W,[2]测算表!Z:Z,,0,1)</f>
        <v>19</v>
      </c>
      <c r="M4" s="10">
        <f>_xlfn.XLOOKUP($E4,[2]测算表!$W:$W,[2]测算表!AA:AA,,0,1)</f>
        <v>17</v>
      </c>
      <c r="N4" s="10">
        <f>_xlfn.XLOOKUP($E4,[2]测算表!$W:$W,[2]测算表!AB:AB,,0,1)</f>
        <v>14</v>
      </c>
    </row>
    <row r="5" s="1" customFormat="1" ht="45" spans="1:14">
      <c r="A5" s="10">
        <v>2</v>
      </c>
      <c r="B5" s="11" t="s">
        <v>596</v>
      </c>
      <c r="C5" s="12" t="s">
        <v>2983</v>
      </c>
      <c r="D5" s="14" t="s">
        <v>2984</v>
      </c>
      <c r="E5" s="10">
        <v>311400005</v>
      </c>
      <c r="F5" s="10" t="s">
        <v>2984</v>
      </c>
      <c r="G5" s="10" t="s">
        <v>2985</v>
      </c>
      <c r="H5" s="10"/>
      <c r="I5" s="10" t="s">
        <v>19</v>
      </c>
      <c r="J5" s="10"/>
      <c r="K5" s="10">
        <f>_xlfn.XLOOKUP($E5,[2]测算表!$W:$W,[2]测算表!Y:Y,,0,1)</f>
        <v>22</v>
      </c>
      <c r="L5" s="10">
        <f>_xlfn.XLOOKUP($E5,[2]测算表!$W:$W,[2]测算表!Z:Z,,0,1)</f>
        <v>19</v>
      </c>
      <c r="M5" s="10">
        <f>_xlfn.XLOOKUP($E5,[2]测算表!$W:$W,[2]测算表!AA:AA,,0,1)</f>
        <v>17</v>
      </c>
      <c r="N5" s="10">
        <f>_xlfn.XLOOKUP($E5,[2]测算表!$W:$W,[2]测算表!AB:AB,,0,1)</f>
        <v>14</v>
      </c>
    </row>
    <row r="6" s="1" customFormat="1" ht="33.75" spans="1:14">
      <c r="A6" s="10">
        <v>3</v>
      </c>
      <c r="B6" s="11" t="s">
        <v>596</v>
      </c>
      <c r="C6" s="12" t="s">
        <v>2986</v>
      </c>
      <c r="D6" s="13" t="s">
        <v>2987</v>
      </c>
      <c r="E6" s="10">
        <v>311400006</v>
      </c>
      <c r="F6" s="10" t="s">
        <v>2987</v>
      </c>
      <c r="G6" s="10" t="s">
        <v>2988</v>
      </c>
      <c r="H6" s="10"/>
      <c r="I6" s="10" t="s">
        <v>2989</v>
      </c>
      <c r="J6" s="10"/>
      <c r="K6" s="10">
        <f>_xlfn.XLOOKUP($E6,[2]测算表!$W:$W,[2]测算表!Y:Y,,0,1)</f>
        <v>11</v>
      </c>
      <c r="L6" s="10">
        <f>_xlfn.XLOOKUP($E6,[2]测算表!$W:$W,[2]测算表!Z:Z,,0,1)</f>
        <v>9</v>
      </c>
      <c r="M6" s="10">
        <f>_xlfn.XLOOKUP($E6,[2]测算表!$W:$W,[2]测算表!AA:AA,,0,1)</f>
        <v>8</v>
      </c>
      <c r="N6" s="10">
        <f>_xlfn.XLOOKUP($E6,[2]测算表!$W:$W,[2]测算表!AB:AB,,0,1)</f>
        <v>6</v>
      </c>
    </row>
    <row r="7" s="1" customFormat="1" ht="22.5" spans="1:14">
      <c r="A7" s="10">
        <v>4</v>
      </c>
      <c r="B7" s="11" t="s">
        <v>596</v>
      </c>
      <c r="C7" s="12" t="s">
        <v>2990</v>
      </c>
      <c r="D7" s="13" t="s">
        <v>2991</v>
      </c>
      <c r="E7" s="10">
        <v>311400007</v>
      </c>
      <c r="F7" s="10" t="s">
        <v>2991</v>
      </c>
      <c r="G7" s="10" t="s">
        <v>2992</v>
      </c>
      <c r="H7" s="10"/>
      <c r="I7" s="10" t="s">
        <v>2989</v>
      </c>
      <c r="J7" s="10"/>
      <c r="K7" s="10">
        <f>_xlfn.XLOOKUP($E7,[2]测算表!$W:$W,[2]测算表!Y:Y,,0,1)</f>
        <v>11</v>
      </c>
      <c r="L7" s="10">
        <f>_xlfn.XLOOKUP($E7,[2]测算表!$W:$W,[2]测算表!Z:Z,,0,1)</f>
        <v>9</v>
      </c>
      <c r="M7" s="10">
        <f>_xlfn.XLOOKUP($E7,[2]测算表!$W:$W,[2]测算表!AA:AA,,0,1)</f>
        <v>8</v>
      </c>
      <c r="N7" s="10">
        <f>_xlfn.XLOOKUP($E7,[2]测算表!$W:$W,[2]测算表!AB:AB,,0,1)</f>
        <v>6</v>
      </c>
    </row>
    <row r="8" s="1" customFormat="1" ht="22.5" spans="1:14">
      <c r="A8" s="10">
        <v>5</v>
      </c>
      <c r="B8" s="11" t="s">
        <v>596</v>
      </c>
      <c r="C8" s="12" t="s">
        <v>2993</v>
      </c>
      <c r="D8" s="13" t="s">
        <v>2994</v>
      </c>
      <c r="E8" s="10">
        <v>311400009</v>
      </c>
      <c r="F8" s="10" t="s">
        <v>2994</v>
      </c>
      <c r="G8" s="10"/>
      <c r="H8" s="10"/>
      <c r="I8" s="10" t="s">
        <v>19</v>
      </c>
      <c r="J8" s="10"/>
      <c r="K8" s="10">
        <f>_xlfn.XLOOKUP($E8,[2]测算表!$W:$W,[2]测算表!Y:Y,,0,1)</f>
        <v>22</v>
      </c>
      <c r="L8" s="10">
        <f>_xlfn.XLOOKUP($E8,[2]测算表!$W:$W,[2]测算表!Z:Z,,0,1)</f>
        <v>19</v>
      </c>
      <c r="M8" s="10">
        <f>_xlfn.XLOOKUP($E8,[2]测算表!$W:$W,[2]测算表!AA:AA,,0,1)</f>
        <v>17</v>
      </c>
      <c r="N8" s="10">
        <f>_xlfn.XLOOKUP($E8,[2]测算表!$W:$W,[2]测算表!AB:AB,,0,1)</f>
        <v>14</v>
      </c>
    </row>
    <row r="9" s="1" customFormat="1" ht="22.5" spans="1:14">
      <c r="A9" s="10">
        <v>6</v>
      </c>
      <c r="B9" s="11" t="s">
        <v>596</v>
      </c>
      <c r="C9" s="12" t="s">
        <v>2995</v>
      </c>
      <c r="D9" s="13" t="s">
        <v>2996</v>
      </c>
      <c r="E9" s="10">
        <v>311400010</v>
      </c>
      <c r="F9" s="10" t="s">
        <v>2996</v>
      </c>
      <c r="G9" s="10"/>
      <c r="H9" s="10"/>
      <c r="I9" s="10" t="s">
        <v>2997</v>
      </c>
      <c r="J9" s="10"/>
      <c r="K9" s="10">
        <f>_xlfn.XLOOKUP($E9,[2]测算表!$W:$W,[2]测算表!Y:Y,,0,1)</f>
        <v>6</v>
      </c>
      <c r="L9" s="10">
        <f>_xlfn.XLOOKUP($E9,[2]测算表!$W:$W,[2]测算表!Z:Z,,0,1)</f>
        <v>5</v>
      </c>
      <c r="M9" s="10">
        <f>_xlfn.XLOOKUP($E9,[2]测算表!$W:$W,[2]测算表!AA:AA,,0,1)</f>
        <v>5</v>
      </c>
      <c r="N9" s="10">
        <f>_xlfn.XLOOKUP($E9,[2]测算表!$W:$W,[2]测算表!AB:AB,,0,1)</f>
        <v>4</v>
      </c>
    </row>
    <row r="10" s="1" customFormat="1" ht="22.5" spans="1:14">
      <c r="A10" s="10">
        <v>7</v>
      </c>
      <c r="B10" s="11" t="s">
        <v>596</v>
      </c>
      <c r="C10" s="12" t="s">
        <v>2998</v>
      </c>
      <c r="D10" s="13" t="s">
        <v>2999</v>
      </c>
      <c r="E10" s="10">
        <v>311400011</v>
      </c>
      <c r="F10" s="10" t="s">
        <v>2999</v>
      </c>
      <c r="G10" s="10"/>
      <c r="H10" s="10"/>
      <c r="I10" s="10" t="s">
        <v>19</v>
      </c>
      <c r="J10" s="10"/>
      <c r="K10" s="10" t="str">
        <f>_xlfn.XLOOKUP($E10,[2]测算表!$W:$W,[2]测算表!Y:Y,,0,1)</f>
        <v>未定</v>
      </c>
      <c r="L10" s="10" t="str">
        <f>_xlfn.XLOOKUP($E10,[2]测算表!$W:$W,[2]测算表!Z:Z,,0,1)</f>
        <v>未定</v>
      </c>
      <c r="M10" s="10" t="str">
        <f>_xlfn.XLOOKUP($E10,[2]测算表!$W:$W,[2]测算表!AA:AA,,0,1)</f>
        <v>未定</v>
      </c>
      <c r="N10" s="10" t="str">
        <f>_xlfn.XLOOKUP($E10,[2]测算表!$W:$W,[2]测算表!AB:AB,,0,1)</f>
        <v>未定</v>
      </c>
    </row>
    <row r="11" s="1" customFormat="1" ht="22.5" spans="1:14">
      <c r="A11" s="10">
        <v>8</v>
      </c>
      <c r="B11" s="11" t="s">
        <v>596</v>
      </c>
      <c r="C11" s="12" t="s">
        <v>3000</v>
      </c>
      <c r="D11" s="13" t="s">
        <v>3001</v>
      </c>
      <c r="E11" s="10">
        <v>311400012</v>
      </c>
      <c r="F11" s="10" t="s">
        <v>3001</v>
      </c>
      <c r="G11" s="10"/>
      <c r="H11" s="10"/>
      <c r="I11" s="10" t="s">
        <v>19</v>
      </c>
      <c r="J11" s="10"/>
      <c r="K11" s="10">
        <f>_xlfn.XLOOKUP($E11,[2]测算表!$W:$W,[2]测算表!Y:Y,,0,1)</f>
        <v>11</v>
      </c>
      <c r="L11" s="10">
        <f>_xlfn.XLOOKUP($E11,[2]测算表!$W:$W,[2]测算表!Z:Z,,0,1)</f>
        <v>9</v>
      </c>
      <c r="M11" s="10">
        <f>_xlfn.XLOOKUP($E11,[2]测算表!$W:$W,[2]测算表!AA:AA,,0,1)</f>
        <v>8</v>
      </c>
      <c r="N11" s="10">
        <f>_xlfn.XLOOKUP($E11,[2]测算表!$W:$W,[2]测算表!AB:AB,,0,1)</f>
        <v>6</v>
      </c>
    </row>
    <row r="12" s="1" customFormat="1" ht="22.5" spans="1:14">
      <c r="A12" s="10">
        <v>9</v>
      </c>
      <c r="B12" s="11" t="s">
        <v>656</v>
      </c>
      <c r="C12" s="12" t="s">
        <v>3002</v>
      </c>
      <c r="D12" s="13" t="s">
        <v>3003</v>
      </c>
      <c r="E12" s="10">
        <v>311400013</v>
      </c>
      <c r="F12" s="10" t="s">
        <v>3003</v>
      </c>
      <c r="G12" s="10"/>
      <c r="H12" s="10"/>
      <c r="I12" s="10" t="s">
        <v>3004</v>
      </c>
      <c r="J12" s="10"/>
      <c r="K12" s="10">
        <f>_xlfn.XLOOKUP($E12,[2]测算表!$W:$W,[2]测算表!Y:Y,,0,1)</f>
        <v>3</v>
      </c>
      <c r="L12" s="10">
        <f>_xlfn.XLOOKUP($E12,[2]测算表!$W:$W,[2]测算表!Z:Z,,0,1)</f>
        <v>3</v>
      </c>
      <c r="M12" s="10">
        <f>_xlfn.XLOOKUP($E12,[2]测算表!$W:$W,[2]测算表!AA:AA,,0,1)</f>
        <v>3</v>
      </c>
      <c r="N12" s="10">
        <f>_xlfn.XLOOKUP($E12,[2]测算表!$W:$W,[2]测算表!AB:AB,,0,1)</f>
        <v>3</v>
      </c>
    </row>
    <row r="13" s="1" customFormat="1" ht="22.5" spans="1:14">
      <c r="A13" s="10">
        <v>10</v>
      </c>
      <c r="B13" s="11" t="s">
        <v>656</v>
      </c>
      <c r="C13" s="12" t="s">
        <v>3005</v>
      </c>
      <c r="D13" s="13" t="s">
        <v>3006</v>
      </c>
      <c r="E13" s="10">
        <v>311400014</v>
      </c>
      <c r="F13" s="10" t="s">
        <v>3006</v>
      </c>
      <c r="G13" s="10" t="s">
        <v>3007</v>
      </c>
      <c r="H13" s="10"/>
      <c r="I13" s="10" t="s">
        <v>3008</v>
      </c>
      <c r="J13" s="10" t="s">
        <v>3009</v>
      </c>
      <c r="K13" s="10">
        <f>_xlfn.XLOOKUP($E13,[2]测算表!$W:$W,[2]测算表!Y:Y,,0,1)</f>
        <v>6</v>
      </c>
      <c r="L13" s="10">
        <f>_xlfn.XLOOKUP($E13,[2]测算表!$W:$W,[2]测算表!Z:Z,,0,1)</f>
        <v>5</v>
      </c>
      <c r="M13" s="10">
        <f>_xlfn.XLOOKUP($E13,[2]测算表!$W:$W,[2]测算表!AA:AA,,0,1)</f>
        <v>5</v>
      </c>
      <c r="N13" s="10">
        <f>_xlfn.XLOOKUP($E13,[2]测算表!$W:$W,[2]测算表!AB:AB,,0,1)</f>
        <v>4</v>
      </c>
    </row>
    <row r="14" s="1" customFormat="1" ht="22.5" spans="1:14">
      <c r="A14" s="10">
        <v>11</v>
      </c>
      <c r="B14" s="11" t="s">
        <v>656</v>
      </c>
      <c r="C14" s="12" t="s">
        <v>3010</v>
      </c>
      <c r="D14" s="13" t="s">
        <v>3011</v>
      </c>
      <c r="E14" s="10">
        <v>311400017</v>
      </c>
      <c r="F14" s="10" t="s">
        <v>3011</v>
      </c>
      <c r="G14" s="10" t="s">
        <v>3012</v>
      </c>
      <c r="H14" s="10"/>
      <c r="I14" s="10" t="s">
        <v>3013</v>
      </c>
      <c r="J14" s="10"/>
      <c r="K14" s="10">
        <f>_xlfn.XLOOKUP($E14,[2]测算表!$W:$W,[2]测算表!Y:Y,,0,1)</f>
        <v>112</v>
      </c>
      <c r="L14" s="10">
        <f>_xlfn.XLOOKUP($E14,[2]测算表!$W:$W,[2]测算表!Z:Z,,0,1)</f>
        <v>96</v>
      </c>
      <c r="M14" s="10">
        <f>_xlfn.XLOOKUP($E14,[2]测算表!$W:$W,[2]测算表!AA:AA,,0,1)</f>
        <v>86</v>
      </c>
      <c r="N14" s="10">
        <f>_xlfn.XLOOKUP($E14,[2]测算表!$W:$W,[2]测算表!AB:AB,,0,1)</f>
        <v>69</v>
      </c>
    </row>
    <row r="15" s="1" customFormat="1" ht="22.5" spans="1:14">
      <c r="A15" s="10">
        <v>12</v>
      </c>
      <c r="B15" s="11" t="s">
        <v>656</v>
      </c>
      <c r="C15" s="12" t="s">
        <v>3014</v>
      </c>
      <c r="D15" s="13" t="s">
        <v>3015</v>
      </c>
      <c r="E15" s="10">
        <v>311400018</v>
      </c>
      <c r="F15" s="10" t="s">
        <v>3015</v>
      </c>
      <c r="G15" s="10"/>
      <c r="H15" s="10"/>
      <c r="I15" s="10" t="s">
        <v>3013</v>
      </c>
      <c r="J15" s="10" t="s">
        <v>3016</v>
      </c>
      <c r="K15" s="10">
        <f>_xlfn.XLOOKUP($E15,[2]测算表!$W:$W,[2]测算表!Y:Y,,0,1)</f>
        <v>18</v>
      </c>
      <c r="L15" s="10">
        <f>_xlfn.XLOOKUP($E15,[2]测算表!$W:$W,[2]测算表!Z:Z,,0,1)</f>
        <v>15</v>
      </c>
      <c r="M15" s="10">
        <f>_xlfn.XLOOKUP($E15,[2]测算表!$W:$W,[2]测算表!AA:AA,,0,1)</f>
        <v>14</v>
      </c>
      <c r="N15" s="10">
        <f>_xlfn.XLOOKUP($E15,[2]测算表!$W:$W,[2]测算表!AB:AB,,0,1)</f>
        <v>11</v>
      </c>
    </row>
    <row r="16" s="1" customFormat="1" ht="22.5" spans="1:14">
      <c r="A16" s="10">
        <v>13</v>
      </c>
      <c r="B16" s="11" t="s">
        <v>656</v>
      </c>
      <c r="C16" s="12" t="s">
        <v>3017</v>
      </c>
      <c r="D16" s="13" t="s">
        <v>3018</v>
      </c>
      <c r="E16" s="10">
        <v>311400019</v>
      </c>
      <c r="F16" s="10" t="s">
        <v>3018</v>
      </c>
      <c r="G16" s="10"/>
      <c r="H16" s="10"/>
      <c r="I16" s="10" t="s">
        <v>3019</v>
      </c>
      <c r="J16" s="10"/>
      <c r="K16" s="10">
        <f>_xlfn.XLOOKUP($E16,[2]测算表!$W:$W,[2]测算表!Y:Y,,0,1)</f>
        <v>6</v>
      </c>
      <c r="L16" s="10">
        <f>_xlfn.XLOOKUP($E16,[2]测算表!$W:$W,[2]测算表!Z:Z,,0,1)</f>
        <v>5</v>
      </c>
      <c r="M16" s="10">
        <f>_xlfn.XLOOKUP($E16,[2]测算表!$W:$W,[2]测算表!AA:AA,,0,1)</f>
        <v>5</v>
      </c>
      <c r="N16" s="10">
        <f>_xlfn.XLOOKUP($E16,[2]测算表!$W:$W,[2]测算表!AB:AB,,0,1)</f>
        <v>4</v>
      </c>
    </row>
    <row r="17" s="1" customFormat="1" ht="22.5" spans="1:14">
      <c r="A17" s="10">
        <v>14</v>
      </c>
      <c r="B17" s="11" t="s">
        <v>656</v>
      </c>
      <c r="C17" s="12" t="s">
        <v>3020</v>
      </c>
      <c r="D17" s="13" t="s">
        <v>3021</v>
      </c>
      <c r="E17" s="10">
        <v>311400020</v>
      </c>
      <c r="F17" s="10" t="s">
        <v>3021</v>
      </c>
      <c r="G17" s="10"/>
      <c r="H17" s="10"/>
      <c r="I17" s="10" t="s">
        <v>3019</v>
      </c>
      <c r="J17" s="10"/>
      <c r="K17" s="10">
        <f>_xlfn.XLOOKUP($E17,[2]测算表!$W:$W,[2]测算表!Y:Y,,0,1)</f>
        <v>3</v>
      </c>
      <c r="L17" s="10">
        <f>_xlfn.XLOOKUP($E17,[2]测算表!$W:$W,[2]测算表!Z:Z,,0,1)</f>
        <v>3</v>
      </c>
      <c r="M17" s="10">
        <f>_xlfn.XLOOKUP($E17,[2]测算表!$W:$W,[2]测算表!AA:AA,,0,1)</f>
        <v>3</v>
      </c>
      <c r="N17" s="10">
        <f>_xlfn.XLOOKUP($E17,[2]测算表!$W:$W,[2]测算表!AB:AB,,0,1)</f>
        <v>3</v>
      </c>
    </row>
    <row r="18" s="1" customFormat="1" ht="22.5" spans="1:14">
      <c r="A18" s="10">
        <v>15</v>
      </c>
      <c r="B18" s="11" t="s">
        <v>656</v>
      </c>
      <c r="C18" s="12" t="s">
        <v>3022</v>
      </c>
      <c r="D18" s="13" t="s">
        <v>3023</v>
      </c>
      <c r="E18" s="10">
        <v>311400021</v>
      </c>
      <c r="F18" s="10" t="s">
        <v>3023</v>
      </c>
      <c r="G18" s="10"/>
      <c r="H18" s="10"/>
      <c r="I18" s="10" t="s">
        <v>3024</v>
      </c>
      <c r="J18" s="10"/>
      <c r="K18" s="10">
        <f>_xlfn.XLOOKUP($E18,[2]测算表!$W:$W,[2]测算表!Y:Y,,0,1)</f>
        <v>19</v>
      </c>
      <c r="L18" s="10">
        <f>_xlfn.XLOOKUP($E18,[2]测算表!$W:$W,[2]测算表!Z:Z,,0,1)</f>
        <v>16</v>
      </c>
      <c r="M18" s="10">
        <f>_xlfn.XLOOKUP($E18,[2]测算表!$W:$W,[2]测算表!AA:AA,,0,1)</f>
        <v>14</v>
      </c>
      <c r="N18" s="10">
        <f>_xlfn.XLOOKUP($E18,[2]测算表!$W:$W,[2]测算表!AB:AB,,0,1)</f>
        <v>11</v>
      </c>
    </row>
    <row r="19" s="1" customFormat="1" ht="22.5" spans="1:14">
      <c r="A19" s="10">
        <v>16</v>
      </c>
      <c r="B19" s="11" t="s">
        <v>656</v>
      </c>
      <c r="C19" s="12" t="s">
        <v>3025</v>
      </c>
      <c r="D19" s="13" t="s">
        <v>3026</v>
      </c>
      <c r="E19" s="10">
        <v>311400022</v>
      </c>
      <c r="F19" s="10" t="s">
        <v>3026</v>
      </c>
      <c r="G19" s="10"/>
      <c r="H19" s="10"/>
      <c r="I19" s="10" t="s">
        <v>3019</v>
      </c>
      <c r="J19" s="10"/>
      <c r="K19" s="10">
        <f>_xlfn.XLOOKUP($E19,[2]测算表!$W:$W,[2]测算表!Y:Y,,0,1)</f>
        <v>36</v>
      </c>
      <c r="L19" s="10">
        <f>_xlfn.XLOOKUP($E19,[2]测算表!$W:$W,[2]测算表!Z:Z,,0,1)</f>
        <v>31</v>
      </c>
      <c r="M19" s="10">
        <f>_xlfn.XLOOKUP($E19,[2]测算表!$W:$W,[2]测算表!AA:AA,,0,1)</f>
        <v>24</v>
      </c>
      <c r="N19" s="10">
        <f>_xlfn.XLOOKUP($E19,[2]测算表!$W:$W,[2]测算表!AB:AB,,0,1)</f>
        <v>19</v>
      </c>
    </row>
    <row r="20" s="1" customFormat="1" ht="22.5" spans="1:14">
      <c r="A20" s="10">
        <v>17</v>
      </c>
      <c r="B20" s="11" t="s">
        <v>656</v>
      </c>
      <c r="C20" s="12" t="s">
        <v>3027</v>
      </c>
      <c r="D20" s="13" t="s">
        <v>3028</v>
      </c>
      <c r="E20" s="10">
        <v>311400026</v>
      </c>
      <c r="F20" s="10" t="s">
        <v>3028</v>
      </c>
      <c r="G20" s="10"/>
      <c r="H20" s="10"/>
      <c r="I20" s="10" t="s">
        <v>3019</v>
      </c>
      <c r="J20" s="10"/>
      <c r="K20" s="10">
        <f>_xlfn.XLOOKUP($E20,[2]测算表!$W:$W,[2]测算表!Y:Y,,0,1)</f>
        <v>12</v>
      </c>
      <c r="L20" s="10">
        <f>_xlfn.XLOOKUP($E20,[2]测算表!$W:$W,[2]测算表!Z:Z,,0,1)</f>
        <v>10</v>
      </c>
      <c r="M20" s="10">
        <f>_xlfn.XLOOKUP($E20,[2]测算表!$W:$W,[2]测算表!AA:AA,,0,1)</f>
        <v>9</v>
      </c>
      <c r="N20" s="10">
        <f>_xlfn.XLOOKUP($E20,[2]测算表!$W:$W,[2]测算表!AB:AB,,0,1)</f>
        <v>7</v>
      </c>
    </row>
    <row r="21" s="1" customFormat="1" ht="45" spans="1:14">
      <c r="A21" s="10">
        <v>18</v>
      </c>
      <c r="B21" s="11" t="s">
        <v>656</v>
      </c>
      <c r="C21" s="12" t="s">
        <v>3029</v>
      </c>
      <c r="D21" s="13" t="s">
        <v>3030</v>
      </c>
      <c r="E21" s="10">
        <v>311400028</v>
      </c>
      <c r="F21" s="10" t="s">
        <v>3030</v>
      </c>
      <c r="G21" s="10" t="s">
        <v>3031</v>
      </c>
      <c r="H21" s="10"/>
      <c r="I21" s="10" t="s">
        <v>3008</v>
      </c>
      <c r="J21" s="10"/>
      <c r="K21" s="10">
        <f>_xlfn.XLOOKUP($E21,[2]测算表!$W:$W,[2]测算表!Y:Y,,0,1)</f>
        <v>31</v>
      </c>
      <c r="L21" s="10">
        <f>_xlfn.XLOOKUP($E21,[2]测算表!$W:$W,[2]测算表!Z:Z,,0,1)</f>
        <v>27</v>
      </c>
      <c r="M21" s="10">
        <f>_xlfn.XLOOKUP($E21,[2]测算表!$W:$W,[2]测算表!AA:AA,,0,1)</f>
        <v>24</v>
      </c>
      <c r="N21" s="10">
        <f>_xlfn.XLOOKUP($E21,[2]测算表!$W:$W,[2]测算表!AB:AB,,0,1)</f>
        <v>19</v>
      </c>
    </row>
    <row r="22" s="1" customFormat="1" ht="22.5" spans="1:14">
      <c r="A22" s="10">
        <v>19</v>
      </c>
      <c r="B22" s="11" t="s">
        <v>656</v>
      </c>
      <c r="C22" s="12" t="s">
        <v>3032</v>
      </c>
      <c r="D22" s="13" t="s">
        <v>3033</v>
      </c>
      <c r="E22" s="11">
        <v>311400029</v>
      </c>
      <c r="F22" s="10" t="s">
        <v>3033</v>
      </c>
      <c r="G22" s="10"/>
      <c r="H22" s="10"/>
      <c r="I22" s="10" t="s">
        <v>3019</v>
      </c>
      <c r="J22" s="10" t="s">
        <v>3034</v>
      </c>
      <c r="K22" s="10">
        <f>_xlfn.XLOOKUP($E22,[2]测算表!$W:$W,[2]测算表!Y:Y,,0,1)</f>
        <v>3</v>
      </c>
      <c r="L22" s="10">
        <f>_xlfn.XLOOKUP($E22,[2]测算表!$W:$W,[2]测算表!Z:Z,,0,1)</f>
        <v>3</v>
      </c>
      <c r="M22" s="10">
        <f>_xlfn.XLOOKUP($E22,[2]测算表!$W:$W,[2]测算表!AA:AA,,0,1)</f>
        <v>3</v>
      </c>
      <c r="N22" s="10">
        <f>_xlfn.XLOOKUP($E22,[2]测算表!$W:$W,[2]测算表!AB:AB,,0,1)</f>
        <v>3</v>
      </c>
    </row>
    <row r="23" s="1" customFormat="1" ht="22.5" spans="1:14">
      <c r="A23" s="10">
        <v>20</v>
      </c>
      <c r="B23" s="11" t="s">
        <v>656</v>
      </c>
      <c r="C23" s="12" t="s">
        <v>3035</v>
      </c>
      <c r="D23" s="13" t="s">
        <v>3036</v>
      </c>
      <c r="E23" s="10">
        <v>311400030</v>
      </c>
      <c r="F23" s="10" t="s">
        <v>3036</v>
      </c>
      <c r="G23" s="10" t="s">
        <v>3037</v>
      </c>
      <c r="H23" s="10"/>
      <c r="I23" s="10" t="s">
        <v>3019</v>
      </c>
      <c r="J23" s="10"/>
      <c r="K23" s="10">
        <f>_xlfn.XLOOKUP($E23,[2]测算表!$W:$W,[2]测算表!Y:Y,,0,1)</f>
        <v>17</v>
      </c>
      <c r="L23" s="10">
        <f>_xlfn.XLOOKUP($E23,[2]测算表!$W:$W,[2]测算表!Z:Z,,0,1)</f>
        <v>14</v>
      </c>
      <c r="M23" s="10">
        <f>_xlfn.XLOOKUP($E23,[2]测算表!$W:$W,[2]测算表!AA:AA,,0,1)</f>
        <v>13</v>
      </c>
      <c r="N23" s="10">
        <f>_xlfn.XLOOKUP($E23,[2]测算表!$W:$W,[2]测算表!AB:AB,,0,1)</f>
        <v>10</v>
      </c>
    </row>
    <row r="24" s="1" customFormat="1" ht="78.75" spans="1:14">
      <c r="A24" s="10">
        <v>21</v>
      </c>
      <c r="B24" s="11" t="s">
        <v>656</v>
      </c>
      <c r="C24" s="12" t="s">
        <v>3038</v>
      </c>
      <c r="D24" s="13" t="s">
        <v>3039</v>
      </c>
      <c r="E24" s="10">
        <v>311400033</v>
      </c>
      <c r="F24" s="10" t="s">
        <v>3040</v>
      </c>
      <c r="G24" s="10" t="s">
        <v>3041</v>
      </c>
      <c r="H24" s="10"/>
      <c r="I24" s="10" t="s">
        <v>3008</v>
      </c>
      <c r="J24" s="10" t="s">
        <v>3042</v>
      </c>
      <c r="K24" s="10">
        <f>_xlfn.XLOOKUP($E24,[2]测算表!$W:$W,[2]测算表!Y:Y,,0,1)</f>
        <v>24</v>
      </c>
      <c r="L24" s="10">
        <f>_xlfn.XLOOKUP($E24,[2]测算表!$W:$W,[2]测算表!Z:Z,,0,1)</f>
        <v>20</v>
      </c>
      <c r="M24" s="10">
        <f>_xlfn.XLOOKUP($E24,[2]测算表!$W:$W,[2]测算表!AA:AA,,0,1)</f>
        <v>18</v>
      </c>
      <c r="N24" s="10">
        <f>_xlfn.XLOOKUP($E24,[2]测算表!$W:$W,[2]测算表!AB:AB,,0,1)</f>
        <v>14</v>
      </c>
    </row>
    <row r="25" s="1" customFormat="1" ht="22.5" spans="1:14">
      <c r="A25" s="10">
        <v>22</v>
      </c>
      <c r="B25" s="11" t="s">
        <v>656</v>
      </c>
      <c r="C25" s="12" t="s">
        <v>3043</v>
      </c>
      <c r="D25" s="13" t="s">
        <v>3044</v>
      </c>
      <c r="E25" s="10">
        <v>311400034</v>
      </c>
      <c r="F25" s="10" t="s">
        <v>3044</v>
      </c>
      <c r="G25" s="10"/>
      <c r="H25" s="10"/>
      <c r="I25" s="10" t="s">
        <v>3045</v>
      </c>
      <c r="J25" s="10"/>
      <c r="K25" s="10">
        <f>_xlfn.XLOOKUP($E25,[2]测算表!$W:$W,[2]测算表!Y:Y,,0,1)</f>
        <v>12</v>
      </c>
      <c r="L25" s="10">
        <f>_xlfn.XLOOKUP($E25,[2]测算表!$W:$W,[2]测算表!Z:Z,,0,1)</f>
        <v>10</v>
      </c>
      <c r="M25" s="10">
        <f>_xlfn.XLOOKUP($E25,[2]测算表!$W:$W,[2]测算表!AA:AA,,0,1)</f>
        <v>9</v>
      </c>
      <c r="N25" s="10">
        <f>_xlfn.XLOOKUP($E25,[2]测算表!$W:$W,[2]测算表!AB:AB,,0,1)</f>
        <v>7</v>
      </c>
    </row>
    <row r="26" s="1" customFormat="1" ht="56.25" spans="1:14">
      <c r="A26" s="10">
        <v>23</v>
      </c>
      <c r="B26" s="11" t="s">
        <v>656</v>
      </c>
      <c r="C26" s="12" t="s">
        <v>3046</v>
      </c>
      <c r="D26" s="13" t="s">
        <v>3047</v>
      </c>
      <c r="E26" s="10">
        <v>311400036</v>
      </c>
      <c r="F26" s="10" t="s">
        <v>3048</v>
      </c>
      <c r="G26" s="10" t="s">
        <v>3049</v>
      </c>
      <c r="H26" s="10"/>
      <c r="I26" s="10" t="s">
        <v>3050</v>
      </c>
      <c r="J26" s="10"/>
      <c r="K26" s="10">
        <f>_xlfn.XLOOKUP($E26,[2]测算表!$W:$W,[2]测算表!Y:Y,,0,1)</f>
        <v>36</v>
      </c>
      <c r="L26" s="10">
        <f>_xlfn.XLOOKUP($E26,[2]测算表!$W:$W,[2]测算表!Z:Z,,0,1)</f>
        <v>31</v>
      </c>
      <c r="M26" s="10">
        <f>_xlfn.XLOOKUP($E26,[2]测算表!$W:$W,[2]测算表!AA:AA,,0,1)</f>
        <v>28</v>
      </c>
      <c r="N26" s="10">
        <f>_xlfn.XLOOKUP($E26,[2]测算表!$W:$W,[2]测算表!AB:AB,,0,1)</f>
        <v>22</v>
      </c>
    </row>
    <row r="27" s="1" customFormat="1" ht="22.5" spans="1:14">
      <c r="A27" s="10">
        <v>24</v>
      </c>
      <c r="B27" s="11" t="s">
        <v>656</v>
      </c>
      <c r="C27" s="12" t="s">
        <v>3051</v>
      </c>
      <c r="D27" s="13" t="s">
        <v>3052</v>
      </c>
      <c r="E27" s="10">
        <v>311400037</v>
      </c>
      <c r="F27" s="10" t="s">
        <v>3052</v>
      </c>
      <c r="G27" s="10" t="s">
        <v>3053</v>
      </c>
      <c r="H27" s="10"/>
      <c r="I27" s="10" t="s">
        <v>3008</v>
      </c>
      <c r="J27" s="10"/>
      <c r="K27" s="10">
        <f>_xlfn.XLOOKUP($E27,[2]测算表!$W:$W,[2]测算表!Y:Y,,0,1)</f>
        <v>33</v>
      </c>
      <c r="L27" s="10">
        <f>_xlfn.XLOOKUP($E27,[2]测算表!$W:$W,[2]测算表!Z:Z,,0,1)</f>
        <v>28</v>
      </c>
      <c r="M27" s="10">
        <f>_xlfn.XLOOKUP($E27,[2]测算表!$W:$W,[2]测算表!AA:AA,,0,1)</f>
        <v>25</v>
      </c>
      <c r="N27" s="10">
        <f>_xlfn.XLOOKUP($E27,[2]测算表!$W:$W,[2]测算表!AB:AB,,0,1)</f>
        <v>20</v>
      </c>
    </row>
    <row r="28" s="1" customFormat="1" ht="33.75" spans="1:14">
      <c r="A28" s="10">
        <v>25</v>
      </c>
      <c r="B28" s="11" t="s">
        <v>656</v>
      </c>
      <c r="C28" s="12" t="s">
        <v>3054</v>
      </c>
      <c r="D28" s="13" t="s">
        <v>3055</v>
      </c>
      <c r="E28" s="10">
        <v>311400039</v>
      </c>
      <c r="F28" s="10" t="s">
        <v>3055</v>
      </c>
      <c r="G28" s="10" t="s">
        <v>3056</v>
      </c>
      <c r="H28" s="10"/>
      <c r="I28" s="10" t="s">
        <v>3008</v>
      </c>
      <c r="J28" s="10"/>
      <c r="K28" s="10">
        <f>_xlfn.XLOOKUP($E28,[2]测算表!$W:$W,[2]测算表!Y:Y,,0,1)</f>
        <v>24</v>
      </c>
      <c r="L28" s="10">
        <f>_xlfn.XLOOKUP($E28,[2]测算表!$W:$W,[2]测算表!Z:Z,,0,1)</f>
        <v>20</v>
      </c>
      <c r="M28" s="10">
        <f>_xlfn.XLOOKUP($E28,[2]测算表!$W:$W,[2]测算表!AA:AA,,0,1)</f>
        <v>18</v>
      </c>
      <c r="N28" s="10">
        <f>_xlfn.XLOOKUP($E28,[2]测算表!$W:$W,[2]测算表!AB:AB,,0,1)</f>
        <v>14</v>
      </c>
    </row>
    <row r="29" s="1" customFormat="1" ht="22.5" spans="1:14">
      <c r="A29" s="10">
        <v>26</v>
      </c>
      <c r="B29" s="11" t="s">
        <v>656</v>
      </c>
      <c r="C29" s="12" t="s">
        <v>3057</v>
      </c>
      <c r="D29" s="13" t="s">
        <v>3058</v>
      </c>
      <c r="E29" s="10">
        <v>311400040</v>
      </c>
      <c r="F29" s="10" t="s">
        <v>3059</v>
      </c>
      <c r="G29" s="10"/>
      <c r="H29" s="10"/>
      <c r="I29" s="10" t="s">
        <v>19</v>
      </c>
      <c r="J29" s="10" t="s">
        <v>3060</v>
      </c>
      <c r="K29" s="10">
        <f>_xlfn.XLOOKUP($E29,[2]测算表!$W:$W,[2]测算表!Y:Y,,0,1)</f>
        <v>335</v>
      </c>
      <c r="L29" s="10">
        <f>_xlfn.XLOOKUP($E29,[2]测算表!$W:$W,[2]测算表!Z:Z,,0,1)</f>
        <v>288</v>
      </c>
      <c r="M29" s="10">
        <f>_xlfn.XLOOKUP($E29,[2]测算表!$W:$W,[2]测算表!AA:AA,,0,1)</f>
        <v>259</v>
      </c>
      <c r="N29" s="10">
        <f>_xlfn.XLOOKUP($E29,[2]测算表!$W:$W,[2]测算表!AB:AB,,0,1)</f>
        <v>207</v>
      </c>
    </row>
    <row r="30" s="1" customFormat="1" ht="22.5" spans="1:14">
      <c r="A30" s="10">
        <v>27</v>
      </c>
      <c r="B30" s="11" t="s">
        <v>656</v>
      </c>
      <c r="C30" s="12" t="s">
        <v>3061</v>
      </c>
      <c r="D30" s="13" t="s">
        <v>3062</v>
      </c>
      <c r="E30" s="10">
        <v>311400041</v>
      </c>
      <c r="F30" s="10" t="s">
        <v>3063</v>
      </c>
      <c r="G30" s="10"/>
      <c r="H30" s="10"/>
      <c r="I30" s="10" t="s">
        <v>19</v>
      </c>
      <c r="J30" s="10" t="s">
        <v>3064</v>
      </c>
      <c r="K30" s="10">
        <f>_xlfn.XLOOKUP($E30,[2]测算表!$W:$W,[2]测算表!Y:Y,,0,1)</f>
        <v>245</v>
      </c>
      <c r="L30" s="10">
        <f>_xlfn.XLOOKUP($E30,[2]测算表!$W:$W,[2]测算表!Z:Z,,0,1)</f>
        <v>211</v>
      </c>
      <c r="M30" s="10">
        <f>_xlfn.XLOOKUP($E30,[2]测算表!$W:$W,[2]测算表!AA:AA,,0,1)</f>
        <v>190</v>
      </c>
      <c r="N30" s="10">
        <f>_xlfn.XLOOKUP($E30,[2]测算表!$W:$W,[2]测算表!AB:AB,,0,1)</f>
        <v>152</v>
      </c>
    </row>
    <row r="31" s="1" customFormat="1" ht="22.5" spans="1:14">
      <c r="A31" s="10">
        <v>28</v>
      </c>
      <c r="B31" s="11" t="s">
        <v>656</v>
      </c>
      <c r="C31" s="12" t="s">
        <v>3065</v>
      </c>
      <c r="D31" s="13" t="s">
        <v>3066</v>
      </c>
      <c r="E31" s="10">
        <v>311400042</v>
      </c>
      <c r="F31" s="10" t="s">
        <v>3067</v>
      </c>
      <c r="G31" s="10"/>
      <c r="H31" s="10"/>
      <c r="I31" s="10" t="s">
        <v>19</v>
      </c>
      <c r="J31" s="10" t="s">
        <v>3068</v>
      </c>
      <c r="K31" s="10">
        <f>_xlfn.XLOOKUP($E31,[2]测算表!$W:$W,[2]测算表!Y:Y,,0,1)</f>
        <v>112</v>
      </c>
      <c r="L31" s="10">
        <f>_xlfn.XLOOKUP($E31,[2]测算表!$W:$W,[2]测算表!Z:Z,,0,1)</f>
        <v>96</v>
      </c>
      <c r="M31" s="10">
        <f>_xlfn.XLOOKUP($E31,[2]测算表!$W:$W,[2]测算表!AA:AA,,0,1)</f>
        <v>84</v>
      </c>
      <c r="N31" s="10">
        <f>_xlfn.XLOOKUP($E31,[2]测算表!$W:$W,[2]测算表!AB:AB,,0,1)</f>
        <v>67</v>
      </c>
    </row>
    <row r="32" s="1" customFormat="1" ht="78.75" spans="1:14">
      <c r="A32" s="10">
        <v>29</v>
      </c>
      <c r="B32" s="11" t="s">
        <v>656</v>
      </c>
      <c r="C32" s="12" t="s">
        <v>3069</v>
      </c>
      <c r="D32" s="13" t="s">
        <v>3070</v>
      </c>
      <c r="E32" s="10">
        <v>311400043</v>
      </c>
      <c r="F32" s="10" t="s">
        <v>3070</v>
      </c>
      <c r="G32" s="10" t="s">
        <v>3071</v>
      </c>
      <c r="H32" s="10"/>
      <c r="I32" s="10" t="s">
        <v>19</v>
      </c>
      <c r="J32" s="10"/>
      <c r="K32" s="10">
        <f>_xlfn.XLOOKUP($E32,[2]测算表!$W:$W,[2]测算表!Y:Y,,0,1)</f>
        <v>420</v>
      </c>
      <c r="L32" s="10">
        <f>_xlfn.XLOOKUP($E32,[2]测算表!$W:$W,[2]测算表!Z:Z,,0,1)</f>
        <v>361</v>
      </c>
      <c r="M32" s="10">
        <f>_xlfn.XLOOKUP($E32,[2]测算表!$W:$W,[2]测算表!AA:AA,,0,1)</f>
        <v>325</v>
      </c>
      <c r="N32" s="10">
        <f>_xlfn.XLOOKUP($E32,[2]测算表!$W:$W,[2]测算表!AB:AB,,0,1)</f>
        <v>260</v>
      </c>
    </row>
    <row r="33" s="1" customFormat="1" ht="67.5" spans="1:14">
      <c r="A33" s="10">
        <v>30</v>
      </c>
      <c r="B33" s="11" t="s">
        <v>656</v>
      </c>
      <c r="C33" s="12" t="s">
        <v>3072</v>
      </c>
      <c r="D33" s="13" t="s">
        <v>3073</v>
      </c>
      <c r="E33" s="10">
        <v>311400032</v>
      </c>
      <c r="F33" s="10" t="s">
        <v>3073</v>
      </c>
      <c r="G33" s="10" t="s">
        <v>3074</v>
      </c>
      <c r="H33" s="10"/>
      <c r="I33" s="10" t="s">
        <v>3045</v>
      </c>
      <c r="J33" s="10"/>
      <c r="K33" s="10">
        <f>_xlfn.XLOOKUP($E33,[2]测算表!$W:$W,[2]测算表!Y:Y,,0,1)</f>
        <v>12</v>
      </c>
      <c r="L33" s="10">
        <f>_xlfn.XLOOKUP($E33,[2]测算表!$W:$W,[2]测算表!Z:Z,,0,1)</f>
        <v>10</v>
      </c>
      <c r="M33" s="10">
        <f>_xlfn.XLOOKUP($E33,[2]测算表!$W:$W,[2]测算表!AA:AA,,0,1)</f>
        <v>9</v>
      </c>
      <c r="N33" s="10">
        <f>_xlfn.XLOOKUP($E33,[2]测算表!$W:$W,[2]测算表!AB:AB,,0,1)</f>
        <v>7</v>
      </c>
    </row>
    <row r="34" s="1" customFormat="1" ht="22.5" spans="1:14">
      <c r="A34" s="10">
        <v>31</v>
      </c>
      <c r="B34" s="11" t="s">
        <v>656</v>
      </c>
      <c r="C34" s="12" t="s">
        <v>3075</v>
      </c>
      <c r="D34" s="13" t="s">
        <v>3076</v>
      </c>
      <c r="E34" s="10">
        <v>311400049</v>
      </c>
      <c r="F34" s="10" t="s">
        <v>3077</v>
      </c>
      <c r="G34" s="10"/>
      <c r="H34" s="10"/>
      <c r="I34" s="10" t="s">
        <v>19</v>
      </c>
      <c r="J34" s="10" t="s">
        <v>3078</v>
      </c>
      <c r="K34" s="10">
        <f>_xlfn.XLOOKUP($E34,[2]测算表!$W:$W,[2]测算表!Y:Y,,0,1)</f>
        <v>312</v>
      </c>
      <c r="L34" s="10">
        <f>_xlfn.XLOOKUP($E34,[2]测算表!$W:$W,[2]测算表!Z:Z,,0,1)</f>
        <v>268</v>
      </c>
      <c r="M34" s="10">
        <f>_xlfn.XLOOKUP($E34,[2]测算表!$W:$W,[2]测算表!AA:AA,,0,1)</f>
        <v>241</v>
      </c>
      <c r="N34" s="10">
        <f>_xlfn.XLOOKUP($E34,[2]测算表!$W:$W,[2]测算表!AB:AB,,0,1)</f>
        <v>193</v>
      </c>
    </row>
    <row r="35" s="1" customFormat="1" ht="22.5" spans="1:14">
      <c r="A35" s="10">
        <v>32</v>
      </c>
      <c r="B35" s="11" t="s">
        <v>656</v>
      </c>
      <c r="C35" s="12" t="s">
        <v>3079</v>
      </c>
      <c r="D35" s="13" t="s">
        <v>3080</v>
      </c>
      <c r="E35" s="10">
        <v>311400050</v>
      </c>
      <c r="F35" s="10" t="s">
        <v>3081</v>
      </c>
      <c r="G35" s="10"/>
      <c r="H35" s="10"/>
      <c r="I35" s="10" t="s">
        <v>19</v>
      </c>
      <c r="J35" s="10" t="s">
        <v>3068</v>
      </c>
      <c r="K35" s="10">
        <f>_xlfn.XLOOKUP($E35,[2]测算表!$W:$W,[2]测算表!Y:Y,,0,1)</f>
        <v>246</v>
      </c>
      <c r="L35" s="10">
        <f>_xlfn.XLOOKUP($E35,[2]测算表!$W:$W,[2]测算表!Z:Z,,0,1)</f>
        <v>211</v>
      </c>
      <c r="M35" s="10">
        <f>_xlfn.XLOOKUP($E35,[2]测算表!$W:$W,[2]测算表!AA:AA,,0,1)</f>
        <v>190</v>
      </c>
      <c r="N35" s="10">
        <f>_xlfn.XLOOKUP($E35,[2]测算表!$W:$W,[2]测算表!AB:AB,,0,1)</f>
        <v>152</v>
      </c>
    </row>
    <row r="36" s="1" customFormat="1" ht="22.5" spans="1:14">
      <c r="A36" s="10">
        <v>33</v>
      </c>
      <c r="B36" s="11" t="s">
        <v>656</v>
      </c>
      <c r="C36" s="12" t="s">
        <v>3082</v>
      </c>
      <c r="D36" s="13" t="s">
        <v>3083</v>
      </c>
      <c r="E36" s="10">
        <v>311400051</v>
      </c>
      <c r="F36" s="10" t="s">
        <v>3084</v>
      </c>
      <c r="G36" s="10"/>
      <c r="H36" s="10"/>
      <c r="I36" s="10" t="s">
        <v>19</v>
      </c>
      <c r="J36" s="10" t="s">
        <v>3085</v>
      </c>
      <c r="K36" s="10">
        <f>_xlfn.XLOOKUP($E36,[2]测算表!$W:$W,[2]测算表!Y:Y,,0,1)</f>
        <v>112</v>
      </c>
      <c r="L36" s="10">
        <f>_xlfn.XLOOKUP($E36,[2]测算表!$W:$W,[2]测算表!Z:Z,,0,1)</f>
        <v>96</v>
      </c>
      <c r="M36" s="10">
        <f>_xlfn.XLOOKUP($E36,[2]测算表!$W:$W,[2]测算表!AA:AA,,0,1)</f>
        <v>86</v>
      </c>
      <c r="N36" s="10">
        <f>_xlfn.XLOOKUP($E36,[2]测算表!$W:$W,[2]测算表!AB:AB,,0,1)</f>
        <v>69</v>
      </c>
    </row>
    <row r="37" s="1" customFormat="1" ht="22.5" spans="1:14">
      <c r="A37" s="10">
        <v>34</v>
      </c>
      <c r="B37" s="11" t="s">
        <v>656</v>
      </c>
      <c r="C37" s="12" t="s">
        <v>3086</v>
      </c>
      <c r="D37" s="13" t="s">
        <v>3087</v>
      </c>
      <c r="E37" s="10">
        <v>311400052</v>
      </c>
      <c r="F37" s="10" t="s">
        <v>3087</v>
      </c>
      <c r="G37" s="10"/>
      <c r="H37" s="10"/>
      <c r="I37" s="10" t="s">
        <v>2635</v>
      </c>
      <c r="J37" s="10"/>
      <c r="K37" s="10">
        <f>_xlfn.XLOOKUP($E37,[2]测算表!$W:$W,[2]测算表!Y:Y,,0,1)</f>
        <v>0</v>
      </c>
      <c r="L37" s="10">
        <f>_xlfn.XLOOKUP($E37,[2]测算表!$W:$W,[2]测算表!Z:Z,,0,1)</f>
        <v>0</v>
      </c>
      <c r="M37" s="10">
        <f>_xlfn.XLOOKUP($E37,[2]测算表!$W:$W,[2]测算表!AA:AA,,0,1)</f>
        <v>0</v>
      </c>
      <c r="N37" s="10">
        <f>_xlfn.XLOOKUP($E37,[2]测算表!$W:$W,[2]测算表!AB:AB,,0,1)</f>
        <v>0</v>
      </c>
    </row>
    <row r="38" s="1" customFormat="1" ht="22.5" spans="1:14">
      <c r="A38" s="10">
        <v>35</v>
      </c>
      <c r="B38" s="11" t="s">
        <v>656</v>
      </c>
      <c r="C38" s="12" t="s">
        <v>3088</v>
      </c>
      <c r="D38" s="13" t="s">
        <v>3089</v>
      </c>
      <c r="E38" s="10">
        <v>311400053</v>
      </c>
      <c r="F38" s="10" t="s">
        <v>3089</v>
      </c>
      <c r="G38" s="10"/>
      <c r="H38" s="10"/>
      <c r="I38" s="10" t="s">
        <v>2635</v>
      </c>
      <c r="J38" s="10"/>
      <c r="K38" s="10">
        <f>_xlfn.XLOOKUP($E38,[2]测算表!$W:$W,[2]测算表!Y:Y,,0,1)</f>
        <v>123</v>
      </c>
      <c r="L38" s="10">
        <f>_xlfn.XLOOKUP($E38,[2]测算表!$W:$W,[2]测算表!Z:Z,,0,1)</f>
        <v>106</v>
      </c>
      <c r="M38" s="10">
        <f>_xlfn.XLOOKUP($E38,[2]测算表!$W:$W,[2]测算表!AA:AA,,0,1)</f>
        <v>95</v>
      </c>
      <c r="N38" s="10">
        <f>_xlfn.XLOOKUP($E38,[2]测算表!$W:$W,[2]测算表!AB:AB,,0,1)</f>
        <v>76</v>
      </c>
    </row>
    <row r="39" s="1" customFormat="1" ht="22.5" spans="1:14">
      <c r="A39" s="10">
        <v>36</v>
      </c>
      <c r="B39" s="11" t="s">
        <v>656</v>
      </c>
      <c r="C39" s="12" t="s">
        <v>3090</v>
      </c>
      <c r="D39" s="13" t="s">
        <v>3091</v>
      </c>
      <c r="E39" s="10">
        <v>311400054</v>
      </c>
      <c r="F39" s="10" t="s">
        <v>3091</v>
      </c>
      <c r="G39" s="10"/>
      <c r="H39" s="10"/>
      <c r="I39" s="10" t="s">
        <v>2635</v>
      </c>
      <c r="J39" s="10"/>
      <c r="K39" s="10">
        <f>_xlfn.XLOOKUP($E39,[2]测算表!$W:$W,[2]测算表!Y:Y,,0,1)</f>
        <v>45</v>
      </c>
      <c r="L39" s="10">
        <f>_xlfn.XLOOKUP($E39,[2]测算表!$W:$W,[2]测算表!Z:Z,,0,1)</f>
        <v>39</v>
      </c>
      <c r="M39" s="10">
        <f>_xlfn.XLOOKUP($E39,[2]测算表!$W:$W,[2]测算表!AA:AA,,0,1)</f>
        <v>35</v>
      </c>
      <c r="N39" s="10">
        <f>_xlfn.XLOOKUP($E39,[2]测算表!$W:$W,[2]测算表!AB:AB,,0,1)</f>
        <v>28</v>
      </c>
    </row>
    <row r="40" s="1" customFormat="1" ht="33.75" spans="1:14">
      <c r="A40" s="10">
        <v>37</v>
      </c>
      <c r="B40" s="11" t="s">
        <v>698</v>
      </c>
      <c r="C40" s="12" t="s">
        <v>3092</v>
      </c>
      <c r="D40" s="13" t="s">
        <v>3093</v>
      </c>
      <c r="E40" s="10">
        <v>330201001</v>
      </c>
      <c r="F40" s="10" t="s">
        <v>3093</v>
      </c>
      <c r="G40" s="10" t="s">
        <v>3094</v>
      </c>
      <c r="H40" s="10"/>
      <c r="I40" s="10" t="s">
        <v>19</v>
      </c>
      <c r="J40" s="10" t="s">
        <v>3095</v>
      </c>
      <c r="K40" s="10">
        <f>_xlfn.XLOOKUP($E40,[2]测算表!$W:$W,[2]测算表!Y:Y,,0,1)</f>
        <v>556</v>
      </c>
      <c r="L40" s="10">
        <f>_xlfn.XLOOKUP($E40,[2]测算表!$W:$W,[2]测算表!Z:Z,,0,1)</f>
        <v>478</v>
      </c>
      <c r="M40" s="10">
        <f>_xlfn.XLOOKUP($E40,[2]测算表!$W:$W,[2]测算表!AA:AA,,0,1)</f>
        <v>430</v>
      </c>
      <c r="N40" s="10">
        <f>_xlfn.XLOOKUP($E40,[2]测算表!$W:$W,[2]测算表!AB:AB,,0,1)</f>
        <v>344</v>
      </c>
    </row>
    <row r="41" s="1" customFormat="1" ht="33.75" spans="1:14">
      <c r="A41" s="10">
        <v>38</v>
      </c>
      <c r="B41" s="11" t="s">
        <v>698</v>
      </c>
      <c r="C41" s="12" t="s">
        <v>3096</v>
      </c>
      <c r="D41" s="13" t="s">
        <v>3097</v>
      </c>
      <c r="E41" s="10">
        <v>330606037</v>
      </c>
      <c r="F41" s="10" t="s">
        <v>3097</v>
      </c>
      <c r="G41" s="10" t="s">
        <v>3098</v>
      </c>
      <c r="H41" s="10"/>
      <c r="I41" s="10" t="s">
        <v>19</v>
      </c>
      <c r="J41" s="10"/>
      <c r="K41" s="10">
        <f>_xlfn.XLOOKUP($E41,[2]测算表!$W:$W,[2]测算表!Y:Y,,0,1)</f>
        <v>417</v>
      </c>
      <c r="L41" s="10">
        <f>_xlfn.XLOOKUP($E41,[2]测算表!$W:$W,[2]测算表!Z:Z,,0,1)</f>
        <v>358</v>
      </c>
      <c r="M41" s="10">
        <f>_xlfn.XLOOKUP($E41,[2]测算表!$W:$W,[2]测算表!AA:AA,,0,1)</f>
        <v>322</v>
      </c>
      <c r="N41" s="10">
        <f>_xlfn.XLOOKUP($E41,[2]测算表!$W:$W,[2]测算表!AB:AB,,0,1)</f>
        <v>258</v>
      </c>
    </row>
    <row r="42" s="1" customFormat="1" ht="33.75" spans="1:14">
      <c r="A42" s="10">
        <v>39</v>
      </c>
      <c r="B42" s="11" t="s">
        <v>698</v>
      </c>
      <c r="C42" s="12" t="s">
        <v>3099</v>
      </c>
      <c r="D42" s="13" t="s">
        <v>3100</v>
      </c>
      <c r="E42" s="10">
        <v>330606038</v>
      </c>
      <c r="F42" s="10" t="s">
        <v>3100</v>
      </c>
      <c r="G42" s="10" t="s">
        <v>3098</v>
      </c>
      <c r="H42" s="10"/>
      <c r="I42" s="10" t="s">
        <v>19</v>
      </c>
      <c r="J42" s="10"/>
      <c r="K42" s="10">
        <f>_xlfn.XLOOKUP($E42,[2]测算表!$W:$W,[2]测算表!Y:Y,,0,1)</f>
        <v>363</v>
      </c>
      <c r="L42" s="10">
        <f>_xlfn.XLOOKUP($E42,[2]测算表!$W:$W,[2]测算表!Z:Z,,0,1)</f>
        <v>312</v>
      </c>
      <c r="M42" s="10">
        <f>_xlfn.XLOOKUP($E42,[2]测算表!$W:$W,[2]测算表!AA:AA,,0,1)</f>
        <v>281</v>
      </c>
      <c r="N42" s="10">
        <f>_xlfn.XLOOKUP($E42,[2]测算表!$W:$W,[2]测算表!AB:AB,,0,1)</f>
        <v>225</v>
      </c>
    </row>
    <row r="43" s="1" customFormat="1" ht="146.25" spans="1:14">
      <c r="A43" s="10">
        <v>40</v>
      </c>
      <c r="B43" s="11" t="s">
        <v>698</v>
      </c>
      <c r="C43" s="12" t="s">
        <v>3101</v>
      </c>
      <c r="D43" s="13" t="s">
        <v>3102</v>
      </c>
      <c r="E43" s="10">
        <v>331519013</v>
      </c>
      <c r="F43" s="10" t="s">
        <v>3102</v>
      </c>
      <c r="G43" s="10" t="s">
        <v>3103</v>
      </c>
      <c r="H43" s="10"/>
      <c r="I43" s="10" t="s">
        <v>3050</v>
      </c>
      <c r="J43" s="10" t="s">
        <v>703</v>
      </c>
      <c r="K43" s="10">
        <f>_xlfn.XLOOKUP($E43,[2]测算表!$W:$W,[2]测算表!Y:Y,,0,1)</f>
        <v>2781</v>
      </c>
      <c r="L43" s="10">
        <f>_xlfn.XLOOKUP($E43,[2]测算表!$W:$W,[2]测算表!Z:Z,,0,1)</f>
        <v>2392</v>
      </c>
      <c r="M43" s="10">
        <f>_xlfn.XLOOKUP($E43,[2]测算表!$W:$W,[2]测算表!AA:AA,,0,1)</f>
        <v>2153</v>
      </c>
      <c r="N43" s="10">
        <f>_xlfn.XLOOKUP($E43,[2]测算表!$W:$W,[2]测算表!AB:AB,,0,1)</f>
        <v>1722</v>
      </c>
    </row>
    <row r="44" s="1" customFormat="1" ht="22.5" spans="1:14">
      <c r="A44" s="10">
        <v>41</v>
      </c>
      <c r="B44" s="11" t="s">
        <v>698</v>
      </c>
      <c r="C44" s="12" t="s">
        <v>3104</v>
      </c>
      <c r="D44" s="13" t="s">
        <v>3105</v>
      </c>
      <c r="E44" s="10">
        <v>331519014</v>
      </c>
      <c r="F44" s="10" t="s">
        <v>3105</v>
      </c>
      <c r="G44" s="10"/>
      <c r="H44" s="10"/>
      <c r="I44" s="10" t="s">
        <v>3050</v>
      </c>
      <c r="J44" s="10" t="s">
        <v>709</v>
      </c>
      <c r="K44" s="10">
        <f>_xlfn.XLOOKUP($E44,[2]测算表!$W:$W,[2]测算表!Y:Y,,0,1)</f>
        <v>1934</v>
      </c>
      <c r="L44" s="10">
        <f>_xlfn.XLOOKUP($E44,[2]测算表!$W:$W,[2]测算表!Z:Z,,0,1)</f>
        <v>1663</v>
      </c>
      <c r="M44" s="10">
        <f>_xlfn.XLOOKUP($E44,[2]测算表!$W:$W,[2]测算表!AA:AA,,0,1)</f>
        <v>1497</v>
      </c>
      <c r="N44" s="10">
        <f>_xlfn.XLOOKUP($E44,[2]测算表!$W:$W,[2]测算表!AB:AB,,0,1)</f>
        <v>1198</v>
      </c>
    </row>
    <row r="45" s="1" customFormat="1" ht="33.75" spans="1:14">
      <c r="A45" s="10">
        <v>42</v>
      </c>
      <c r="B45" s="11" t="s">
        <v>698</v>
      </c>
      <c r="C45" s="12" t="s">
        <v>3106</v>
      </c>
      <c r="D45" s="13" t="s">
        <v>3107</v>
      </c>
      <c r="E45" s="10">
        <v>331519015</v>
      </c>
      <c r="F45" s="10" t="s">
        <v>3107</v>
      </c>
      <c r="G45" s="10"/>
      <c r="H45" s="10"/>
      <c r="I45" s="10" t="s">
        <v>3108</v>
      </c>
      <c r="J45" s="10"/>
      <c r="K45" s="10">
        <f>_xlfn.XLOOKUP($E45,[2]测算表!$W:$W,[2]测算表!Y:Y,,0,1)</f>
        <v>1572</v>
      </c>
      <c r="L45" s="10">
        <f>_xlfn.XLOOKUP($E45,[2]测算表!$W:$W,[2]测算表!Z:Z,,0,1)</f>
        <v>1352</v>
      </c>
      <c r="M45" s="10">
        <f>_xlfn.XLOOKUP($E45,[2]测算表!$W:$W,[2]测算表!AA:AA,,0,1)</f>
        <v>1217</v>
      </c>
      <c r="N45" s="10">
        <f>_xlfn.XLOOKUP($E45,[2]测算表!$W:$W,[2]测算表!AB:AB,,0,1)</f>
        <v>974</v>
      </c>
    </row>
    <row r="46" s="1" customFormat="1" ht="45" spans="1:14">
      <c r="A46" s="10">
        <v>43</v>
      </c>
      <c r="B46" s="11" t="s">
        <v>698</v>
      </c>
      <c r="C46" s="12" t="s">
        <v>3109</v>
      </c>
      <c r="D46" s="13" t="s">
        <v>3110</v>
      </c>
      <c r="E46" s="10">
        <v>331520003</v>
      </c>
      <c r="F46" s="10" t="s">
        <v>3110</v>
      </c>
      <c r="G46" s="10" t="s">
        <v>3111</v>
      </c>
      <c r="H46" s="10"/>
      <c r="I46" s="10" t="s">
        <v>3112</v>
      </c>
      <c r="J46" s="10" t="s">
        <v>3113</v>
      </c>
      <c r="K46" s="10">
        <f>_xlfn.XLOOKUP($E46,[2]测算表!$W:$W,[2]测算表!Y:Y,,0,1)</f>
        <v>1490</v>
      </c>
      <c r="L46" s="10">
        <f>_xlfn.XLOOKUP($E46,[2]测算表!$W:$W,[2]测算表!Z:Z,,0,1)</f>
        <v>1267</v>
      </c>
      <c r="M46" s="10">
        <f>_xlfn.XLOOKUP($E46,[2]测算表!$W:$W,[2]测算表!AA:AA,,0,1)</f>
        <v>1026</v>
      </c>
      <c r="N46" s="10">
        <f>_xlfn.XLOOKUP($E46,[2]测算表!$W:$W,[2]测算表!AB:AB,,0,1)</f>
        <v>821</v>
      </c>
    </row>
    <row r="47" s="1" customFormat="1" ht="45" spans="1:14">
      <c r="A47" s="10">
        <v>44</v>
      </c>
      <c r="B47" s="11" t="s">
        <v>698</v>
      </c>
      <c r="C47" s="12" t="s">
        <v>3114</v>
      </c>
      <c r="D47" s="13" t="s">
        <v>3115</v>
      </c>
      <c r="E47" s="10">
        <v>331520004</v>
      </c>
      <c r="F47" s="10" t="s">
        <v>3115</v>
      </c>
      <c r="G47" s="10"/>
      <c r="H47" s="10"/>
      <c r="I47" s="10" t="s">
        <v>3112</v>
      </c>
      <c r="J47" s="10" t="s">
        <v>3113</v>
      </c>
      <c r="K47" s="10">
        <f>_xlfn.XLOOKUP($E47,[2]测算表!$W:$W,[2]测算表!Y:Y,,0,1)</f>
        <v>1209</v>
      </c>
      <c r="L47" s="10">
        <f>_xlfn.XLOOKUP($E47,[2]测算表!$W:$W,[2]测算表!Z:Z,,0,1)</f>
        <v>1040</v>
      </c>
      <c r="M47" s="10">
        <f>_xlfn.XLOOKUP($E47,[2]测算表!$W:$W,[2]测算表!AA:AA,,0,1)</f>
        <v>936</v>
      </c>
      <c r="N47" s="10">
        <f>_xlfn.XLOOKUP($E47,[2]测算表!$W:$W,[2]测算表!AB:AB,,0,1)</f>
        <v>749</v>
      </c>
    </row>
    <row r="48" s="1" customFormat="1" ht="45" spans="1:14">
      <c r="A48" s="10">
        <v>45</v>
      </c>
      <c r="B48" s="11" t="s">
        <v>698</v>
      </c>
      <c r="C48" s="12" t="s">
        <v>3116</v>
      </c>
      <c r="D48" s="13" t="s">
        <v>3117</v>
      </c>
      <c r="E48" s="10">
        <v>331521001</v>
      </c>
      <c r="F48" s="10" t="s">
        <v>3117</v>
      </c>
      <c r="G48" s="10" t="s">
        <v>3118</v>
      </c>
      <c r="H48" s="10"/>
      <c r="I48" s="10" t="s">
        <v>19</v>
      </c>
      <c r="J48" s="10"/>
      <c r="K48" s="10">
        <f>_xlfn.XLOOKUP($E48,[2]测算表!$W:$W,[2]测算表!Y:Y,,0,1)</f>
        <v>1209</v>
      </c>
      <c r="L48" s="10">
        <f>_xlfn.XLOOKUP($E48,[2]测算表!$W:$W,[2]测算表!Z:Z,,0,1)</f>
        <v>1040</v>
      </c>
      <c r="M48" s="10">
        <f>_xlfn.XLOOKUP($E48,[2]测算表!$W:$W,[2]测算表!AA:AA,,0,1)</f>
        <v>812</v>
      </c>
      <c r="N48" s="10">
        <f>_xlfn.XLOOKUP($E48,[2]测算表!$W:$W,[2]测算表!AB:AB,,0,1)</f>
        <v>650</v>
      </c>
    </row>
    <row r="49" s="1" customFormat="1" ht="22.5" spans="1:14">
      <c r="A49" s="10">
        <v>46</v>
      </c>
      <c r="B49" s="11" t="s">
        <v>698</v>
      </c>
      <c r="C49" s="12" t="s">
        <v>3119</v>
      </c>
      <c r="D49" s="13" t="s">
        <v>3120</v>
      </c>
      <c r="E49" s="10">
        <v>331521002</v>
      </c>
      <c r="F49" s="10" t="s">
        <v>3120</v>
      </c>
      <c r="G49" s="10"/>
      <c r="H49" s="10"/>
      <c r="I49" s="10" t="s">
        <v>19</v>
      </c>
      <c r="J49" s="10"/>
      <c r="K49" s="10">
        <f>_xlfn.XLOOKUP($E49,[2]测算表!$W:$W,[2]测算表!Y:Y,,0,1)</f>
        <v>1209</v>
      </c>
      <c r="L49" s="10">
        <f>_xlfn.XLOOKUP($E49,[2]测算表!$W:$W,[2]测算表!Z:Z,,0,1)</f>
        <v>1040</v>
      </c>
      <c r="M49" s="10">
        <f>_xlfn.XLOOKUP($E49,[2]测算表!$W:$W,[2]测算表!AA:AA,,0,1)</f>
        <v>936</v>
      </c>
      <c r="N49" s="10">
        <f>_xlfn.XLOOKUP($E49,[2]测算表!$W:$W,[2]测算表!AB:AB,,0,1)</f>
        <v>749</v>
      </c>
    </row>
    <row r="50" s="1" customFormat="1" ht="22.5" spans="1:14">
      <c r="A50" s="10">
        <v>47</v>
      </c>
      <c r="B50" s="11" t="s">
        <v>698</v>
      </c>
      <c r="C50" s="12" t="s">
        <v>3121</v>
      </c>
      <c r="D50" s="13" t="s">
        <v>3122</v>
      </c>
      <c r="E50" s="10">
        <v>331521003</v>
      </c>
      <c r="F50" s="10" t="s">
        <v>3122</v>
      </c>
      <c r="G50" s="10"/>
      <c r="H50" s="10"/>
      <c r="I50" s="10" t="s">
        <v>19</v>
      </c>
      <c r="J50" s="10"/>
      <c r="K50" s="10">
        <f>_xlfn.XLOOKUP($E50,[2]测算表!$W:$W,[2]测算表!Y:Y,,0,1)</f>
        <v>1209</v>
      </c>
      <c r="L50" s="10">
        <f>_xlfn.XLOOKUP($E50,[2]测算表!$W:$W,[2]测算表!Z:Z,,0,1)</f>
        <v>1040</v>
      </c>
      <c r="M50" s="10">
        <f>_xlfn.XLOOKUP($E50,[2]测算表!$W:$W,[2]测算表!AA:AA,,0,1)</f>
        <v>936</v>
      </c>
      <c r="N50" s="10">
        <f>_xlfn.XLOOKUP($E50,[2]测算表!$W:$W,[2]测算表!AB:AB,,0,1)</f>
        <v>749</v>
      </c>
    </row>
    <row r="51" s="1" customFormat="1" ht="22.5" spans="1:14">
      <c r="A51" s="10">
        <v>48</v>
      </c>
      <c r="B51" s="11" t="s">
        <v>698</v>
      </c>
      <c r="C51" s="12" t="s">
        <v>3123</v>
      </c>
      <c r="D51" s="13" t="s">
        <v>3124</v>
      </c>
      <c r="E51" s="10">
        <v>331521004</v>
      </c>
      <c r="F51" s="10" t="s">
        <v>3124</v>
      </c>
      <c r="G51" s="10"/>
      <c r="H51" s="10"/>
      <c r="I51" s="10" t="s">
        <v>19</v>
      </c>
      <c r="J51" s="10"/>
      <c r="K51" s="10">
        <f>_xlfn.XLOOKUP($E51,[2]测算表!$W:$W,[2]测算表!Y:Y,,0,1)</f>
        <v>967</v>
      </c>
      <c r="L51" s="10">
        <f>_xlfn.XLOOKUP($E51,[2]测算表!$W:$W,[2]测算表!Z:Z,,0,1)</f>
        <v>831</v>
      </c>
      <c r="M51" s="10">
        <f>_xlfn.XLOOKUP($E51,[2]测算表!$W:$W,[2]测算表!AA:AA,,0,1)</f>
        <v>748</v>
      </c>
      <c r="N51" s="10">
        <f>_xlfn.XLOOKUP($E51,[2]测算表!$W:$W,[2]测算表!AB:AB,,0,1)</f>
        <v>598</v>
      </c>
    </row>
    <row r="52" s="1" customFormat="1" ht="22.5" spans="1:14">
      <c r="A52" s="10">
        <v>49</v>
      </c>
      <c r="B52" s="11" t="s">
        <v>698</v>
      </c>
      <c r="C52" s="12" t="s">
        <v>3125</v>
      </c>
      <c r="D52" s="13" t="s">
        <v>3126</v>
      </c>
      <c r="E52" s="10">
        <v>331521005</v>
      </c>
      <c r="F52" s="10" t="s">
        <v>3126</v>
      </c>
      <c r="G52" s="10"/>
      <c r="H52" s="10"/>
      <c r="I52" s="10" t="s">
        <v>19</v>
      </c>
      <c r="J52" s="10"/>
      <c r="K52" s="10">
        <f>_xlfn.XLOOKUP($E52,[2]测算表!$W:$W,[2]测算表!Y:Y,,0,1)</f>
        <v>967</v>
      </c>
      <c r="L52" s="10">
        <f>_xlfn.XLOOKUP($E52,[2]测算表!$W:$W,[2]测算表!Z:Z,,0,1)</f>
        <v>831</v>
      </c>
      <c r="M52" s="10">
        <f>_xlfn.XLOOKUP($E52,[2]测算表!$W:$W,[2]测算表!AA:AA,,0,1)</f>
        <v>748</v>
      </c>
      <c r="N52" s="10">
        <f>_xlfn.XLOOKUP($E52,[2]测算表!$W:$W,[2]测算表!AB:AB,,0,1)</f>
        <v>598</v>
      </c>
    </row>
    <row r="53" s="1" customFormat="1" ht="33.75" spans="1:14">
      <c r="A53" s="10">
        <v>50</v>
      </c>
      <c r="B53" s="11" t="s">
        <v>698</v>
      </c>
      <c r="C53" s="12" t="s">
        <v>3127</v>
      </c>
      <c r="D53" s="13" t="s">
        <v>3128</v>
      </c>
      <c r="E53" s="10">
        <v>331521006</v>
      </c>
      <c r="F53" s="10" t="s">
        <v>3129</v>
      </c>
      <c r="G53" s="10"/>
      <c r="H53" s="10"/>
      <c r="I53" s="10" t="s">
        <v>19</v>
      </c>
      <c r="J53" s="10" t="s">
        <v>3130</v>
      </c>
      <c r="K53" s="10">
        <f>_xlfn.XLOOKUP($E53,[2]测算表!$W:$W,[2]测算表!Y:Y,,0,1)</f>
        <v>967</v>
      </c>
      <c r="L53" s="10">
        <f>_xlfn.XLOOKUP($E53,[2]测算表!$W:$W,[2]测算表!Z:Z,,0,1)</f>
        <v>831</v>
      </c>
      <c r="M53" s="10">
        <f>_xlfn.XLOOKUP($E53,[2]测算表!$W:$W,[2]测算表!AA:AA,,0,1)</f>
        <v>748</v>
      </c>
      <c r="N53" s="10">
        <f>_xlfn.XLOOKUP($E53,[2]测算表!$W:$W,[2]测算表!AB:AB,,0,1)</f>
        <v>598</v>
      </c>
    </row>
    <row r="54" s="1" customFormat="1" ht="33.75" spans="1:14">
      <c r="A54" s="10">
        <v>51</v>
      </c>
      <c r="B54" s="11" t="s">
        <v>698</v>
      </c>
      <c r="C54" s="12" t="s">
        <v>3131</v>
      </c>
      <c r="D54" s="13" t="s">
        <v>3132</v>
      </c>
      <c r="E54" s="10">
        <v>331521007</v>
      </c>
      <c r="F54" s="10" t="s">
        <v>3132</v>
      </c>
      <c r="G54" s="10"/>
      <c r="H54" s="10"/>
      <c r="I54" s="10" t="s">
        <v>19</v>
      </c>
      <c r="J54" s="10"/>
      <c r="K54" s="10">
        <f>_xlfn.XLOOKUP($E54,[2]测算表!$W:$W,[2]测算表!Y:Y,,0,1)</f>
        <v>1209</v>
      </c>
      <c r="L54" s="10">
        <f>_xlfn.XLOOKUP($E54,[2]测算表!$W:$W,[2]测算表!Z:Z,,0,1)</f>
        <v>1040</v>
      </c>
      <c r="M54" s="10">
        <f>_xlfn.XLOOKUP($E54,[2]测算表!$W:$W,[2]测算表!AA:AA,,0,1)</f>
        <v>936</v>
      </c>
      <c r="N54" s="10">
        <f>_xlfn.XLOOKUP($E54,[2]测算表!$W:$W,[2]测算表!AB:AB,,0,1)</f>
        <v>749</v>
      </c>
    </row>
    <row r="55" s="1" customFormat="1" ht="22.5" spans="1:14">
      <c r="A55" s="10">
        <v>52</v>
      </c>
      <c r="B55" s="11" t="s">
        <v>698</v>
      </c>
      <c r="C55" s="12" t="s">
        <v>3133</v>
      </c>
      <c r="D55" s="13" t="s">
        <v>3134</v>
      </c>
      <c r="E55" s="10">
        <v>331521021</v>
      </c>
      <c r="F55" s="10" t="s">
        <v>3134</v>
      </c>
      <c r="G55" s="10"/>
      <c r="H55" s="10"/>
      <c r="I55" s="10" t="s">
        <v>19</v>
      </c>
      <c r="J55" s="10" t="s">
        <v>709</v>
      </c>
      <c r="K55" s="10">
        <f>_xlfn.XLOOKUP($E55,[2]测算表!$W:$W,[2]测算表!Y:Y,,0,1)</f>
        <v>967</v>
      </c>
      <c r="L55" s="10">
        <f>_xlfn.XLOOKUP($E55,[2]测算表!$W:$W,[2]测算表!Z:Z,,0,1)</f>
        <v>831</v>
      </c>
      <c r="M55" s="10">
        <f>_xlfn.XLOOKUP($E55,[2]测算表!$W:$W,[2]测算表!AA:AA,,0,1)</f>
        <v>650</v>
      </c>
      <c r="N55" s="10">
        <f>_xlfn.XLOOKUP($E55,[2]测算表!$W:$W,[2]测算表!AB:AB,,0,1)</f>
        <v>520</v>
      </c>
    </row>
    <row r="56" s="1" customFormat="1" ht="33.75" spans="1:14">
      <c r="A56" s="10">
        <v>53</v>
      </c>
      <c r="B56" s="11" t="s">
        <v>698</v>
      </c>
      <c r="C56" s="12" t="s">
        <v>3135</v>
      </c>
      <c r="D56" s="13" t="s">
        <v>3136</v>
      </c>
      <c r="E56" s="10">
        <v>331521022</v>
      </c>
      <c r="F56" s="10" t="s">
        <v>3136</v>
      </c>
      <c r="G56" s="10" t="s">
        <v>3111</v>
      </c>
      <c r="H56" s="10"/>
      <c r="I56" s="10" t="s">
        <v>19</v>
      </c>
      <c r="J56" s="10"/>
      <c r="K56" s="10">
        <f>_xlfn.XLOOKUP($E56,[2]测算表!$W:$W,[2]测算表!Y:Y,,0,1)</f>
        <v>1088</v>
      </c>
      <c r="L56" s="10">
        <f>_xlfn.XLOOKUP($E56,[2]测算表!$W:$W,[2]测算表!Z:Z,,0,1)</f>
        <v>936</v>
      </c>
      <c r="M56" s="10">
        <f>_xlfn.XLOOKUP($E56,[2]测算表!$W:$W,[2]测算表!AA:AA,,0,1)</f>
        <v>842</v>
      </c>
      <c r="N56" s="10">
        <f>_xlfn.XLOOKUP($E56,[2]测算表!$W:$W,[2]测算表!AB:AB,,0,1)</f>
        <v>674</v>
      </c>
    </row>
    <row r="57" s="1" customFormat="1" ht="33.75" spans="1:14">
      <c r="A57" s="10">
        <v>54</v>
      </c>
      <c r="B57" s="11" t="s">
        <v>698</v>
      </c>
      <c r="C57" s="12" t="s">
        <v>3137</v>
      </c>
      <c r="D57" s="13" t="s">
        <v>3138</v>
      </c>
      <c r="E57" s="10">
        <v>331521023</v>
      </c>
      <c r="F57" s="10" t="s">
        <v>3138</v>
      </c>
      <c r="G57" s="10" t="s">
        <v>3139</v>
      </c>
      <c r="H57" s="10"/>
      <c r="I57" s="10" t="s">
        <v>19</v>
      </c>
      <c r="J57" s="10"/>
      <c r="K57" s="10">
        <f>_xlfn.XLOOKUP($E57,[2]测算表!$W:$W,[2]测算表!Y:Y,,0,1)</f>
        <v>1088</v>
      </c>
      <c r="L57" s="10">
        <f>_xlfn.XLOOKUP($E57,[2]测算表!$W:$W,[2]测算表!Z:Z,,0,1)</f>
        <v>936</v>
      </c>
      <c r="M57" s="10">
        <f>_xlfn.XLOOKUP($E57,[2]测算表!$W:$W,[2]测算表!AA:AA,,0,1)</f>
        <v>842</v>
      </c>
      <c r="N57" s="10">
        <f>_xlfn.XLOOKUP($E57,[2]测算表!$W:$W,[2]测算表!AB:AB,,0,1)</f>
        <v>674</v>
      </c>
    </row>
    <row r="58" s="1" customFormat="1" ht="22.5" spans="1:14">
      <c r="A58" s="10">
        <v>55</v>
      </c>
      <c r="B58" s="11" t="s">
        <v>698</v>
      </c>
      <c r="C58" s="12" t="s">
        <v>3140</v>
      </c>
      <c r="D58" s="13" t="s">
        <v>3141</v>
      </c>
      <c r="E58" s="10">
        <v>331521024</v>
      </c>
      <c r="F58" s="10" t="s">
        <v>3141</v>
      </c>
      <c r="G58" s="10"/>
      <c r="H58" s="10"/>
      <c r="I58" s="10" t="s">
        <v>19</v>
      </c>
      <c r="J58" s="10"/>
      <c r="K58" s="10">
        <f>_xlfn.XLOOKUP($E58,[2]测算表!$W:$W,[2]测算表!Y:Y,,0,1)</f>
        <v>1209</v>
      </c>
      <c r="L58" s="10">
        <f>_xlfn.XLOOKUP($E58,[2]测算表!$W:$W,[2]测算表!Z:Z,,0,1)</f>
        <v>1040</v>
      </c>
      <c r="M58" s="10">
        <f>_xlfn.XLOOKUP($E58,[2]测算表!$W:$W,[2]测算表!AA:AA,,0,1)</f>
        <v>936</v>
      </c>
      <c r="N58" s="10">
        <f>_xlfn.XLOOKUP($E58,[2]测算表!$W:$W,[2]测算表!AB:AB,,0,1)</f>
        <v>749</v>
      </c>
    </row>
    <row r="59" s="1" customFormat="1" ht="33.75" spans="1:14">
      <c r="A59" s="10">
        <v>56</v>
      </c>
      <c r="B59" s="11" t="s">
        <v>698</v>
      </c>
      <c r="C59" s="12" t="s">
        <v>3142</v>
      </c>
      <c r="D59" s="13" t="s">
        <v>3143</v>
      </c>
      <c r="E59" s="10">
        <v>331521025</v>
      </c>
      <c r="F59" s="10" t="s">
        <v>3143</v>
      </c>
      <c r="G59" s="10"/>
      <c r="H59" s="10"/>
      <c r="I59" s="10" t="s">
        <v>19</v>
      </c>
      <c r="J59" s="10"/>
      <c r="K59" s="10">
        <f>_xlfn.XLOOKUP($E59,[2]测算表!$W:$W,[2]测算表!Y:Y,,0,1)</f>
        <v>1451</v>
      </c>
      <c r="L59" s="10">
        <f>_xlfn.XLOOKUP($E59,[2]测算表!$W:$W,[2]测算表!Z:Z,,0,1)</f>
        <v>1248</v>
      </c>
      <c r="M59" s="10">
        <f>_xlfn.XLOOKUP($E59,[2]测算表!$W:$W,[2]测算表!AA:AA,,0,1)</f>
        <v>1123</v>
      </c>
      <c r="N59" s="10">
        <f>_xlfn.XLOOKUP($E59,[2]测算表!$W:$W,[2]测算表!AB:AB,,0,1)</f>
        <v>898</v>
      </c>
    </row>
    <row r="60" s="1" customFormat="1" ht="33.75" spans="1:14">
      <c r="A60" s="10">
        <v>57</v>
      </c>
      <c r="B60" s="11" t="s">
        <v>698</v>
      </c>
      <c r="C60" s="12" t="s">
        <v>3144</v>
      </c>
      <c r="D60" s="13" t="s">
        <v>3145</v>
      </c>
      <c r="E60" s="10">
        <v>331521026</v>
      </c>
      <c r="F60" s="10" t="s">
        <v>3145</v>
      </c>
      <c r="G60" s="10"/>
      <c r="H60" s="10"/>
      <c r="I60" s="10" t="s">
        <v>19</v>
      </c>
      <c r="J60" s="10"/>
      <c r="K60" s="10">
        <f>_xlfn.XLOOKUP($E60,[2]测算表!$W:$W,[2]测算表!Y:Y,,0,1)</f>
        <v>1693</v>
      </c>
      <c r="L60" s="10">
        <f>_xlfn.XLOOKUP($E60,[2]测算表!$W:$W,[2]测算表!Z:Z,,0,1)</f>
        <v>1456</v>
      </c>
      <c r="M60" s="10">
        <f>_xlfn.XLOOKUP($E60,[2]测算表!$W:$W,[2]测算表!AA:AA,,0,1)</f>
        <v>1310</v>
      </c>
      <c r="N60" s="10">
        <f>_xlfn.XLOOKUP($E60,[2]测算表!$W:$W,[2]测算表!AB:AB,,0,1)</f>
        <v>1048</v>
      </c>
    </row>
    <row r="61" s="1" customFormat="1" ht="22.5" spans="1:14">
      <c r="A61" s="10">
        <v>58</v>
      </c>
      <c r="B61" s="11" t="s">
        <v>698</v>
      </c>
      <c r="C61" s="12" t="s">
        <v>3146</v>
      </c>
      <c r="D61" s="13" t="s">
        <v>3147</v>
      </c>
      <c r="E61" s="10">
        <v>331521027</v>
      </c>
      <c r="F61" s="10" t="s">
        <v>3147</v>
      </c>
      <c r="G61" s="10"/>
      <c r="H61" s="10"/>
      <c r="I61" s="10" t="s">
        <v>19</v>
      </c>
      <c r="J61" s="10"/>
      <c r="K61" s="10">
        <f>_xlfn.XLOOKUP($E61,[2]测算表!$W:$W,[2]测算表!Y:Y,,0,1)</f>
        <v>1330</v>
      </c>
      <c r="L61" s="10">
        <f>_xlfn.XLOOKUP($E61,[2]测算表!$W:$W,[2]测算表!Z:Z,,0,1)</f>
        <v>1144</v>
      </c>
      <c r="M61" s="10">
        <f>_xlfn.XLOOKUP($E61,[2]测算表!$W:$W,[2]测算表!AA:AA,,0,1)</f>
        <v>1030</v>
      </c>
      <c r="N61" s="10">
        <f>_xlfn.XLOOKUP($E61,[2]测算表!$W:$W,[2]测算表!AB:AB,,0,1)</f>
        <v>824</v>
      </c>
    </row>
    <row r="62" s="1" customFormat="1" ht="22.5" spans="1:14">
      <c r="A62" s="10">
        <v>59</v>
      </c>
      <c r="B62" s="11" t="s">
        <v>698</v>
      </c>
      <c r="C62" s="12" t="s">
        <v>3148</v>
      </c>
      <c r="D62" s="13" t="s">
        <v>3149</v>
      </c>
      <c r="E62" s="10">
        <v>331602002</v>
      </c>
      <c r="F62" s="10" t="s">
        <v>3149</v>
      </c>
      <c r="G62" s="10" t="s">
        <v>3150</v>
      </c>
      <c r="H62" s="10"/>
      <c r="I62" s="10" t="s">
        <v>19</v>
      </c>
      <c r="J62" s="10"/>
      <c r="K62" s="10">
        <f>_xlfn.XLOOKUP($E62,[2]测算表!$W:$W,[2]测算表!Y:Y,,0,1)</f>
        <v>139</v>
      </c>
      <c r="L62" s="10">
        <f>_xlfn.XLOOKUP($E62,[2]测算表!$W:$W,[2]测算表!Z:Z,,0,1)</f>
        <v>119</v>
      </c>
      <c r="M62" s="10">
        <f>_xlfn.XLOOKUP($E62,[2]测算表!$W:$W,[2]测算表!AA:AA,,0,1)</f>
        <v>104</v>
      </c>
      <c r="N62" s="10">
        <f>_xlfn.XLOOKUP($E62,[2]测算表!$W:$W,[2]测算表!AB:AB,,0,1)</f>
        <v>83</v>
      </c>
    </row>
    <row r="63" s="1" customFormat="1" ht="22.5" spans="1:14">
      <c r="A63" s="10">
        <v>60</v>
      </c>
      <c r="B63" s="11" t="s">
        <v>698</v>
      </c>
      <c r="C63" s="12" t="s">
        <v>3151</v>
      </c>
      <c r="D63" s="13" t="s">
        <v>3152</v>
      </c>
      <c r="E63" s="10">
        <v>331602003</v>
      </c>
      <c r="F63" s="10" t="s">
        <v>3152</v>
      </c>
      <c r="G63" s="10" t="s">
        <v>3153</v>
      </c>
      <c r="H63" s="10"/>
      <c r="I63" s="10" t="s">
        <v>3154</v>
      </c>
      <c r="J63" s="10" t="s">
        <v>3155</v>
      </c>
      <c r="K63" s="10">
        <f>_xlfn.XLOOKUP($E63,[2]测算表!$W:$W,[2]测算表!Y:Y,,0,1)</f>
        <v>121</v>
      </c>
      <c r="L63" s="10">
        <f>_xlfn.XLOOKUP($E63,[2]测算表!$W:$W,[2]测算表!Z:Z,,0,1)</f>
        <v>104</v>
      </c>
      <c r="M63" s="10">
        <f>_xlfn.XLOOKUP($E63,[2]测算表!$W:$W,[2]测算表!AA:AA,,0,1)</f>
        <v>94</v>
      </c>
      <c r="N63" s="10">
        <f>_xlfn.XLOOKUP($E63,[2]测算表!$W:$W,[2]测算表!AB:AB,,0,1)</f>
        <v>75</v>
      </c>
    </row>
    <row r="64" s="1" customFormat="1" ht="123.75" spans="1:14">
      <c r="A64" s="10">
        <v>61</v>
      </c>
      <c r="B64" s="11" t="s">
        <v>698</v>
      </c>
      <c r="C64" s="12" t="s">
        <v>3156</v>
      </c>
      <c r="D64" s="13" t="s">
        <v>3157</v>
      </c>
      <c r="E64" s="10">
        <v>331602004</v>
      </c>
      <c r="F64" s="10" t="s">
        <v>3157</v>
      </c>
      <c r="G64" s="10" t="s">
        <v>3158</v>
      </c>
      <c r="H64" s="10"/>
      <c r="I64" s="10" t="s">
        <v>3159</v>
      </c>
      <c r="J64" s="10" t="s">
        <v>3160</v>
      </c>
      <c r="K64" s="10">
        <f>_xlfn.XLOOKUP($E64,[2]测算表!$W:$W,[2]测算表!Y:Y,,0,1)</f>
        <v>167</v>
      </c>
      <c r="L64" s="10">
        <f>_xlfn.XLOOKUP($E64,[2]测算表!$W:$W,[2]测算表!Z:Z,,0,1)</f>
        <v>143</v>
      </c>
      <c r="M64" s="10">
        <f>_xlfn.XLOOKUP($E64,[2]测算表!$W:$W,[2]测算表!AA:AA,,0,1)</f>
        <v>104</v>
      </c>
      <c r="N64" s="10">
        <f>_xlfn.XLOOKUP($E64,[2]测算表!$W:$W,[2]测算表!AB:AB,,0,1)</f>
        <v>83</v>
      </c>
    </row>
    <row r="65" s="1" customFormat="1" ht="157.5" spans="1:14">
      <c r="A65" s="10">
        <v>62</v>
      </c>
      <c r="B65" s="11" t="s">
        <v>698</v>
      </c>
      <c r="C65" s="12" t="s">
        <v>3161</v>
      </c>
      <c r="D65" s="13" t="s">
        <v>3162</v>
      </c>
      <c r="E65" s="11">
        <v>331602005</v>
      </c>
      <c r="F65" s="10" t="s">
        <v>3163</v>
      </c>
      <c r="G65" s="10" t="s">
        <v>3164</v>
      </c>
      <c r="H65" s="10"/>
      <c r="I65" s="10" t="s">
        <v>19</v>
      </c>
      <c r="J65" s="10" t="s">
        <v>3165</v>
      </c>
      <c r="K65" s="10">
        <f>_xlfn.XLOOKUP($E65,[2]测算表!$W:$W,[2]测算表!Y:Y,,0,1)</f>
        <v>967</v>
      </c>
      <c r="L65" s="10">
        <f>_xlfn.XLOOKUP($E65,[2]测算表!$W:$W,[2]测算表!Z:Z,,0,1)</f>
        <v>831</v>
      </c>
      <c r="M65" s="10">
        <f>_xlfn.XLOOKUP($E65,[2]测算表!$W:$W,[2]测算表!AA:AA,,0,1)</f>
        <v>520</v>
      </c>
      <c r="N65" s="10">
        <f>_xlfn.XLOOKUP($E65,[2]测算表!$W:$W,[2]测算表!AB:AB,,0,1)</f>
        <v>416</v>
      </c>
    </row>
    <row r="66" s="1" customFormat="1" ht="157.5" spans="1:14">
      <c r="A66" s="10">
        <v>63</v>
      </c>
      <c r="B66" s="11" t="s">
        <v>698</v>
      </c>
      <c r="C66" s="12" t="s">
        <v>3166</v>
      </c>
      <c r="D66" s="13" t="s">
        <v>3167</v>
      </c>
      <c r="E66" s="10">
        <v>331602006</v>
      </c>
      <c r="F66" s="10" t="s">
        <v>3168</v>
      </c>
      <c r="G66" s="10" t="s">
        <v>3169</v>
      </c>
      <c r="H66" s="10"/>
      <c r="I66" s="10" t="s">
        <v>19</v>
      </c>
      <c r="J66" s="10" t="s">
        <v>3165</v>
      </c>
      <c r="K66" s="10">
        <f>_xlfn.XLOOKUP($E66,[2]测算表!$W:$W,[2]测算表!Y:Y,,0,1)</f>
        <v>1095</v>
      </c>
      <c r="L66" s="10">
        <f>_xlfn.XLOOKUP($E66,[2]测算表!$W:$W,[2]测算表!Z:Z,,0,1)</f>
        <v>931</v>
      </c>
      <c r="M66" s="10">
        <f>_xlfn.XLOOKUP($E66,[2]测算表!$W:$W,[2]测算表!AA:AA,,0,1)</f>
        <v>791</v>
      </c>
      <c r="N66" s="10">
        <f>_xlfn.XLOOKUP($E66,[2]测算表!$W:$W,[2]测算表!AB:AB,,0,1)</f>
        <v>633</v>
      </c>
    </row>
    <row r="67" s="1" customFormat="1" ht="191.25" spans="1:14">
      <c r="A67" s="10">
        <v>64</v>
      </c>
      <c r="B67" s="11" t="s">
        <v>698</v>
      </c>
      <c r="C67" s="12" t="s">
        <v>3170</v>
      </c>
      <c r="D67" s="13" t="s">
        <v>3171</v>
      </c>
      <c r="E67" s="10">
        <v>331602007</v>
      </c>
      <c r="F67" s="10" t="s">
        <v>3172</v>
      </c>
      <c r="G67" s="10" t="s">
        <v>3173</v>
      </c>
      <c r="H67" s="10"/>
      <c r="I67" s="10" t="s">
        <v>19</v>
      </c>
      <c r="J67" s="10" t="s">
        <v>3165</v>
      </c>
      <c r="K67" s="10">
        <f>_xlfn.XLOOKUP($E67,[2]测算表!$W:$W,[2]测算表!Y:Y,,0,1)</f>
        <v>738</v>
      </c>
      <c r="L67" s="10">
        <f>_xlfn.XLOOKUP($E67,[2]测算表!$W:$W,[2]测算表!Z:Z,,0,1)</f>
        <v>627</v>
      </c>
      <c r="M67" s="10">
        <f>_xlfn.XLOOKUP($E67,[2]测算表!$W:$W,[2]测算表!AA:AA,,0,1)</f>
        <v>533</v>
      </c>
      <c r="N67" s="10">
        <f>_xlfn.XLOOKUP($E67,[2]测算表!$W:$W,[2]测算表!AB:AB,,0,1)</f>
        <v>426</v>
      </c>
    </row>
    <row r="68" s="1" customFormat="1" ht="33.75" spans="1:14">
      <c r="A68" s="10">
        <v>65</v>
      </c>
      <c r="B68" s="11" t="s">
        <v>698</v>
      </c>
      <c r="C68" s="12" t="s">
        <v>3174</v>
      </c>
      <c r="D68" s="13" t="s">
        <v>3175</v>
      </c>
      <c r="E68" s="10">
        <v>331602013</v>
      </c>
      <c r="F68" s="10" t="s">
        <v>3175</v>
      </c>
      <c r="G68" s="10"/>
      <c r="H68" s="10"/>
      <c r="I68" s="10" t="s">
        <v>19</v>
      </c>
      <c r="J68" s="10" t="s">
        <v>3176</v>
      </c>
      <c r="K68" s="10">
        <f>_xlfn.XLOOKUP($E68,[2]测算表!$W:$W,[2]测算表!Y:Y,,0,1)</f>
        <v>834</v>
      </c>
      <c r="L68" s="10">
        <f>_xlfn.XLOOKUP($E68,[2]测算表!$W:$W,[2]测算表!Z:Z,,0,1)</f>
        <v>717</v>
      </c>
      <c r="M68" s="10">
        <f>_xlfn.XLOOKUP($E68,[2]测算表!$W:$W,[2]测算表!AA:AA,,0,1)</f>
        <v>645</v>
      </c>
      <c r="N68" s="10">
        <f>_xlfn.XLOOKUP($E68,[2]测算表!$W:$W,[2]测算表!AB:AB,,0,1)</f>
        <v>516</v>
      </c>
    </row>
    <row r="69" s="1" customFormat="1" ht="56.25" spans="1:14">
      <c r="A69" s="10">
        <v>66</v>
      </c>
      <c r="B69" s="11" t="s">
        <v>698</v>
      </c>
      <c r="C69" s="12" t="s">
        <v>3177</v>
      </c>
      <c r="D69" s="13" t="s">
        <v>3178</v>
      </c>
      <c r="E69" s="10">
        <v>331603001</v>
      </c>
      <c r="F69" s="10" t="s">
        <v>3178</v>
      </c>
      <c r="G69" s="10" t="s">
        <v>3179</v>
      </c>
      <c r="H69" s="10"/>
      <c r="I69" s="10" t="s">
        <v>3050</v>
      </c>
      <c r="J69" s="10"/>
      <c r="K69" s="10">
        <f>_xlfn.XLOOKUP($E69,[2]测算表!$W:$W,[2]测算表!Y:Y,,0,1)</f>
        <v>484</v>
      </c>
      <c r="L69" s="10">
        <f>_xlfn.XLOOKUP($E69,[2]测算表!$W:$W,[2]测算表!Z:Z,,0,1)</f>
        <v>416</v>
      </c>
      <c r="M69" s="10">
        <f>_xlfn.XLOOKUP($E69,[2]测算表!$W:$W,[2]测算表!AA:AA,,0,1)</f>
        <v>374</v>
      </c>
      <c r="N69" s="10">
        <f>_xlfn.XLOOKUP($E69,[2]测算表!$W:$W,[2]测算表!AB:AB,,0,1)</f>
        <v>299</v>
      </c>
    </row>
    <row r="70" s="1" customFormat="1" ht="33.75" spans="1:14">
      <c r="A70" s="10">
        <v>67</v>
      </c>
      <c r="B70" s="11" t="s">
        <v>698</v>
      </c>
      <c r="C70" s="12" t="s">
        <v>3180</v>
      </c>
      <c r="D70" s="13" t="s">
        <v>3181</v>
      </c>
      <c r="E70" s="10">
        <v>331603002</v>
      </c>
      <c r="F70" s="10" t="s">
        <v>3181</v>
      </c>
      <c r="G70" s="10" t="s">
        <v>3182</v>
      </c>
      <c r="H70" s="10"/>
      <c r="I70" s="10" t="s">
        <v>3050</v>
      </c>
      <c r="J70" s="10"/>
      <c r="K70" s="10">
        <f>_xlfn.XLOOKUP($E70,[2]测算表!$W:$W,[2]测算表!Y:Y,,0,1)</f>
        <v>556</v>
      </c>
      <c r="L70" s="10">
        <f>_xlfn.XLOOKUP($E70,[2]测算表!$W:$W,[2]测算表!Z:Z,,0,1)</f>
        <v>478</v>
      </c>
      <c r="M70" s="10">
        <f>_xlfn.XLOOKUP($E70,[2]测算表!$W:$W,[2]测算表!AA:AA,,0,1)</f>
        <v>430</v>
      </c>
      <c r="N70" s="10">
        <f>_xlfn.XLOOKUP($E70,[2]测算表!$W:$W,[2]测算表!AB:AB,,0,1)</f>
        <v>344</v>
      </c>
    </row>
    <row r="71" s="1" customFormat="1" ht="22.5" spans="1:14">
      <c r="A71" s="10">
        <v>68</v>
      </c>
      <c r="B71" s="11" t="s">
        <v>698</v>
      </c>
      <c r="C71" s="12" t="s">
        <v>3183</v>
      </c>
      <c r="D71" s="13" t="s">
        <v>3184</v>
      </c>
      <c r="E71" s="10">
        <v>331603009</v>
      </c>
      <c r="F71" s="10" t="s">
        <v>3184</v>
      </c>
      <c r="G71" s="10" t="s">
        <v>3094</v>
      </c>
      <c r="H71" s="10"/>
      <c r="I71" s="10" t="s">
        <v>3185</v>
      </c>
      <c r="J71" s="10" t="s">
        <v>3186</v>
      </c>
      <c r="K71" s="10">
        <f>_xlfn.XLOOKUP($E71,[2]测算表!$W:$W,[2]测算表!Y:Y,,0,1)</f>
        <v>208</v>
      </c>
      <c r="L71" s="10">
        <f>_xlfn.XLOOKUP($E71,[2]测算表!$W:$W,[2]测算表!Z:Z,,0,1)</f>
        <v>179</v>
      </c>
      <c r="M71" s="10">
        <f>_xlfn.XLOOKUP($E71,[2]测算表!$W:$W,[2]测算表!AA:AA,,0,1)</f>
        <v>161</v>
      </c>
      <c r="N71" s="10">
        <f>_xlfn.XLOOKUP($E71,[2]测算表!$W:$W,[2]测算表!AB:AB,,0,1)</f>
        <v>129</v>
      </c>
    </row>
    <row r="72" s="1" customFormat="1" ht="22.5" spans="1:14">
      <c r="A72" s="10">
        <v>69</v>
      </c>
      <c r="B72" s="11" t="s">
        <v>698</v>
      </c>
      <c r="C72" s="12" t="s">
        <v>3187</v>
      </c>
      <c r="D72" s="13" t="s">
        <v>3188</v>
      </c>
      <c r="E72" s="10">
        <v>331603010</v>
      </c>
      <c r="F72" s="10" t="s">
        <v>3188</v>
      </c>
      <c r="G72" s="10" t="s">
        <v>3094</v>
      </c>
      <c r="H72" s="10"/>
      <c r="I72" s="10" t="s">
        <v>3185</v>
      </c>
      <c r="J72" s="10" t="s">
        <v>3186</v>
      </c>
      <c r="K72" s="10">
        <f>_xlfn.XLOOKUP($E72,[2]测算表!$W:$W,[2]测算表!Y:Y,,0,1)</f>
        <v>208</v>
      </c>
      <c r="L72" s="10">
        <f>_xlfn.XLOOKUP($E72,[2]测算表!$W:$W,[2]测算表!Z:Z,,0,1)</f>
        <v>179</v>
      </c>
      <c r="M72" s="10">
        <f>_xlfn.XLOOKUP($E72,[2]测算表!$W:$W,[2]测算表!AA:AA,,0,1)</f>
        <v>161</v>
      </c>
      <c r="N72" s="10">
        <f>_xlfn.XLOOKUP($E72,[2]测算表!$W:$W,[2]测算表!AB:AB,,0,1)</f>
        <v>129</v>
      </c>
    </row>
    <row r="73" s="1" customFormat="1" ht="22.5" spans="1:14">
      <c r="A73" s="10">
        <v>70</v>
      </c>
      <c r="B73" s="11" t="s">
        <v>698</v>
      </c>
      <c r="C73" s="12" t="s">
        <v>3189</v>
      </c>
      <c r="D73" s="13" t="s">
        <v>3190</v>
      </c>
      <c r="E73" s="10">
        <v>331603011</v>
      </c>
      <c r="F73" s="10" t="s">
        <v>3190</v>
      </c>
      <c r="G73" s="10"/>
      <c r="H73" s="10"/>
      <c r="I73" s="10" t="s">
        <v>3185</v>
      </c>
      <c r="J73" s="10" t="s">
        <v>3191</v>
      </c>
      <c r="K73" s="10">
        <f>_xlfn.XLOOKUP($E73,[2]测算表!$W:$W,[2]测算表!Y:Y,,0,1)</f>
        <v>278</v>
      </c>
      <c r="L73" s="10">
        <f>_xlfn.XLOOKUP($E73,[2]测算表!$W:$W,[2]测算表!Z:Z,,0,1)</f>
        <v>239</v>
      </c>
      <c r="M73" s="10">
        <f>_xlfn.XLOOKUP($E73,[2]测算表!$W:$W,[2]测算表!AA:AA,,0,1)</f>
        <v>215</v>
      </c>
      <c r="N73" s="10">
        <f>_xlfn.XLOOKUP($E73,[2]测算表!$W:$W,[2]测算表!AB:AB,,0,1)</f>
        <v>172</v>
      </c>
    </row>
    <row r="74" s="1" customFormat="1" ht="22.5" spans="1:14">
      <c r="A74" s="10">
        <v>71</v>
      </c>
      <c r="B74" s="11" t="s">
        <v>698</v>
      </c>
      <c r="C74" s="12" t="s">
        <v>3192</v>
      </c>
      <c r="D74" s="13" t="s">
        <v>3193</v>
      </c>
      <c r="E74" s="10">
        <v>331603012</v>
      </c>
      <c r="F74" s="10" t="s">
        <v>3193</v>
      </c>
      <c r="G74" s="10"/>
      <c r="H74" s="10"/>
      <c r="I74" s="10" t="s">
        <v>3185</v>
      </c>
      <c r="J74" s="10"/>
      <c r="K74" s="10">
        <f>_xlfn.XLOOKUP($E74,[2]测算表!$W:$W,[2]测算表!Y:Y,,0,1)</f>
        <v>417</v>
      </c>
      <c r="L74" s="10">
        <f>_xlfn.XLOOKUP($E74,[2]测算表!$W:$W,[2]测算表!Z:Z,,0,1)</f>
        <v>358</v>
      </c>
      <c r="M74" s="10">
        <f>_xlfn.XLOOKUP($E74,[2]测算表!$W:$W,[2]测算表!AA:AA,,0,1)</f>
        <v>322</v>
      </c>
      <c r="N74" s="10">
        <f>_xlfn.XLOOKUP($E74,[2]测算表!$W:$W,[2]测算表!AB:AB,,0,1)</f>
        <v>258</v>
      </c>
    </row>
    <row r="75" s="1" customFormat="1" ht="22.5" spans="1:14">
      <c r="A75" s="10">
        <v>72</v>
      </c>
      <c r="B75" s="11" t="s">
        <v>698</v>
      </c>
      <c r="C75" s="12" t="s">
        <v>3194</v>
      </c>
      <c r="D75" s="13" t="s">
        <v>3195</v>
      </c>
      <c r="E75" s="10">
        <v>331603013</v>
      </c>
      <c r="F75" s="10" t="s">
        <v>3195</v>
      </c>
      <c r="G75" s="10"/>
      <c r="H75" s="10"/>
      <c r="I75" s="10" t="s">
        <v>3185</v>
      </c>
      <c r="J75" s="10" t="s">
        <v>3186</v>
      </c>
      <c r="K75" s="10">
        <f>_xlfn.XLOOKUP($E75,[2]测算表!$W:$W,[2]测算表!Y:Y,,0,1)</f>
        <v>208</v>
      </c>
      <c r="L75" s="10">
        <f>_xlfn.XLOOKUP($E75,[2]测算表!$W:$W,[2]测算表!Z:Z,,0,1)</f>
        <v>179</v>
      </c>
      <c r="M75" s="10">
        <f>_xlfn.XLOOKUP($E75,[2]测算表!$W:$W,[2]测算表!AA:AA,,0,1)</f>
        <v>161</v>
      </c>
      <c r="N75" s="10">
        <f>_xlfn.XLOOKUP($E75,[2]测算表!$W:$W,[2]测算表!AB:AB,,0,1)</f>
        <v>129</v>
      </c>
    </row>
    <row r="76" s="1" customFormat="1" ht="22.5" spans="1:14">
      <c r="A76" s="10">
        <v>73</v>
      </c>
      <c r="B76" s="11" t="s">
        <v>698</v>
      </c>
      <c r="C76" s="12" t="s">
        <v>3196</v>
      </c>
      <c r="D76" s="13" t="s">
        <v>3197</v>
      </c>
      <c r="E76" s="10">
        <v>331603014</v>
      </c>
      <c r="F76" s="10" t="s">
        <v>3197</v>
      </c>
      <c r="G76" s="10"/>
      <c r="H76" s="10"/>
      <c r="I76" s="10" t="s">
        <v>3185</v>
      </c>
      <c r="J76" s="10" t="s">
        <v>3186</v>
      </c>
      <c r="K76" s="10">
        <f>_xlfn.XLOOKUP($E76,[2]测算表!$W:$W,[2]测算表!Y:Y,,0,1)</f>
        <v>208</v>
      </c>
      <c r="L76" s="10">
        <f>_xlfn.XLOOKUP($E76,[2]测算表!$W:$W,[2]测算表!Z:Z,,0,1)</f>
        <v>179</v>
      </c>
      <c r="M76" s="10">
        <f>_xlfn.XLOOKUP($E76,[2]测算表!$W:$W,[2]测算表!AA:AA,,0,1)</f>
        <v>161</v>
      </c>
      <c r="N76" s="10">
        <f>_xlfn.XLOOKUP($E76,[2]测算表!$W:$W,[2]测算表!AB:AB,,0,1)</f>
        <v>129</v>
      </c>
    </row>
    <row r="77" s="1" customFormat="1" ht="22.5" spans="1:14">
      <c r="A77" s="10">
        <v>74</v>
      </c>
      <c r="B77" s="11" t="s">
        <v>698</v>
      </c>
      <c r="C77" s="12" t="s">
        <v>3198</v>
      </c>
      <c r="D77" s="13" t="s">
        <v>3199</v>
      </c>
      <c r="E77" s="10">
        <v>331603015</v>
      </c>
      <c r="F77" s="10" t="s">
        <v>3199</v>
      </c>
      <c r="G77" s="10"/>
      <c r="H77" s="10"/>
      <c r="I77" s="10" t="s">
        <v>3185</v>
      </c>
      <c r="J77" s="10" t="s">
        <v>3200</v>
      </c>
      <c r="K77" s="10">
        <f>_xlfn.XLOOKUP($E77,[2]测算表!$W:$W,[2]测算表!Y:Y,,0,1)</f>
        <v>181</v>
      </c>
      <c r="L77" s="10">
        <f>_xlfn.XLOOKUP($E77,[2]测算表!$W:$W,[2]测算表!Z:Z,,0,1)</f>
        <v>156</v>
      </c>
      <c r="M77" s="10">
        <f>_xlfn.XLOOKUP($E77,[2]测算表!$W:$W,[2]测算表!AA:AA,,0,1)</f>
        <v>140</v>
      </c>
      <c r="N77" s="10">
        <f>_xlfn.XLOOKUP($E77,[2]测算表!$W:$W,[2]测算表!AB:AB,,0,1)</f>
        <v>112</v>
      </c>
    </row>
    <row r="78" s="1" customFormat="1" ht="22.5" spans="1:14">
      <c r="A78" s="10">
        <v>75</v>
      </c>
      <c r="B78" s="11" t="s">
        <v>698</v>
      </c>
      <c r="C78" s="12" t="s">
        <v>3201</v>
      </c>
      <c r="D78" s="13" t="s">
        <v>3202</v>
      </c>
      <c r="E78" s="10">
        <v>331603016</v>
      </c>
      <c r="F78" s="10" t="s">
        <v>3202</v>
      </c>
      <c r="G78" s="10"/>
      <c r="H78" s="10" t="s">
        <v>3203</v>
      </c>
      <c r="I78" s="10" t="s">
        <v>3185</v>
      </c>
      <c r="J78" s="10"/>
      <c r="K78" s="10">
        <f>_xlfn.XLOOKUP($E78,[2]测算表!$W:$W,[2]测算表!Y:Y,,0,1)</f>
        <v>111</v>
      </c>
      <c r="L78" s="10">
        <f>_xlfn.XLOOKUP($E78,[2]测算表!$W:$W,[2]测算表!Z:Z,,0,1)</f>
        <v>95</v>
      </c>
      <c r="M78" s="10">
        <f>_xlfn.XLOOKUP($E78,[2]测算表!$W:$W,[2]测算表!AA:AA,,0,1)</f>
        <v>86</v>
      </c>
      <c r="N78" s="10">
        <f>_xlfn.XLOOKUP($E78,[2]测算表!$W:$W,[2]测算表!AB:AB,,0,1)</f>
        <v>69</v>
      </c>
    </row>
    <row r="79" s="1" customFormat="1" ht="67.5" spans="1:14">
      <c r="A79" s="10">
        <v>76</v>
      </c>
      <c r="B79" s="11" t="s">
        <v>698</v>
      </c>
      <c r="C79" s="12" t="s">
        <v>3204</v>
      </c>
      <c r="D79" s="13" t="s">
        <v>3205</v>
      </c>
      <c r="E79" s="10">
        <v>331603018</v>
      </c>
      <c r="F79" s="10" t="s">
        <v>3205</v>
      </c>
      <c r="G79" s="10" t="s">
        <v>3206</v>
      </c>
      <c r="H79" s="10" t="s">
        <v>3207</v>
      </c>
      <c r="I79" s="10" t="s">
        <v>3208</v>
      </c>
      <c r="J79" s="10"/>
      <c r="K79" s="10">
        <f>_xlfn.XLOOKUP($E79,[2]测算表!$W:$W,[2]测算表!Y:Y,,0,1)</f>
        <v>97</v>
      </c>
      <c r="L79" s="10">
        <f>_xlfn.XLOOKUP($E79,[2]测算表!$W:$W,[2]测算表!Z:Z,,0,1)</f>
        <v>83</v>
      </c>
      <c r="M79" s="10">
        <f>_xlfn.XLOOKUP($E79,[2]测算表!$W:$W,[2]测算表!AA:AA,,0,1)</f>
        <v>75</v>
      </c>
      <c r="N79" s="10">
        <f>_xlfn.XLOOKUP($E79,[2]测算表!$W:$W,[2]测算表!AB:AB,,0,1)</f>
        <v>60</v>
      </c>
    </row>
    <row r="80" s="1" customFormat="1" ht="22.5" spans="1:14">
      <c r="A80" s="10">
        <v>77</v>
      </c>
      <c r="B80" s="11" t="s">
        <v>698</v>
      </c>
      <c r="C80" s="12" t="s">
        <v>3209</v>
      </c>
      <c r="D80" s="13" t="s">
        <v>3210</v>
      </c>
      <c r="E80" s="10">
        <v>331603019</v>
      </c>
      <c r="F80" s="10" t="s">
        <v>3210</v>
      </c>
      <c r="G80" s="10"/>
      <c r="H80" s="10"/>
      <c r="I80" s="10" t="s">
        <v>3185</v>
      </c>
      <c r="J80" s="10"/>
      <c r="K80" s="10">
        <f>_xlfn.XLOOKUP($E80,[2]测算表!$W:$W,[2]测算表!Y:Y,,0,1)</f>
        <v>242</v>
      </c>
      <c r="L80" s="10">
        <f>_xlfn.XLOOKUP($E80,[2]测算表!$W:$W,[2]测算表!Z:Z,,0,1)</f>
        <v>208</v>
      </c>
      <c r="M80" s="10">
        <f>_xlfn.XLOOKUP($E80,[2]测算表!$W:$W,[2]测算表!AA:AA,,0,1)</f>
        <v>187</v>
      </c>
      <c r="N80" s="10">
        <f>_xlfn.XLOOKUP($E80,[2]测算表!$W:$W,[2]测算表!AB:AB,,0,1)</f>
        <v>150</v>
      </c>
    </row>
    <row r="81" s="1" customFormat="1" ht="22.5" spans="1:14">
      <c r="A81" s="10">
        <v>78</v>
      </c>
      <c r="B81" s="11" t="s">
        <v>698</v>
      </c>
      <c r="C81" s="12" t="s">
        <v>3211</v>
      </c>
      <c r="D81" s="13" t="s">
        <v>3212</v>
      </c>
      <c r="E81" s="10">
        <v>331603020</v>
      </c>
      <c r="F81" s="10" t="s">
        <v>3212</v>
      </c>
      <c r="G81" s="10"/>
      <c r="H81" s="10"/>
      <c r="I81" s="10" t="s">
        <v>3185</v>
      </c>
      <c r="J81" s="10"/>
      <c r="K81" s="10">
        <f>_xlfn.XLOOKUP($E81,[2]测算表!$W:$W,[2]测算表!Y:Y,,0,1)</f>
        <v>181</v>
      </c>
      <c r="L81" s="10">
        <f>_xlfn.XLOOKUP($E81,[2]测算表!$W:$W,[2]测算表!Z:Z,,0,1)</f>
        <v>156</v>
      </c>
      <c r="M81" s="10">
        <f>_xlfn.XLOOKUP($E81,[2]测算表!$W:$W,[2]测算表!AA:AA,,0,1)</f>
        <v>140</v>
      </c>
      <c r="N81" s="10">
        <f>_xlfn.XLOOKUP($E81,[2]测算表!$W:$W,[2]测算表!AB:AB,,0,1)</f>
        <v>112</v>
      </c>
    </row>
    <row r="82" s="1" customFormat="1" ht="33.75" spans="1:14">
      <c r="A82" s="10">
        <v>79</v>
      </c>
      <c r="B82" s="11" t="s">
        <v>698</v>
      </c>
      <c r="C82" s="12" t="s">
        <v>3213</v>
      </c>
      <c r="D82" s="13" t="s">
        <v>3214</v>
      </c>
      <c r="E82" s="10">
        <v>331603021</v>
      </c>
      <c r="F82" s="10" t="s">
        <v>3214</v>
      </c>
      <c r="G82" s="10"/>
      <c r="H82" s="10" t="s">
        <v>3215</v>
      </c>
      <c r="I82" s="10" t="s">
        <v>3185</v>
      </c>
      <c r="J82" s="10" t="s">
        <v>3186</v>
      </c>
      <c r="K82" s="10">
        <f>_xlfn.XLOOKUP($E82,[2]测算表!$W:$W,[2]测算表!Y:Y,,0,1)</f>
        <v>181</v>
      </c>
      <c r="L82" s="10">
        <f>_xlfn.XLOOKUP($E82,[2]测算表!$W:$W,[2]测算表!Z:Z,,0,1)</f>
        <v>156</v>
      </c>
      <c r="M82" s="10">
        <f>_xlfn.XLOOKUP($E82,[2]测算表!$W:$W,[2]测算表!AA:AA,,0,1)</f>
        <v>140</v>
      </c>
      <c r="N82" s="10">
        <f>_xlfn.XLOOKUP($E82,[2]测算表!$W:$W,[2]测算表!AB:AB,,0,1)</f>
        <v>112</v>
      </c>
    </row>
    <row r="83" s="1" customFormat="1" ht="45" spans="1:14">
      <c r="A83" s="10">
        <v>80</v>
      </c>
      <c r="B83" s="11" t="s">
        <v>698</v>
      </c>
      <c r="C83" s="12" t="s">
        <v>3216</v>
      </c>
      <c r="D83" s="13" t="s">
        <v>3217</v>
      </c>
      <c r="E83" s="10">
        <v>331603022</v>
      </c>
      <c r="F83" s="10" t="s">
        <v>3218</v>
      </c>
      <c r="G83" s="10" t="s">
        <v>3219</v>
      </c>
      <c r="H83" s="10" t="s">
        <v>3215</v>
      </c>
      <c r="I83" s="10" t="s">
        <v>3185</v>
      </c>
      <c r="J83" s="10" t="s">
        <v>3200</v>
      </c>
      <c r="K83" s="10">
        <f>_xlfn.XLOOKUP($E83,[2]测算表!$W:$W,[2]测算表!Y:Y,,0,1)</f>
        <v>181</v>
      </c>
      <c r="L83" s="10">
        <f>_xlfn.XLOOKUP($E83,[2]测算表!$W:$W,[2]测算表!Z:Z,,0,1)</f>
        <v>156</v>
      </c>
      <c r="M83" s="10">
        <f>_xlfn.XLOOKUP($E83,[2]测算表!$W:$W,[2]测算表!AA:AA,,0,1)</f>
        <v>140</v>
      </c>
      <c r="N83" s="10">
        <f>_xlfn.XLOOKUP($E83,[2]测算表!$W:$W,[2]测算表!AB:AB,,0,1)</f>
        <v>112</v>
      </c>
    </row>
    <row r="84" s="1" customFormat="1" ht="33.75" spans="1:14">
      <c r="A84" s="10">
        <v>81</v>
      </c>
      <c r="B84" s="11" t="s">
        <v>698</v>
      </c>
      <c r="C84" s="12" t="s">
        <v>3220</v>
      </c>
      <c r="D84" s="13" t="s">
        <v>3221</v>
      </c>
      <c r="E84" s="10">
        <v>331603023</v>
      </c>
      <c r="F84" s="10" t="s">
        <v>3222</v>
      </c>
      <c r="G84" s="10"/>
      <c r="H84" s="10"/>
      <c r="I84" s="10" t="s">
        <v>3185</v>
      </c>
      <c r="J84" s="10" t="s">
        <v>3200</v>
      </c>
      <c r="K84" s="10">
        <f>_xlfn.XLOOKUP($E84,[2]测算表!$W:$W,[2]测算表!Y:Y,,0,1)</f>
        <v>181</v>
      </c>
      <c r="L84" s="10">
        <f>_xlfn.XLOOKUP($E84,[2]测算表!$W:$W,[2]测算表!Z:Z,,0,1)</f>
        <v>156</v>
      </c>
      <c r="M84" s="10">
        <f>_xlfn.XLOOKUP($E84,[2]测算表!$W:$W,[2]测算表!AA:AA,,0,1)</f>
        <v>140</v>
      </c>
      <c r="N84" s="10">
        <f>_xlfn.XLOOKUP($E84,[2]测算表!$W:$W,[2]测算表!AB:AB,,0,1)</f>
        <v>112</v>
      </c>
    </row>
    <row r="85" s="1" customFormat="1" ht="33.75" spans="1:14">
      <c r="A85" s="10">
        <v>82</v>
      </c>
      <c r="B85" s="11" t="s">
        <v>698</v>
      </c>
      <c r="C85" s="12" t="s">
        <v>3223</v>
      </c>
      <c r="D85" s="13" t="s">
        <v>3224</v>
      </c>
      <c r="E85" s="10">
        <v>331603024</v>
      </c>
      <c r="F85" s="10" t="s">
        <v>3224</v>
      </c>
      <c r="G85" s="10" t="s">
        <v>3225</v>
      </c>
      <c r="H85" s="10"/>
      <c r="I85" s="10" t="s">
        <v>3185</v>
      </c>
      <c r="J85" s="10"/>
      <c r="K85" s="10">
        <f>_xlfn.XLOOKUP($E85,[2]测算表!$W:$W,[2]测算表!Y:Y,,0,1)</f>
        <v>363</v>
      </c>
      <c r="L85" s="10">
        <f>_xlfn.XLOOKUP($E85,[2]测算表!$W:$W,[2]测算表!Z:Z,,0,1)</f>
        <v>312</v>
      </c>
      <c r="M85" s="10">
        <f>_xlfn.XLOOKUP($E85,[2]测算表!$W:$W,[2]测算表!AA:AA,,0,1)</f>
        <v>281</v>
      </c>
      <c r="N85" s="10">
        <f>_xlfn.XLOOKUP($E85,[2]测算表!$W:$W,[2]测算表!AB:AB,,0,1)</f>
        <v>225</v>
      </c>
    </row>
    <row r="86" s="1" customFormat="1" ht="33.75" spans="1:14">
      <c r="A86" s="10">
        <v>83</v>
      </c>
      <c r="B86" s="11" t="s">
        <v>698</v>
      </c>
      <c r="C86" s="12" t="s">
        <v>3226</v>
      </c>
      <c r="D86" s="13" t="s">
        <v>3227</v>
      </c>
      <c r="E86" s="10">
        <v>331603025</v>
      </c>
      <c r="F86" s="10" t="s">
        <v>3227</v>
      </c>
      <c r="G86" s="10"/>
      <c r="H86" s="10"/>
      <c r="I86" s="10" t="s">
        <v>3185</v>
      </c>
      <c r="J86" s="10"/>
      <c r="K86" s="10">
        <f>_xlfn.XLOOKUP($E86,[2]测算表!$W:$W,[2]测算表!Y:Y,,0,1)</f>
        <v>278</v>
      </c>
      <c r="L86" s="10">
        <f>_xlfn.XLOOKUP($E86,[2]测算表!$W:$W,[2]测算表!Z:Z,,0,1)</f>
        <v>239</v>
      </c>
      <c r="M86" s="10">
        <f>_xlfn.XLOOKUP($E86,[2]测算表!$W:$W,[2]测算表!AA:AA,,0,1)</f>
        <v>215</v>
      </c>
      <c r="N86" s="10">
        <f>_xlfn.XLOOKUP($E86,[2]测算表!$W:$W,[2]测算表!AB:AB,,0,1)</f>
        <v>172</v>
      </c>
    </row>
    <row r="87" s="1" customFormat="1" ht="22.5" spans="1:14">
      <c r="A87" s="10">
        <v>84</v>
      </c>
      <c r="B87" s="11" t="s">
        <v>698</v>
      </c>
      <c r="C87" s="12" t="s">
        <v>3228</v>
      </c>
      <c r="D87" s="13" t="s">
        <v>3229</v>
      </c>
      <c r="E87" s="10">
        <v>331603026</v>
      </c>
      <c r="F87" s="10" t="s">
        <v>3229</v>
      </c>
      <c r="G87" s="10"/>
      <c r="H87" s="10"/>
      <c r="I87" s="10" t="s">
        <v>3185</v>
      </c>
      <c r="J87" s="10"/>
      <c r="K87" s="10">
        <f>_xlfn.XLOOKUP($E87,[2]测算表!$W:$W,[2]测算表!Y:Y,,0,1)</f>
        <v>208</v>
      </c>
      <c r="L87" s="10">
        <f>_xlfn.XLOOKUP($E87,[2]测算表!$W:$W,[2]测算表!Z:Z,,0,1)</f>
        <v>179</v>
      </c>
      <c r="M87" s="10">
        <f>_xlfn.XLOOKUP($E87,[2]测算表!$W:$W,[2]测算表!AA:AA,,0,1)</f>
        <v>161</v>
      </c>
      <c r="N87" s="10">
        <f>_xlfn.XLOOKUP($E87,[2]测算表!$W:$W,[2]测算表!AB:AB,,0,1)</f>
        <v>129</v>
      </c>
    </row>
    <row r="88" s="1" customFormat="1" ht="22.5" spans="1:14">
      <c r="A88" s="10">
        <v>85</v>
      </c>
      <c r="B88" s="11" t="s">
        <v>698</v>
      </c>
      <c r="C88" s="12" t="s">
        <v>3230</v>
      </c>
      <c r="D88" s="13" t="s">
        <v>3231</v>
      </c>
      <c r="E88" s="10">
        <v>331603027</v>
      </c>
      <c r="F88" s="10" t="s">
        <v>3231</v>
      </c>
      <c r="G88" s="10"/>
      <c r="H88" s="10" t="s">
        <v>3232</v>
      </c>
      <c r="I88" s="10" t="s">
        <v>3185</v>
      </c>
      <c r="J88" s="10"/>
      <c r="K88" s="10">
        <f>_xlfn.XLOOKUP($E88,[2]测算表!$W:$W,[2]测算表!Y:Y,,0,1)</f>
        <v>139</v>
      </c>
      <c r="L88" s="10">
        <f>_xlfn.XLOOKUP($E88,[2]测算表!$W:$W,[2]测算表!Z:Z,,0,1)</f>
        <v>119</v>
      </c>
      <c r="M88" s="10">
        <f>_xlfn.XLOOKUP($E88,[2]测算表!$W:$W,[2]测算表!AA:AA,,0,1)</f>
        <v>107</v>
      </c>
      <c r="N88" s="10">
        <f>_xlfn.XLOOKUP($E88,[2]测算表!$W:$W,[2]测算表!AB:AB,,0,1)</f>
        <v>86</v>
      </c>
    </row>
    <row r="89" s="1" customFormat="1" ht="22.5" spans="1:14">
      <c r="A89" s="10">
        <v>86</v>
      </c>
      <c r="B89" s="11" t="s">
        <v>698</v>
      </c>
      <c r="C89" s="12" t="s">
        <v>3233</v>
      </c>
      <c r="D89" s="13" t="s">
        <v>3234</v>
      </c>
      <c r="E89" s="10">
        <v>331603028</v>
      </c>
      <c r="F89" s="10" t="s">
        <v>3234</v>
      </c>
      <c r="G89" s="10" t="s">
        <v>3235</v>
      </c>
      <c r="H89" s="10"/>
      <c r="I89" s="10" t="s">
        <v>19</v>
      </c>
      <c r="J89" s="10" t="s">
        <v>709</v>
      </c>
      <c r="K89" s="10">
        <f>_xlfn.XLOOKUP($E89,[2]测算表!$W:$W,[2]测算表!Y:Y,,0,1)</f>
        <v>1209</v>
      </c>
      <c r="L89" s="10">
        <f>_xlfn.XLOOKUP($E89,[2]测算表!$W:$W,[2]测算表!Z:Z,,0,1)</f>
        <v>1040</v>
      </c>
      <c r="M89" s="10">
        <f>_xlfn.XLOOKUP($E89,[2]测算表!$W:$W,[2]测算表!AA:AA,,0,1)</f>
        <v>936</v>
      </c>
      <c r="N89" s="10">
        <f>_xlfn.XLOOKUP($E89,[2]测算表!$W:$W,[2]测算表!AB:AB,,0,1)</f>
        <v>749</v>
      </c>
    </row>
    <row r="90" s="1" customFormat="1" ht="33.75" spans="1:14">
      <c r="A90" s="10">
        <v>87</v>
      </c>
      <c r="B90" s="11" t="s">
        <v>698</v>
      </c>
      <c r="C90" s="12" t="s">
        <v>3236</v>
      </c>
      <c r="D90" s="13" t="s">
        <v>3237</v>
      </c>
      <c r="E90" s="10">
        <v>331603029</v>
      </c>
      <c r="F90" s="10" t="s">
        <v>3237</v>
      </c>
      <c r="G90" s="10"/>
      <c r="H90" s="10"/>
      <c r="I90" s="10" t="s">
        <v>3185</v>
      </c>
      <c r="J90" s="10" t="s">
        <v>709</v>
      </c>
      <c r="K90" s="10">
        <f>_xlfn.XLOOKUP($E90,[2]测算表!$W:$W,[2]测算表!Y:Y,,0,1)</f>
        <v>605</v>
      </c>
      <c r="L90" s="10">
        <f>_xlfn.XLOOKUP($E90,[2]测算表!$W:$W,[2]测算表!Z:Z,,0,1)</f>
        <v>520</v>
      </c>
      <c r="M90" s="10">
        <f>_xlfn.XLOOKUP($E90,[2]测算表!$W:$W,[2]测算表!AA:AA,,0,1)</f>
        <v>468</v>
      </c>
      <c r="N90" s="10">
        <f>_xlfn.XLOOKUP($E90,[2]测算表!$W:$W,[2]测算表!AB:AB,,0,1)</f>
        <v>374</v>
      </c>
    </row>
    <row r="91" s="1" customFormat="1" ht="56.25" spans="1:14">
      <c r="A91" s="10">
        <v>88</v>
      </c>
      <c r="B91" s="11" t="s">
        <v>698</v>
      </c>
      <c r="C91" s="12" t="s">
        <v>3238</v>
      </c>
      <c r="D91" s="13" t="s">
        <v>3239</v>
      </c>
      <c r="E91" s="10">
        <v>331603030</v>
      </c>
      <c r="F91" s="10" t="s">
        <v>3239</v>
      </c>
      <c r="G91" s="10" t="s">
        <v>3240</v>
      </c>
      <c r="H91" s="10"/>
      <c r="I91" s="10" t="s">
        <v>3185</v>
      </c>
      <c r="J91" s="10" t="s">
        <v>709</v>
      </c>
      <c r="K91" s="10">
        <f>_xlfn.XLOOKUP($E91,[2]测算表!$W:$W,[2]测算表!Y:Y,,0,1)</f>
        <v>834</v>
      </c>
      <c r="L91" s="10">
        <f>_xlfn.XLOOKUP($E91,[2]测算表!$W:$W,[2]测算表!Z:Z,,0,1)</f>
        <v>717</v>
      </c>
      <c r="M91" s="10">
        <f>_xlfn.XLOOKUP($E91,[2]测算表!$W:$W,[2]测算表!AA:AA,,0,1)</f>
        <v>645</v>
      </c>
      <c r="N91" s="10">
        <f>_xlfn.XLOOKUP($E91,[2]测算表!$W:$W,[2]测算表!AB:AB,,0,1)</f>
        <v>516</v>
      </c>
    </row>
    <row r="92" s="1" customFormat="1" ht="22.5" spans="1:14">
      <c r="A92" s="10">
        <v>89</v>
      </c>
      <c r="B92" s="11" t="s">
        <v>698</v>
      </c>
      <c r="C92" s="12" t="s">
        <v>3241</v>
      </c>
      <c r="D92" s="13" t="s">
        <v>3242</v>
      </c>
      <c r="E92" s="10">
        <v>331603031</v>
      </c>
      <c r="F92" s="10" t="s">
        <v>3242</v>
      </c>
      <c r="G92" s="10"/>
      <c r="H92" s="10"/>
      <c r="I92" s="10" t="s">
        <v>3185</v>
      </c>
      <c r="J92" s="10" t="s">
        <v>3243</v>
      </c>
      <c r="K92" s="10">
        <f>_xlfn.XLOOKUP($E92,[2]测算表!$W:$W,[2]测算表!Y:Y,,0,1)</f>
        <v>556</v>
      </c>
      <c r="L92" s="10">
        <f>_xlfn.XLOOKUP($E92,[2]测算表!$W:$W,[2]测算表!Z:Z,,0,1)</f>
        <v>478</v>
      </c>
      <c r="M92" s="10">
        <f>_xlfn.XLOOKUP($E92,[2]测算表!$W:$W,[2]测算表!AA:AA,,0,1)</f>
        <v>430</v>
      </c>
      <c r="N92" s="10">
        <f>_xlfn.XLOOKUP($E92,[2]测算表!$W:$W,[2]测算表!AB:AB,,0,1)</f>
        <v>344</v>
      </c>
    </row>
    <row r="93" s="1" customFormat="1" ht="22.5" spans="1:14">
      <c r="A93" s="10">
        <v>90</v>
      </c>
      <c r="B93" s="11" t="s">
        <v>698</v>
      </c>
      <c r="C93" s="12" t="s">
        <v>3244</v>
      </c>
      <c r="D93" s="13" t="s">
        <v>3245</v>
      </c>
      <c r="E93" s="10">
        <v>331603032</v>
      </c>
      <c r="F93" s="10" t="s">
        <v>3245</v>
      </c>
      <c r="G93" s="10"/>
      <c r="H93" s="10"/>
      <c r="I93" s="10" t="s">
        <v>19</v>
      </c>
      <c r="J93" s="10"/>
      <c r="K93" s="10">
        <f>_xlfn.XLOOKUP($E93,[2]测算表!$W:$W,[2]测算表!Y:Y,,0,1)</f>
        <v>2418</v>
      </c>
      <c r="L93" s="10">
        <f>_xlfn.XLOOKUP($E93,[2]测算表!$W:$W,[2]测算表!Z:Z,,0,1)</f>
        <v>2079</v>
      </c>
      <c r="M93" s="10">
        <f>_xlfn.XLOOKUP($E93,[2]测算表!$W:$W,[2]测算表!AA:AA,,0,1)</f>
        <v>1871</v>
      </c>
      <c r="N93" s="10">
        <f>_xlfn.XLOOKUP($E93,[2]测算表!$W:$W,[2]测算表!AB:AB,,0,1)</f>
        <v>1497</v>
      </c>
    </row>
    <row r="94" s="1" customFormat="1" ht="33.75" spans="1:14">
      <c r="A94" s="10">
        <v>91</v>
      </c>
      <c r="B94" s="11" t="s">
        <v>698</v>
      </c>
      <c r="C94" s="12" t="s">
        <v>3246</v>
      </c>
      <c r="D94" s="13" t="s">
        <v>3247</v>
      </c>
      <c r="E94" s="10">
        <v>331603033</v>
      </c>
      <c r="F94" s="10" t="s">
        <v>3247</v>
      </c>
      <c r="G94" s="10"/>
      <c r="H94" s="10"/>
      <c r="I94" s="10" t="s">
        <v>19</v>
      </c>
      <c r="J94" s="10"/>
      <c r="K94" s="10">
        <f>_xlfn.XLOOKUP($E94,[2]测算表!$W:$W,[2]测算表!Y:Y,,0,1)</f>
        <v>1814</v>
      </c>
      <c r="L94" s="10">
        <f>_xlfn.XLOOKUP($E94,[2]测算表!$W:$W,[2]测算表!Z:Z,,0,1)</f>
        <v>1560</v>
      </c>
      <c r="M94" s="10">
        <f>_xlfn.XLOOKUP($E94,[2]测算表!$W:$W,[2]测算表!AA:AA,,0,1)</f>
        <v>1404</v>
      </c>
      <c r="N94" s="10">
        <f>_xlfn.XLOOKUP($E94,[2]测算表!$W:$W,[2]测算表!AB:AB,,0,1)</f>
        <v>1123</v>
      </c>
    </row>
    <row r="95" s="1" customFormat="1" ht="22.5" spans="1:14">
      <c r="A95" s="10">
        <v>92</v>
      </c>
      <c r="B95" s="11" t="s">
        <v>698</v>
      </c>
      <c r="C95" s="12" t="s">
        <v>3248</v>
      </c>
      <c r="D95" s="13" t="s">
        <v>3249</v>
      </c>
      <c r="E95" s="10">
        <v>331603035</v>
      </c>
      <c r="F95" s="10" t="s">
        <v>3249</v>
      </c>
      <c r="G95" s="10"/>
      <c r="H95" s="10"/>
      <c r="I95" s="10" t="s">
        <v>3250</v>
      </c>
      <c r="J95" s="10"/>
      <c r="K95" s="10">
        <f>_xlfn.XLOOKUP($E95,[2]测算表!$W:$W,[2]测算表!Y:Y,,0,1)</f>
        <v>967</v>
      </c>
      <c r="L95" s="10">
        <f>_xlfn.XLOOKUP($E95,[2]测算表!$W:$W,[2]测算表!Z:Z,,0,1)</f>
        <v>831</v>
      </c>
      <c r="M95" s="10">
        <f>_xlfn.XLOOKUP($E95,[2]测算表!$W:$W,[2]测算表!AA:AA,,0,1)</f>
        <v>748</v>
      </c>
      <c r="N95" s="10">
        <f>_xlfn.XLOOKUP($E95,[2]测算表!$W:$W,[2]测算表!AB:AB,,0,1)</f>
        <v>598</v>
      </c>
    </row>
    <row r="96" s="1" customFormat="1" ht="22.5" spans="1:14">
      <c r="A96" s="10">
        <v>93</v>
      </c>
      <c r="B96" s="11" t="s">
        <v>698</v>
      </c>
      <c r="C96" s="12" t="s">
        <v>3251</v>
      </c>
      <c r="D96" s="13" t="s">
        <v>3252</v>
      </c>
      <c r="E96" s="10">
        <v>331603036</v>
      </c>
      <c r="F96" s="10" t="s">
        <v>3252</v>
      </c>
      <c r="G96" s="10"/>
      <c r="H96" s="10"/>
      <c r="I96" s="10" t="s">
        <v>3250</v>
      </c>
      <c r="J96" s="10"/>
      <c r="K96" s="10">
        <f>_xlfn.XLOOKUP($E96,[2]测算表!$W:$W,[2]测算表!Y:Y,,0,1)</f>
        <v>2176</v>
      </c>
      <c r="L96" s="10">
        <f>_xlfn.XLOOKUP($E96,[2]测算表!$W:$W,[2]测算表!Z:Z,,0,1)</f>
        <v>1871</v>
      </c>
      <c r="M96" s="10">
        <f>_xlfn.XLOOKUP($E96,[2]测算表!$W:$W,[2]测算表!AA:AA,,0,1)</f>
        <v>1684</v>
      </c>
      <c r="N96" s="10">
        <f>_xlfn.XLOOKUP($E96,[2]测算表!$W:$W,[2]测算表!AB:AB,,0,1)</f>
        <v>1347</v>
      </c>
    </row>
    <row r="97" s="1" customFormat="1" ht="22.5" spans="1:14">
      <c r="A97" s="10">
        <v>94</v>
      </c>
      <c r="B97" s="11" t="s">
        <v>698</v>
      </c>
      <c r="C97" s="12" t="s">
        <v>3253</v>
      </c>
      <c r="D97" s="13" t="s">
        <v>3254</v>
      </c>
      <c r="E97" s="10">
        <v>331603037</v>
      </c>
      <c r="F97" s="10" t="s">
        <v>3254</v>
      </c>
      <c r="G97" s="10"/>
      <c r="H97" s="10"/>
      <c r="I97" s="10" t="s">
        <v>3250</v>
      </c>
      <c r="J97" s="10" t="s">
        <v>709</v>
      </c>
      <c r="K97" s="10">
        <f>_xlfn.XLOOKUP($E97,[2]测算表!$W:$W,[2]测算表!Y:Y,,0,1)</f>
        <v>967</v>
      </c>
      <c r="L97" s="10">
        <f>_xlfn.XLOOKUP($E97,[2]测算表!$W:$W,[2]测算表!Z:Z,,0,1)</f>
        <v>831</v>
      </c>
      <c r="M97" s="10">
        <f>_xlfn.XLOOKUP($E97,[2]测算表!$W:$W,[2]测算表!AA:AA,,0,1)</f>
        <v>748</v>
      </c>
      <c r="N97" s="10">
        <f>_xlfn.XLOOKUP($E97,[2]测算表!$W:$W,[2]测算表!AB:AB,,0,1)</f>
        <v>598</v>
      </c>
    </row>
    <row r="98" s="1" customFormat="1" ht="33.75" spans="1:14">
      <c r="A98" s="10">
        <v>95</v>
      </c>
      <c r="B98" s="11" t="s">
        <v>698</v>
      </c>
      <c r="C98" s="12" t="s">
        <v>3255</v>
      </c>
      <c r="D98" s="13" t="s">
        <v>3256</v>
      </c>
      <c r="E98" s="10">
        <v>331603038</v>
      </c>
      <c r="F98" s="10" t="s">
        <v>3256</v>
      </c>
      <c r="G98" s="10"/>
      <c r="H98" s="10"/>
      <c r="I98" s="10" t="s">
        <v>19</v>
      </c>
      <c r="J98" s="10"/>
      <c r="K98" s="10">
        <f>_xlfn.XLOOKUP($E98,[2]测算表!$W:$W,[2]测算表!Y:Y,,0,1)</f>
        <v>1814</v>
      </c>
      <c r="L98" s="10">
        <f>_xlfn.XLOOKUP($E98,[2]测算表!$W:$W,[2]测算表!Z:Z,,0,1)</f>
        <v>1560</v>
      </c>
      <c r="M98" s="10">
        <f>_xlfn.XLOOKUP($E98,[2]测算表!$W:$W,[2]测算表!AA:AA,,0,1)</f>
        <v>1404</v>
      </c>
      <c r="N98" s="10">
        <f>_xlfn.XLOOKUP($E98,[2]测算表!$W:$W,[2]测算表!AB:AB,,0,1)</f>
        <v>1123</v>
      </c>
    </row>
    <row r="99" s="1" customFormat="1" ht="33.75" spans="1:14">
      <c r="A99" s="10">
        <v>96</v>
      </c>
      <c r="B99" s="11" t="s">
        <v>698</v>
      </c>
      <c r="C99" s="12" t="s">
        <v>3257</v>
      </c>
      <c r="D99" s="13" t="s">
        <v>3258</v>
      </c>
      <c r="E99" s="10">
        <v>331603039</v>
      </c>
      <c r="F99" s="10" t="s">
        <v>3258</v>
      </c>
      <c r="G99" s="10" t="s">
        <v>3259</v>
      </c>
      <c r="H99" s="10"/>
      <c r="I99" s="10" t="s">
        <v>19</v>
      </c>
      <c r="J99" s="10"/>
      <c r="K99" s="10">
        <f>_xlfn.XLOOKUP($E99,[2]测算表!$W:$W,[2]测算表!Y:Y,,0,1)</f>
        <v>1814</v>
      </c>
      <c r="L99" s="10">
        <f>_xlfn.XLOOKUP($E99,[2]测算表!$W:$W,[2]测算表!Z:Z,,0,1)</f>
        <v>1560</v>
      </c>
      <c r="M99" s="10">
        <f>_xlfn.XLOOKUP($E99,[2]测算表!$W:$W,[2]测算表!AA:AA,,0,1)</f>
        <v>1404</v>
      </c>
      <c r="N99" s="10">
        <f>_xlfn.XLOOKUP($E99,[2]测算表!$W:$W,[2]测算表!AB:AB,,0,1)</f>
        <v>1123</v>
      </c>
    </row>
    <row r="100" s="1" customFormat="1" ht="45" spans="1:14">
      <c r="A100" s="10">
        <v>97</v>
      </c>
      <c r="B100" s="11" t="s">
        <v>698</v>
      </c>
      <c r="C100" s="12" t="s">
        <v>3260</v>
      </c>
      <c r="D100" s="13" t="s">
        <v>3261</v>
      </c>
      <c r="E100" s="10">
        <v>331603040</v>
      </c>
      <c r="F100" s="10" t="s">
        <v>3261</v>
      </c>
      <c r="G100" s="10" t="s">
        <v>3262</v>
      </c>
      <c r="H100" s="10"/>
      <c r="I100" s="10" t="s">
        <v>19</v>
      </c>
      <c r="J100" s="10"/>
      <c r="K100" s="10">
        <f>_xlfn.XLOOKUP($E100,[2]测算表!$W:$W,[2]测算表!Y:Y,,0,1)</f>
        <v>1814</v>
      </c>
      <c r="L100" s="10">
        <f>_xlfn.XLOOKUP($E100,[2]测算表!$W:$W,[2]测算表!Z:Z,,0,1)</f>
        <v>1560</v>
      </c>
      <c r="M100" s="10">
        <f>_xlfn.XLOOKUP($E100,[2]测算表!$W:$W,[2]测算表!AA:AA,,0,1)</f>
        <v>1404</v>
      </c>
      <c r="N100" s="10">
        <f>_xlfn.XLOOKUP($E100,[2]测算表!$W:$W,[2]测算表!AB:AB,,0,1)</f>
        <v>1123</v>
      </c>
    </row>
    <row r="101" s="1" customFormat="1" ht="22.5" spans="1:14">
      <c r="A101" s="10">
        <v>98</v>
      </c>
      <c r="B101" s="11" t="s">
        <v>698</v>
      </c>
      <c r="C101" s="12" t="s">
        <v>3263</v>
      </c>
      <c r="D101" s="13" t="s">
        <v>3264</v>
      </c>
      <c r="E101" s="10">
        <v>331603045</v>
      </c>
      <c r="F101" s="10" t="s">
        <v>3264</v>
      </c>
      <c r="G101" s="10" t="s">
        <v>3265</v>
      </c>
      <c r="H101" s="10" t="s">
        <v>3266</v>
      </c>
      <c r="I101" s="10" t="s">
        <v>19</v>
      </c>
      <c r="J101" s="10"/>
      <c r="K101" s="10">
        <f>_xlfn.XLOOKUP($E101,[2]测算表!$W:$W,[2]测算表!Y:Y,,0,1)</f>
        <v>1209</v>
      </c>
      <c r="L101" s="10">
        <f>_xlfn.XLOOKUP($E101,[2]测算表!$W:$W,[2]测算表!Z:Z,,0,1)</f>
        <v>1040</v>
      </c>
      <c r="M101" s="10">
        <f>_xlfn.XLOOKUP($E101,[2]测算表!$W:$W,[2]测算表!AA:AA,,0,1)</f>
        <v>936</v>
      </c>
      <c r="N101" s="10">
        <f>_xlfn.XLOOKUP($E101,[2]测算表!$W:$W,[2]测算表!AB:AB,,0,1)</f>
        <v>749</v>
      </c>
    </row>
    <row r="102" s="1" customFormat="1" ht="22.5" spans="1:14">
      <c r="A102" s="10">
        <v>99</v>
      </c>
      <c r="B102" s="11" t="s">
        <v>698</v>
      </c>
      <c r="C102" s="12" t="s">
        <v>3267</v>
      </c>
      <c r="D102" s="13" t="s">
        <v>3268</v>
      </c>
      <c r="E102" s="10">
        <v>331603046</v>
      </c>
      <c r="F102" s="10" t="s">
        <v>3268</v>
      </c>
      <c r="G102" s="10"/>
      <c r="H102" s="10"/>
      <c r="I102" s="10" t="s">
        <v>19</v>
      </c>
      <c r="J102" s="10"/>
      <c r="K102" s="10">
        <f>_xlfn.XLOOKUP($E102,[2]测算表!$W:$W,[2]测算表!Y:Y,,0,1)</f>
        <v>1693</v>
      </c>
      <c r="L102" s="10">
        <f>_xlfn.XLOOKUP($E102,[2]测算表!$W:$W,[2]测算表!Z:Z,,0,1)</f>
        <v>1456</v>
      </c>
      <c r="M102" s="10">
        <f>_xlfn.XLOOKUP($E102,[2]测算表!$W:$W,[2]测算表!AA:AA,,0,1)</f>
        <v>1310</v>
      </c>
      <c r="N102" s="10">
        <f>_xlfn.XLOOKUP($E102,[2]测算表!$W:$W,[2]测算表!AB:AB,,0,1)</f>
        <v>1048</v>
      </c>
    </row>
    <row r="103" s="1" customFormat="1" ht="22.5" spans="1:14">
      <c r="A103" s="10">
        <v>100</v>
      </c>
      <c r="B103" s="11" t="s">
        <v>698</v>
      </c>
      <c r="C103" s="12" t="s">
        <v>3269</v>
      </c>
      <c r="D103" s="13" t="s">
        <v>3270</v>
      </c>
      <c r="E103" s="10">
        <v>331603047</v>
      </c>
      <c r="F103" s="10" t="s">
        <v>3270</v>
      </c>
      <c r="G103" s="10"/>
      <c r="H103" s="10"/>
      <c r="I103" s="10" t="s">
        <v>19</v>
      </c>
      <c r="J103" s="10"/>
      <c r="K103" s="10">
        <f>_xlfn.XLOOKUP($E103,[2]测算表!$W:$W,[2]测算表!Y:Y,,0,1)</f>
        <v>696</v>
      </c>
      <c r="L103" s="10">
        <f>_xlfn.XLOOKUP($E103,[2]测算表!$W:$W,[2]测算表!Z:Z,,0,1)</f>
        <v>598</v>
      </c>
      <c r="M103" s="10">
        <f>_xlfn.XLOOKUP($E103,[2]测算表!$W:$W,[2]测算表!AA:AA,,0,1)</f>
        <v>538</v>
      </c>
      <c r="N103" s="10">
        <f>_xlfn.XLOOKUP($E103,[2]测算表!$W:$W,[2]测算表!AB:AB,,0,1)</f>
        <v>430</v>
      </c>
    </row>
    <row r="104" s="1" customFormat="1" ht="33.75" spans="1:14">
      <c r="A104" s="10">
        <v>101</v>
      </c>
      <c r="B104" s="11" t="s">
        <v>698</v>
      </c>
      <c r="C104" s="12" t="s">
        <v>3271</v>
      </c>
      <c r="D104" s="13" t="s">
        <v>3272</v>
      </c>
      <c r="E104" s="10">
        <v>331603048</v>
      </c>
      <c r="F104" s="10" t="s">
        <v>3272</v>
      </c>
      <c r="G104" s="10"/>
      <c r="H104" s="10"/>
      <c r="I104" s="10" t="s">
        <v>19</v>
      </c>
      <c r="J104" s="10"/>
      <c r="K104" s="10">
        <f>_xlfn.XLOOKUP($E104,[2]测算表!$W:$W,[2]测算表!Y:Y,,0,1)</f>
        <v>1209</v>
      </c>
      <c r="L104" s="10">
        <f>_xlfn.XLOOKUP($E104,[2]测算表!$W:$W,[2]测算表!Z:Z,,0,1)</f>
        <v>1040</v>
      </c>
      <c r="M104" s="10">
        <f>_xlfn.XLOOKUP($E104,[2]测算表!$W:$W,[2]测算表!AA:AA,,0,1)</f>
        <v>936</v>
      </c>
      <c r="N104" s="10">
        <f>_xlfn.XLOOKUP($E104,[2]测算表!$W:$W,[2]测算表!AB:AB,,0,1)</f>
        <v>749</v>
      </c>
    </row>
    <row r="105" s="1" customFormat="1" ht="78.75" spans="1:14">
      <c r="A105" s="10">
        <v>102</v>
      </c>
      <c r="B105" s="11" t="s">
        <v>698</v>
      </c>
      <c r="C105" s="12" t="s">
        <v>3273</v>
      </c>
      <c r="D105" s="13" t="s">
        <v>3274</v>
      </c>
      <c r="E105" s="10">
        <v>331604002</v>
      </c>
      <c r="F105" s="10" t="s">
        <v>3274</v>
      </c>
      <c r="G105" s="10" t="s">
        <v>3275</v>
      </c>
      <c r="H105" s="10"/>
      <c r="I105" s="10" t="s">
        <v>3050</v>
      </c>
      <c r="J105" s="10"/>
      <c r="K105" s="10">
        <f>_xlfn.XLOOKUP($E105,[2]测算表!$W:$W,[2]测算表!Y:Y,,0,1)</f>
        <v>1451</v>
      </c>
      <c r="L105" s="10">
        <f>_xlfn.XLOOKUP($E105,[2]测算表!$W:$W,[2]测算表!Z:Z,,0,1)</f>
        <v>1248</v>
      </c>
      <c r="M105" s="10">
        <f>_xlfn.XLOOKUP($E105,[2]测算表!$W:$W,[2]测算表!AA:AA,,0,1)</f>
        <v>1123</v>
      </c>
      <c r="N105" s="10">
        <f>_xlfn.XLOOKUP($E105,[2]测算表!$W:$W,[2]测算表!AB:AB,,0,1)</f>
        <v>898</v>
      </c>
    </row>
    <row r="106" s="1" customFormat="1" ht="22.5" spans="1:14">
      <c r="A106" s="10">
        <v>103</v>
      </c>
      <c r="B106" s="11" t="s">
        <v>698</v>
      </c>
      <c r="C106" s="12" t="s">
        <v>3276</v>
      </c>
      <c r="D106" s="13" t="s">
        <v>3277</v>
      </c>
      <c r="E106" s="10">
        <v>331604012</v>
      </c>
      <c r="F106" s="10" t="s">
        <v>3277</v>
      </c>
      <c r="G106" s="10"/>
      <c r="H106" s="10"/>
      <c r="I106" s="10" t="s">
        <v>3250</v>
      </c>
      <c r="J106" s="10" t="s">
        <v>709</v>
      </c>
      <c r="K106" s="10">
        <f>_xlfn.XLOOKUP($E106,[2]测算表!$W:$W,[2]测算表!Y:Y,,0,1)</f>
        <v>1209</v>
      </c>
      <c r="L106" s="10">
        <f>_xlfn.XLOOKUP($E106,[2]测算表!$W:$W,[2]测算表!Z:Z,,0,1)</f>
        <v>1040</v>
      </c>
      <c r="M106" s="10">
        <f>_xlfn.XLOOKUP($E106,[2]测算表!$W:$W,[2]测算表!AA:AA,,0,1)</f>
        <v>936</v>
      </c>
      <c r="N106" s="10">
        <f>_xlfn.XLOOKUP($E106,[2]测算表!$W:$W,[2]测算表!AB:AB,,0,1)</f>
        <v>749</v>
      </c>
    </row>
    <row r="107" s="1" customFormat="1" ht="22.5" spans="1:14">
      <c r="A107" s="10">
        <v>104</v>
      </c>
      <c r="B107" s="11" t="s">
        <v>698</v>
      </c>
      <c r="C107" s="12" t="s">
        <v>3278</v>
      </c>
      <c r="D107" s="13" t="s">
        <v>3279</v>
      </c>
      <c r="E107" s="10">
        <v>331604015</v>
      </c>
      <c r="F107" s="10" t="s">
        <v>3279</v>
      </c>
      <c r="G107" s="10"/>
      <c r="H107" s="10" t="s">
        <v>3266</v>
      </c>
      <c r="I107" s="10" t="s">
        <v>3280</v>
      </c>
      <c r="J107" s="10"/>
      <c r="K107" s="10" t="str">
        <f>_xlfn.XLOOKUP($E107,[2]测算表!$W:$W,[2]测算表!Y:Y,,0,1)</f>
        <v>自主定价</v>
      </c>
      <c r="L107" s="10" t="str">
        <f>_xlfn.XLOOKUP($E107,[2]测算表!$W:$W,[2]测算表!Z:Z,,0,1)</f>
        <v>自主定价</v>
      </c>
      <c r="M107" s="10" t="str">
        <f>_xlfn.XLOOKUP($E107,[2]测算表!$W:$W,[2]测算表!AA:AA,,0,1)</f>
        <v>自主定价</v>
      </c>
      <c r="N107" s="10" t="str">
        <f>_xlfn.XLOOKUP($E107,[2]测算表!$W:$W,[2]测算表!AB:AB,,0,1)</f>
        <v>自主定价</v>
      </c>
    </row>
    <row r="108" s="1" customFormat="1" ht="22.5" spans="1:14">
      <c r="A108" s="10">
        <v>105</v>
      </c>
      <c r="B108" s="11" t="s">
        <v>698</v>
      </c>
      <c r="C108" s="12" t="s">
        <v>3281</v>
      </c>
      <c r="D108" s="13" t="s">
        <v>3282</v>
      </c>
      <c r="E108" s="10">
        <v>331604016</v>
      </c>
      <c r="F108" s="10" t="s">
        <v>3282</v>
      </c>
      <c r="G108" s="10"/>
      <c r="H108" s="10"/>
      <c r="I108" s="10" t="s">
        <v>19</v>
      </c>
      <c r="J108" s="10"/>
      <c r="K108" s="10">
        <f>_xlfn.XLOOKUP($E108,[2]测算表!$W:$W,[2]测算表!Y:Y,,0,1)</f>
        <v>834</v>
      </c>
      <c r="L108" s="10">
        <f>_xlfn.XLOOKUP($E108,[2]测算表!$W:$W,[2]测算表!Z:Z,,0,1)</f>
        <v>717</v>
      </c>
      <c r="M108" s="10">
        <f>_xlfn.XLOOKUP($E108,[2]测算表!$W:$W,[2]测算表!AA:AA,,0,1)</f>
        <v>645</v>
      </c>
      <c r="N108" s="10">
        <f>_xlfn.XLOOKUP($E108,[2]测算表!$W:$W,[2]测算表!AB:AB,,0,1)</f>
        <v>516</v>
      </c>
    </row>
    <row r="109" s="1" customFormat="1" ht="22.5" spans="1:14">
      <c r="A109" s="10">
        <v>106</v>
      </c>
      <c r="B109" s="11" t="s">
        <v>698</v>
      </c>
      <c r="C109" s="12" t="s">
        <v>3283</v>
      </c>
      <c r="D109" s="13" t="s">
        <v>3284</v>
      </c>
      <c r="E109" s="10">
        <v>331604018</v>
      </c>
      <c r="F109" s="10" t="s">
        <v>3284</v>
      </c>
      <c r="G109" s="10"/>
      <c r="H109" s="10"/>
      <c r="I109" s="10" t="s">
        <v>3285</v>
      </c>
      <c r="J109" s="10"/>
      <c r="K109" s="10" t="str">
        <f>_xlfn.XLOOKUP($E109,[2]测算表!$W:$W,[2]测算表!Y:Y,,0,1)</f>
        <v>自主定价</v>
      </c>
      <c r="L109" s="10" t="str">
        <f>_xlfn.XLOOKUP($E109,[2]测算表!$W:$W,[2]测算表!Z:Z,,0,1)</f>
        <v>自主定价</v>
      </c>
      <c r="M109" s="10" t="str">
        <f>_xlfn.XLOOKUP($E109,[2]测算表!$W:$W,[2]测算表!AA:AA,,0,1)</f>
        <v>自主定价</v>
      </c>
      <c r="N109" s="10" t="str">
        <f>_xlfn.XLOOKUP($E109,[2]测算表!$W:$W,[2]测算表!AB:AB,,0,1)</f>
        <v>自主定价</v>
      </c>
    </row>
    <row r="110" s="1" customFormat="1" ht="33.75" spans="1:14">
      <c r="A110" s="10">
        <v>107</v>
      </c>
      <c r="B110" s="11" t="s">
        <v>698</v>
      </c>
      <c r="C110" s="12" t="s">
        <v>3286</v>
      </c>
      <c r="D110" s="13" t="s">
        <v>3287</v>
      </c>
      <c r="E110" s="10">
        <v>331604019</v>
      </c>
      <c r="F110" s="10" t="s">
        <v>3287</v>
      </c>
      <c r="G110" s="10" t="s">
        <v>3288</v>
      </c>
      <c r="H110" s="10"/>
      <c r="I110" s="10" t="s">
        <v>3050</v>
      </c>
      <c r="J110" s="10" t="s">
        <v>709</v>
      </c>
      <c r="K110" s="10">
        <f>_xlfn.XLOOKUP($E110,[2]测算表!$W:$W,[2]测算表!Y:Y,,0,1)</f>
        <v>1209</v>
      </c>
      <c r="L110" s="10">
        <f>_xlfn.XLOOKUP($E110,[2]测算表!$W:$W,[2]测算表!Z:Z,,0,1)</f>
        <v>1040</v>
      </c>
      <c r="M110" s="10">
        <f>_xlfn.XLOOKUP($E110,[2]测算表!$W:$W,[2]测算表!AA:AA,,0,1)</f>
        <v>624</v>
      </c>
      <c r="N110" s="10">
        <f>_xlfn.XLOOKUP($E110,[2]测算表!$W:$W,[2]测算表!AB:AB,,0,1)</f>
        <v>499</v>
      </c>
    </row>
    <row r="111" s="1" customFormat="1" ht="33.75" spans="1:14">
      <c r="A111" s="10">
        <v>108</v>
      </c>
      <c r="B111" s="11" t="s">
        <v>698</v>
      </c>
      <c r="C111" s="12" t="s">
        <v>3289</v>
      </c>
      <c r="D111" s="13" t="s">
        <v>3290</v>
      </c>
      <c r="E111" s="10">
        <v>331604020</v>
      </c>
      <c r="F111" s="10" t="s">
        <v>3290</v>
      </c>
      <c r="G111" s="10" t="s">
        <v>3291</v>
      </c>
      <c r="H111" s="10"/>
      <c r="I111" s="10" t="s">
        <v>3050</v>
      </c>
      <c r="J111" s="10" t="s">
        <v>703</v>
      </c>
      <c r="K111" s="10">
        <f>_xlfn.XLOOKUP($E111,[2]测算表!$W:$W,[2]测算表!Y:Y,,0,1)</f>
        <v>2176</v>
      </c>
      <c r="L111" s="10">
        <f>_xlfn.XLOOKUP($E111,[2]测算表!$W:$W,[2]测算表!Z:Z,,0,1)</f>
        <v>1871</v>
      </c>
      <c r="M111" s="10">
        <f>_xlfn.XLOOKUP($E111,[2]测算表!$W:$W,[2]测算表!AA:AA,,0,1)</f>
        <v>1684</v>
      </c>
      <c r="N111" s="10">
        <f>_xlfn.XLOOKUP($E111,[2]测算表!$W:$W,[2]测算表!AB:AB,,0,1)</f>
        <v>1347</v>
      </c>
    </row>
    <row r="112" s="1" customFormat="1" ht="45" spans="1:14">
      <c r="A112" s="10">
        <v>109</v>
      </c>
      <c r="B112" s="11" t="s">
        <v>698</v>
      </c>
      <c r="C112" s="12" t="s">
        <v>3292</v>
      </c>
      <c r="D112" s="13" t="s">
        <v>3293</v>
      </c>
      <c r="E112" s="10">
        <v>331604024</v>
      </c>
      <c r="F112" s="10" t="s">
        <v>3293</v>
      </c>
      <c r="G112" s="10" t="s">
        <v>3294</v>
      </c>
      <c r="H112" s="10"/>
      <c r="I112" s="10" t="s">
        <v>3050</v>
      </c>
      <c r="J112" s="10"/>
      <c r="K112" s="10" t="str">
        <f>_xlfn.XLOOKUP($E112,[2]测算表!$W:$W,[2]测算表!Y:Y,,0,1)</f>
        <v>自主定价</v>
      </c>
      <c r="L112" s="10" t="str">
        <f>_xlfn.XLOOKUP($E112,[2]测算表!$W:$W,[2]测算表!Z:Z,,0,1)</f>
        <v>自主定价</v>
      </c>
      <c r="M112" s="10" t="str">
        <f>_xlfn.XLOOKUP($E112,[2]测算表!$W:$W,[2]测算表!AA:AA,,0,1)</f>
        <v>自主定价</v>
      </c>
      <c r="N112" s="10" t="str">
        <f>_xlfn.XLOOKUP($E112,[2]测算表!$W:$W,[2]测算表!AB:AB,,0,1)</f>
        <v>自主定价</v>
      </c>
    </row>
    <row r="113" s="1" customFormat="1" ht="67.5" spans="1:14">
      <c r="A113" s="10">
        <v>110</v>
      </c>
      <c r="B113" s="11" t="s">
        <v>698</v>
      </c>
      <c r="C113" s="12" t="s">
        <v>3295</v>
      </c>
      <c r="D113" s="13" t="s">
        <v>3296</v>
      </c>
      <c r="E113" s="10">
        <v>331604025</v>
      </c>
      <c r="F113" s="10" t="s">
        <v>3296</v>
      </c>
      <c r="G113" s="10" t="s">
        <v>3297</v>
      </c>
      <c r="H113" s="10"/>
      <c r="I113" s="10" t="s">
        <v>3050</v>
      </c>
      <c r="J113" s="10" t="s">
        <v>709</v>
      </c>
      <c r="K113" s="10">
        <f>_xlfn.XLOOKUP($E113,[2]测算表!$W:$W,[2]测算表!Y:Y,,0,1)</f>
        <v>967</v>
      </c>
      <c r="L113" s="10">
        <f>_xlfn.XLOOKUP($E113,[2]测算表!$W:$W,[2]测算表!Z:Z,,0,1)</f>
        <v>831</v>
      </c>
      <c r="M113" s="10">
        <f>_xlfn.XLOOKUP($E113,[2]测算表!$W:$W,[2]测算表!AA:AA,,0,1)</f>
        <v>748</v>
      </c>
      <c r="N113" s="10">
        <f>_xlfn.XLOOKUP($E113,[2]测算表!$W:$W,[2]测算表!AB:AB,,0,1)</f>
        <v>598</v>
      </c>
    </row>
    <row r="114" s="1" customFormat="1" ht="33.75" spans="1:14">
      <c r="A114" s="10">
        <v>111</v>
      </c>
      <c r="B114" s="11" t="s">
        <v>698</v>
      </c>
      <c r="C114" s="12" t="s">
        <v>3298</v>
      </c>
      <c r="D114" s="13" t="s">
        <v>3299</v>
      </c>
      <c r="E114" s="10">
        <v>331604026</v>
      </c>
      <c r="F114" s="10" t="s">
        <v>3299</v>
      </c>
      <c r="G114" s="10" t="s">
        <v>3300</v>
      </c>
      <c r="H114" s="10"/>
      <c r="I114" s="10" t="s">
        <v>3050</v>
      </c>
      <c r="J114" s="10" t="s">
        <v>709</v>
      </c>
      <c r="K114" s="10">
        <f>_xlfn.XLOOKUP($E114,[2]测算表!$W:$W,[2]测算表!Y:Y,,0,1)</f>
        <v>967</v>
      </c>
      <c r="L114" s="10">
        <f>_xlfn.XLOOKUP($E114,[2]测算表!$W:$W,[2]测算表!Z:Z,,0,1)</f>
        <v>831</v>
      </c>
      <c r="M114" s="10">
        <f>_xlfn.XLOOKUP($E114,[2]测算表!$W:$W,[2]测算表!AA:AA,,0,1)</f>
        <v>748</v>
      </c>
      <c r="N114" s="10">
        <f>_xlfn.XLOOKUP($E114,[2]测算表!$W:$W,[2]测算表!AB:AB,,0,1)</f>
        <v>598</v>
      </c>
    </row>
    <row r="115" s="1" customFormat="1" ht="22.5" spans="1:14">
      <c r="A115" s="10">
        <v>112</v>
      </c>
      <c r="B115" s="11" t="s">
        <v>698</v>
      </c>
      <c r="C115" s="12" t="s">
        <v>3301</v>
      </c>
      <c r="D115" s="13" t="s">
        <v>3302</v>
      </c>
      <c r="E115" s="10">
        <v>331604027</v>
      </c>
      <c r="F115" s="10" t="s">
        <v>3302</v>
      </c>
      <c r="G115" s="10"/>
      <c r="H115" s="10"/>
      <c r="I115" s="10" t="s">
        <v>19</v>
      </c>
      <c r="J115" s="10"/>
      <c r="K115" s="10">
        <f>_xlfn.XLOOKUP($E115,[2]测算表!$W:$W,[2]测算表!Y:Y,,0,1)</f>
        <v>696</v>
      </c>
      <c r="L115" s="10">
        <f>_xlfn.XLOOKUP($E115,[2]测算表!$W:$W,[2]测算表!Z:Z,,0,1)</f>
        <v>598</v>
      </c>
      <c r="M115" s="10">
        <f>_xlfn.XLOOKUP($E115,[2]测算表!$W:$W,[2]测算表!AA:AA,,0,1)</f>
        <v>538</v>
      </c>
      <c r="N115" s="10">
        <f>_xlfn.XLOOKUP($E115,[2]测算表!$W:$W,[2]测算表!AB:AB,,0,1)</f>
        <v>430</v>
      </c>
    </row>
    <row r="116" s="1" customFormat="1" ht="22.5" spans="1:14">
      <c r="A116" s="10">
        <v>113</v>
      </c>
      <c r="B116" s="11" t="s">
        <v>698</v>
      </c>
      <c r="C116" s="12" t="s">
        <v>3303</v>
      </c>
      <c r="D116" s="13" t="s">
        <v>3304</v>
      </c>
      <c r="E116" s="10">
        <v>331604028</v>
      </c>
      <c r="F116" s="10" t="s">
        <v>3304</v>
      </c>
      <c r="G116" s="10" t="s">
        <v>3305</v>
      </c>
      <c r="H116" s="10"/>
      <c r="I116" s="10" t="s">
        <v>19</v>
      </c>
      <c r="J116" s="10" t="s">
        <v>703</v>
      </c>
      <c r="K116" s="10">
        <f>_xlfn.XLOOKUP($E116,[2]测算表!$W:$W,[2]测算表!Y:Y,,0,1)</f>
        <v>2781</v>
      </c>
      <c r="L116" s="10">
        <f>_xlfn.XLOOKUP($E116,[2]测算表!$W:$W,[2]测算表!Z:Z,,0,1)</f>
        <v>2392</v>
      </c>
      <c r="M116" s="10">
        <f>_xlfn.XLOOKUP($E116,[2]测算表!$W:$W,[2]测算表!AA:AA,,0,1)</f>
        <v>2153</v>
      </c>
      <c r="N116" s="10">
        <f>_xlfn.XLOOKUP($E116,[2]测算表!$W:$W,[2]测算表!AB:AB,,0,1)</f>
        <v>1722</v>
      </c>
    </row>
    <row r="117" s="1" customFormat="1" ht="22.5" spans="1:14">
      <c r="A117" s="10">
        <v>114</v>
      </c>
      <c r="B117" s="11" t="s">
        <v>698</v>
      </c>
      <c r="C117" s="12" t="s">
        <v>3306</v>
      </c>
      <c r="D117" s="13" t="s">
        <v>3307</v>
      </c>
      <c r="E117" s="10">
        <v>331604029</v>
      </c>
      <c r="F117" s="10" t="s">
        <v>3307</v>
      </c>
      <c r="G117" s="10" t="s">
        <v>3305</v>
      </c>
      <c r="H117" s="10"/>
      <c r="I117" s="10" t="s">
        <v>19</v>
      </c>
      <c r="J117" s="10" t="s">
        <v>709</v>
      </c>
      <c r="K117" s="10">
        <f>_xlfn.XLOOKUP($E117,[2]测算表!$W:$W,[2]测算表!Y:Y,,0,1)</f>
        <v>1209</v>
      </c>
      <c r="L117" s="10">
        <f>_xlfn.XLOOKUP($E117,[2]测算表!$W:$W,[2]测算表!Z:Z,,0,1)</f>
        <v>1040</v>
      </c>
      <c r="M117" s="10">
        <f>_xlfn.XLOOKUP($E117,[2]测算表!$W:$W,[2]测算表!AA:AA,,0,1)</f>
        <v>936</v>
      </c>
      <c r="N117" s="10">
        <f>_xlfn.XLOOKUP($E117,[2]测算表!$W:$W,[2]测算表!AB:AB,,0,1)</f>
        <v>749</v>
      </c>
    </row>
    <row r="118" s="1" customFormat="1" ht="22.5" spans="1:14">
      <c r="A118" s="10">
        <v>115</v>
      </c>
      <c r="B118" s="11" t="s">
        <v>698</v>
      </c>
      <c r="C118" s="12" t="s">
        <v>3308</v>
      </c>
      <c r="D118" s="13" t="s">
        <v>3309</v>
      </c>
      <c r="E118" s="10">
        <v>331604030</v>
      </c>
      <c r="F118" s="10" t="s">
        <v>3309</v>
      </c>
      <c r="G118" s="10" t="s">
        <v>3305</v>
      </c>
      <c r="H118" s="10"/>
      <c r="I118" s="10" t="s">
        <v>19</v>
      </c>
      <c r="J118" s="10" t="s">
        <v>709</v>
      </c>
      <c r="K118" s="10">
        <f>_xlfn.XLOOKUP($E118,[2]测算表!$W:$W,[2]测算表!Y:Y,,0,1)</f>
        <v>1814</v>
      </c>
      <c r="L118" s="10">
        <f>_xlfn.XLOOKUP($E118,[2]测算表!$W:$W,[2]测算表!Z:Z,,0,1)</f>
        <v>1560</v>
      </c>
      <c r="M118" s="10">
        <f>_xlfn.XLOOKUP($E118,[2]测算表!$W:$W,[2]测算表!AA:AA,,0,1)</f>
        <v>1404</v>
      </c>
      <c r="N118" s="10">
        <f>_xlfn.XLOOKUP($E118,[2]测算表!$W:$W,[2]测算表!AB:AB,,0,1)</f>
        <v>1123</v>
      </c>
    </row>
    <row r="119" s="1" customFormat="1" ht="22.5" spans="1:14">
      <c r="A119" s="10">
        <v>116</v>
      </c>
      <c r="B119" s="11" t="s">
        <v>698</v>
      </c>
      <c r="C119" s="12" t="s">
        <v>3310</v>
      </c>
      <c r="D119" s="13" t="s">
        <v>3311</v>
      </c>
      <c r="E119" s="10">
        <v>331604031</v>
      </c>
      <c r="F119" s="10" t="s">
        <v>3311</v>
      </c>
      <c r="G119" s="10" t="s">
        <v>3305</v>
      </c>
      <c r="H119" s="10"/>
      <c r="I119" s="10" t="s">
        <v>19</v>
      </c>
      <c r="J119" s="10" t="s">
        <v>709</v>
      </c>
      <c r="K119" s="10">
        <f>_xlfn.XLOOKUP($E119,[2]测算表!$W:$W,[2]测算表!Y:Y,,0,1)</f>
        <v>1814</v>
      </c>
      <c r="L119" s="10">
        <f>_xlfn.XLOOKUP($E119,[2]测算表!$W:$W,[2]测算表!Z:Z,,0,1)</f>
        <v>1560</v>
      </c>
      <c r="M119" s="10">
        <f>_xlfn.XLOOKUP($E119,[2]测算表!$W:$W,[2]测算表!AA:AA,,0,1)</f>
        <v>1404</v>
      </c>
      <c r="N119" s="10">
        <f>_xlfn.XLOOKUP($E119,[2]测算表!$W:$W,[2]测算表!AB:AB,,0,1)</f>
        <v>1123</v>
      </c>
    </row>
    <row r="120" s="1" customFormat="1" ht="33.75" spans="1:14">
      <c r="A120" s="10">
        <v>117</v>
      </c>
      <c r="B120" s="11" t="s">
        <v>698</v>
      </c>
      <c r="C120" s="12" t="s">
        <v>3312</v>
      </c>
      <c r="D120" s="13" t="s">
        <v>3313</v>
      </c>
      <c r="E120" s="10">
        <v>331604032</v>
      </c>
      <c r="F120" s="10" t="s">
        <v>3313</v>
      </c>
      <c r="G120" s="10"/>
      <c r="H120" s="10"/>
      <c r="I120" s="10" t="s">
        <v>19</v>
      </c>
      <c r="J120" s="10" t="s">
        <v>709</v>
      </c>
      <c r="K120" s="10">
        <f>_xlfn.XLOOKUP($E120,[2]测算表!$W:$W,[2]测算表!Y:Y,,0,1)</f>
        <v>1814</v>
      </c>
      <c r="L120" s="10">
        <f>_xlfn.XLOOKUP($E120,[2]测算表!$W:$W,[2]测算表!Z:Z,,0,1)</f>
        <v>1560</v>
      </c>
      <c r="M120" s="10">
        <f>_xlfn.XLOOKUP($E120,[2]测算表!$W:$W,[2]测算表!AA:AA,,0,1)</f>
        <v>1404</v>
      </c>
      <c r="N120" s="10">
        <f>_xlfn.XLOOKUP($E120,[2]测算表!$W:$W,[2]测算表!AB:AB,,0,1)</f>
        <v>1123</v>
      </c>
    </row>
    <row r="121" s="1" customFormat="1" ht="33.75" spans="1:14">
      <c r="A121" s="10">
        <v>118</v>
      </c>
      <c r="B121" s="11" t="s">
        <v>698</v>
      </c>
      <c r="C121" s="12" t="s">
        <v>3314</v>
      </c>
      <c r="D121" s="13" t="s">
        <v>3315</v>
      </c>
      <c r="E121" s="10">
        <v>331604033</v>
      </c>
      <c r="F121" s="10" t="s">
        <v>3315</v>
      </c>
      <c r="G121" s="10"/>
      <c r="H121" s="10"/>
      <c r="I121" s="10" t="s">
        <v>19</v>
      </c>
      <c r="J121" s="10" t="s">
        <v>703</v>
      </c>
      <c r="K121" s="10">
        <f>_xlfn.XLOOKUP($E121,[2]测算表!$W:$W,[2]测算表!Y:Y,,0,1)</f>
        <v>2418</v>
      </c>
      <c r="L121" s="10">
        <f>_xlfn.XLOOKUP($E121,[2]测算表!$W:$W,[2]测算表!Z:Z,,0,1)</f>
        <v>2079</v>
      </c>
      <c r="M121" s="10">
        <f>_xlfn.XLOOKUP($E121,[2]测算表!$W:$W,[2]测算表!AA:AA,,0,1)</f>
        <v>1871</v>
      </c>
      <c r="N121" s="10">
        <f>_xlfn.XLOOKUP($E121,[2]测算表!$W:$W,[2]测算表!AB:AB,,0,1)</f>
        <v>1497</v>
      </c>
    </row>
    <row r="122" s="1" customFormat="1" ht="202.5" spans="1:14">
      <c r="A122" s="10">
        <v>119</v>
      </c>
      <c r="B122" s="15"/>
      <c r="C122" s="15"/>
      <c r="D122" s="15"/>
      <c r="E122" s="10">
        <v>331519018</v>
      </c>
      <c r="F122" s="10" t="s">
        <v>3316</v>
      </c>
      <c r="G122" s="10" t="s">
        <v>3317</v>
      </c>
      <c r="H122" s="10" t="s">
        <v>3318</v>
      </c>
      <c r="I122" s="10" t="s">
        <v>19</v>
      </c>
      <c r="J122" s="10" t="s">
        <v>3319</v>
      </c>
      <c r="K122" s="10">
        <f>_xlfn.XLOOKUP($E122,[2]测算表!$W:$W,[2]测算表!Y:Y,,0,1)</f>
        <v>0</v>
      </c>
      <c r="L122" s="10">
        <f>_xlfn.XLOOKUP($E122,[2]测算表!$W:$W,[2]测算表!Z:Z,,0,1)</f>
        <v>0</v>
      </c>
      <c r="M122" s="10">
        <f>_xlfn.XLOOKUP($E122,[2]测算表!$W:$W,[2]测算表!AA:AA,,0,1)</f>
        <v>0</v>
      </c>
      <c r="N122" s="10">
        <f>_xlfn.XLOOKUP($E122,[2]测算表!$W:$W,[2]测算表!AB:AB,,0,1)</f>
        <v>0</v>
      </c>
    </row>
    <row r="123" s="1" customFormat="1" ht="33.75" spans="1:14">
      <c r="A123" s="10">
        <v>120</v>
      </c>
      <c r="B123" s="11" t="s">
        <v>698</v>
      </c>
      <c r="C123" s="12" t="s">
        <v>3320</v>
      </c>
      <c r="D123" s="13" t="s">
        <v>3321</v>
      </c>
      <c r="E123" s="10">
        <v>331604034</v>
      </c>
      <c r="F123" s="10" t="s">
        <v>3321</v>
      </c>
      <c r="G123" s="10" t="s">
        <v>3322</v>
      </c>
      <c r="H123" s="10"/>
      <c r="I123" s="10" t="s">
        <v>19</v>
      </c>
      <c r="J123" s="10"/>
      <c r="K123" s="10">
        <f>_xlfn.XLOOKUP($E123,[2]测算表!$W:$W,[2]测算表!Y:Y,,0,1)</f>
        <v>1451</v>
      </c>
      <c r="L123" s="10">
        <f>_xlfn.XLOOKUP($E123,[2]测算表!$W:$W,[2]测算表!Z:Z,,0,1)</f>
        <v>1248</v>
      </c>
      <c r="M123" s="10">
        <f>_xlfn.XLOOKUP($E123,[2]测算表!$W:$W,[2]测算表!AA:AA,,0,1)</f>
        <v>1123</v>
      </c>
      <c r="N123" s="10">
        <f>_xlfn.XLOOKUP($E123,[2]测算表!$W:$W,[2]测算表!AB:AB,,0,1)</f>
        <v>898</v>
      </c>
    </row>
    <row r="124" s="1" customFormat="1" ht="78.75" spans="1:14">
      <c r="A124" s="10">
        <v>121</v>
      </c>
      <c r="B124" s="11" t="s">
        <v>3323</v>
      </c>
      <c r="C124" s="12" t="s">
        <v>3324</v>
      </c>
      <c r="D124" s="13" t="s">
        <v>3325</v>
      </c>
      <c r="E124" s="10">
        <v>311400001</v>
      </c>
      <c r="F124" s="10" t="s">
        <v>3325</v>
      </c>
      <c r="G124" s="10" t="s">
        <v>3326</v>
      </c>
      <c r="H124" s="10"/>
      <c r="I124" s="10" t="s">
        <v>3327</v>
      </c>
      <c r="J124" s="10"/>
      <c r="K124" s="10">
        <f>_xlfn.XLOOKUP($E124,[2]测算表!$W:$W,[2]测算表!Y:Y,,0,1)</f>
        <v>22</v>
      </c>
      <c r="L124" s="10">
        <f>_xlfn.XLOOKUP($E124,[2]测算表!$W:$W,[2]测算表!Z:Z,,0,1)</f>
        <v>19</v>
      </c>
      <c r="M124" s="10">
        <f>_xlfn.XLOOKUP($E124,[2]测算表!$W:$W,[2]测算表!AA:AA,,0,1)</f>
        <v>17</v>
      </c>
      <c r="N124" s="10">
        <f>_xlfn.XLOOKUP($E124,[2]测算表!$W:$W,[2]测算表!AB:AB,,0,1)</f>
        <v>14</v>
      </c>
    </row>
  </sheetData>
  <mergeCells count="1">
    <mergeCell ref="A2:K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6</vt:i4>
      </vt:variant>
    </vt:vector>
  </HeadingPairs>
  <TitlesOfParts>
    <vt:vector size="6" baseType="lpstr">
      <vt:lpstr>神经系统价格表</vt:lpstr>
      <vt:lpstr>神经系统废止表</vt:lpstr>
      <vt:lpstr>耳鼻喉价格表</vt:lpstr>
      <vt:lpstr>耳鼻喉废止表</vt:lpstr>
      <vt:lpstr>体被价格表</vt:lpstr>
      <vt:lpstr>体被废止表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小杨</cp:lastModifiedBy>
  <dcterms:created xsi:type="dcterms:W3CDTF">2023-05-12T11:15:00Z</dcterms:created>
  <dcterms:modified xsi:type="dcterms:W3CDTF">2026-03-05T09:08:24Z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BC4EF98111234126BD18C02411861821_13</vt:lpwstr>
  </property>
  <property fmtid="{D5CDD505-2E9C-101B-9397-08002B2CF9AE}" pid="4" name="CalculationRule">
    <vt:i4>0</vt:i4>
  </property>
</Properties>
</file>