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6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<sst xmlns="http://schemas.openxmlformats.org/spreadsheetml/2006/main" count="476" uniqueCount="307">
  <si>
    <t>公开01表</t>
  </si>
  <si>
    <t>收支预算总表</t>
  </si>
  <si>
    <t>部门：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</si>
  <si>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</si>
  <si>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</si>
  <si>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</si>
  <si>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</si>
  <si>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</si>
  <si>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</si>
  <si>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</si>
  <si>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</si>
  <si>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</si>
  <si>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</si>
  <si>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</si>
  <si>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</si>
  <si>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</si>
  <si>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</si>
  <si>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</si>
  <si>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</si>
  <si>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</si>
  <si>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</si>
  <si>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</si>
  <si>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</si>
  <si>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</si>
  <si>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</si>
  <si>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</si>
  <si>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</si>
  <si>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</si>
  <si>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</si>
  <si>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</si>
  <si>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</si>
  <si>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</si>
  <si>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</si>
  <si>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</si>
  <si>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</si>
  <si>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</si>
  <si>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</si>
  <si>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</si>
  <si>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</si>
  <si>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</si>
  <si>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</si>
  <si>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</si>
  <si>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</si>
  <si>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</si>
  <si>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</si>
  <si>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</si>
  <si>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</si>
  <si>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</si>
  <si>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</si>
  <si>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</si>
  <si>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</si>
  <si>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</si>
  <si>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</si>
  <si>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</si>
  <si>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</si>
  <si>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</si>
  <si>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</si>
  <si>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</si>
  <si>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</si>
  <si>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</si>
  <si>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</si>
  <si>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</si>
  <si>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</si>
  <si>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</si>
  <si>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</si>
  <si>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</si>
  <si>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</si>
  <si>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</si>
  <si>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</si>
  <si>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</si>
  <si>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</si>
  <si>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</si>
  <si>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</si>
  <si>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</si>
  <si>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</si>
  <si>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 xml:space="preserve">  400004</t>
  </si>
  <si>
    <t>怀化市农业科技教育促进中心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</si>
  <si>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</si>
  <si>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</si>
  <si>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</si>
  <si>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</si>
  <si>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</si>
  <si>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</si>
  <si>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</si>
  <si>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</si>
  <si>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怀化市农业科技教育促进中心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</si>
  <si>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</si>
  <si>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</si>
  <si>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</si>
  <si>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</si>
  <si>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</si>
  <si>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</si>
  <si>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</si>
  <si>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</si>
  <si>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</si>
  <si>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</si>
  <si>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</si>
  <si>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</si>
  <si>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</si>
  <si>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</si>
  <si>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</si>
  <si>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</si>
  <si>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</si>
  <si>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</si>
  <si>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</si>
  <si>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</si>
  <si>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</si>
  <si>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</si>
  <si>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</si>
  <si>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</si>
  <si>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</si>
  <si>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</si>
  <si>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</si>
  <si>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213</t>
  </si>
  <si>
    <t>农林水支出</t>
  </si>
  <si>
    <t xml:space="preserve">  21301</t>
  </si>
  <si>
    <t xml:space="preserve">  农业农村</t>
  </si>
  <si>
    <t xml:space="preserve">   2130104</t>
  </si>
  <si>
    <t xml:space="preserve">   事业运行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</si>
  <si>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</si>
  <si>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</si>
  <si>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</si>
  <si>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</si>
  <si>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</si>
  <si>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30309</t>
  </si>
  <si>
    <t>奖励金</t>
  </si>
  <si>
    <t>30399</t>
  </si>
  <si>
    <t>其他对个人和家庭的补助</t>
  </si>
  <si>
    <t>30107</t>
  </si>
  <si>
    <t>绩效工资</t>
  </si>
  <si>
    <t>30103</t>
  </si>
  <si>
    <t>奖金</t>
  </si>
  <si>
    <t>30102</t>
  </si>
  <si>
    <t>津贴补贴</t>
  </si>
  <si>
    <t>30101</t>
  </si>
  <si>
    <t>基本工资</t>
  </si>
  <si>
    <t>30106</t>
  </si>
  <si>
    <t>伙食补助费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</si>
  <si>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</si>
  <si>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</si>
  <si>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</si>
  <si>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</si>
  <si>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</si>
  <si>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</si>
  <si>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</si>
  <si>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</si>
  <si>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30299</t>
  </si>
  <si>
    <t>其他商品和服务支出</t>
  </si>
  <si>
    <t>30228</t>
  </si>
  <si>
    <t>工会经费</t>
  </si>
  <si>
    <t>31002</t>
  </si>
  <si>
    <t>办公设备购置</t>
  </si>
  <si>
    <t>30211</t>
  </si>
  <si>
    <t>差旅费</t>
  </si>
  <si>
    <t>30216</t>
  </si>
  <si>
    <t>培训费</t>
  </si>
  <si>
    <t>30213</t>
  </si>
  <si>
    <t>维修（护）费</t>
  </si>
  <si>
    <t>30202</t>
  </si>
  <si>
    <t>印刷费</t>
  </si>
  <si>
    <t>30201</t>
  </si>
  <si>
    <t>办公费</t>
  </si>
  <si>
    <t>30239</t>
  </si>
  <si>
    <t>其他交通费用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</si>
  <si>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</si>
  <si>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</si>
  <si>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</si>
  <si>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</si>
  <si>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</si>
  <si>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</si>
  <si>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</si>
  <si>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</si>
  <si>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</si>
  <si>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</si>
  <si>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</si>
  <si>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</si>
  <si>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</si>
  <si>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</si>
  <si>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</si>
  <si>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</si>
  <si>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</si>
  <si>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</si>
  <si>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</si>
  <si>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</si>
  <si>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</si>
  <si>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</si>
  <si>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</si>
  <si>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</si>
  <si>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</si>
  <si>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</si>
  <si>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</si>
  <si>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</si>
  <si>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</si>
  <si>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</si>
  <si>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</si>
  <si>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</si>
  <si>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</si>
  <si>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</si>
  <si>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</si>
  <si>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</si>
  <si>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</si>
  <si>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</si>
  <si>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</si>
  <si>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</si>
  <si>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</si>
  <si>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</si>
  <si>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</si>
  <si>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</si>
  <si>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</si>
  <si>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</si>
  <si>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</si>
  <si>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</si>
  <si>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</si>
  <si>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</si>
  <si>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</si>
  <si>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</si>
  <si>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</si>
  <si>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</si>
  <si>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</si>
  <si>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</si>
  <si>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</si>
  <si>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</si>
  <si>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</si>
  <si>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</si>
  <si>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</si>
  <si>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</si>
  <si>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</si>
  <si>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</si>
  <si>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</si>
  <si>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</si>
  <si>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</si>
  <si>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</si>
  <si>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</si>
  <si>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</si>
  <si>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</si>
  <si>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</si>
  <si>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</si>
  <si>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</si>
  <si>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</si>
  <si>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</si>
  <si>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</si>
  <si>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</si>
  <si>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</si>
  <si>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</si>
  <si>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</si>
  <si>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</si>
  <si>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</si>
  <si>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</si>
  <si>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</si>
  <si>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</si>
  <si>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1、承担组织实施全市农业科技教育、高素质农民培育工作等；承担制定工作规划并督促检查落实。2、承担组织实施农业科技教育、高素质农民培育能力提升行动，推动乡村振兴带头人学历、能力提升计划；承担建设综合类农民培训、实训示范基地、田间学校等工作。3、承担全面施行农业产业科技教育领军人才培养计划；推进农业科技教育培训和服务、农业科技推广成果转换。4、承担全市农民培育培训教材的编制和管理工作；承担开展科技教育培训下乡、农业科技推广活动、建立农民教育培育样板示范和推动农民教育发展等工作。</t>
  </si>
  <si>
    <t>以习近平新时代中国特色社会主义思想为指导，全面贯彻习近平总书记关于“三农”工作重要论述，按照中央、省、市农村工作会议精神，大力培养乡村本土人才，为接续全面推进乡村振兴发展、加快农业农村现代化、建设美丽新怀化提供有力人才支撑。加强全市农民教育培训统筹协调，组织实施高素质农民培训，强化基地建设，组织开展农民体协工作。深化单位文明创建工作，完善各项规章制度，健全各项工作机制，加强全市体系建设和自身队伍建设。</t>
  </si>
  <si>
    <t>基本支出成本控制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</si>
  <si>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</si>
  <si>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</si>
  <si>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</si>
  <si>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</si>
  <si>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</si>
  <si>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</si>
  <si>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</si>
  <si>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</si>
  <si>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</si>
  <si>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</si>
  <si>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</si>
  <si>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</si>
  <si>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农业科技教育培训人次</t>
  </si>
  <si>
    <t>万人次</t>
  </si>
  <si>
    <t>考核参加农业科技教育培训人次情况。</t>
  </si>
  <si>
    <t>按计划完成得3分，否则按实际值/计划值*指标分值计分。</t>
  </si>
  <si>
    <t>开展乡村人才培训</t>
  </si>
  <si>
    <t>期</t>
  </si>
  <si>
    <t>考核开展乡村人才培训次数情况。</t>
  </si>
  <si>
    <t>建设省级示范基地</t>
  </si>
  <si>
    <t>个</t>
  </si>
  <si>
    <t>考核建设省级示范基地数量情况。</t>
  </si>
  <si>
    <t>建设市级示范基地</t>
  </si>
  <si>
    <t>考核建设市级示范基地数量情况。</t>
  </si>
  <si>
    <t>发送新闻稿件</t>
  </si>
  <si>
    <t>篇</t>
  </si>
  <si>
    <t>考核对全市各类培训进行及时报道数量情况。</t>
  </si>
  <si>
    <t>示范基地建设完成率</t>
  </si>
  <si>
    <t>=</t>
  </si>
  <si>
    <t>考核示范基地建设完成情况。</t>
  </si>
  <si>
    <t>按计划完成得3分，每下降1%扣0.3分，扣完为止。</t>
  </si>
  <si>
    <t>培训完成率</t>
  </si>
  <si>
    <t>考核培训完成情况。</t>
  </si>
  <si>
    <t>工作完成时间</t>
  </si>
  <si>
    <t>定性</t>
  </si>
  <si>
    <t>2026年12月31日前</t>
  </si>
  <si>
    <t>无</t>
  </si>
  <si>
    <t>考核整体工作完成时间情况。</t>
  </si>
  <si>
    <t>2026年12月31日前完成得9分，每推迟10天扣0.5分，扣完为止。</t>
  </si>
  <si>
    <t>全面促进全市农业科技教育事业的科学发展</t>
  </si>
  <si>
    <t>效果明显</t>
  </si>
  <si>
    <t>考核部门履职对经济发展所带来的直接或间接影响情况。</t>
  </si>
  <si>
    <t>效果明显得10分，效果一般得5分，否则不得分。</t>
  </si>
  <si>
    <t>大力培育高素质农民，加快构建高素质农民队伍</t>
  </si>
  <si>
    <t>考核部门履职对社会发展所带来的直接或间接影响情况。</t>
  </si>
  <si>
    <t>着力推进农民素质教育培训能力巩固提升</t>
  </si>
  <si>
    <t>考核部门履职对生态环境所带来的直接或间接影响情况。</t>
  </si>
  <si>
    <t>效果明显得5分，效果一般得3分，否则不得分。（如不适用，直接计分）</t>
  </si>
  <si>
    <t>带动农业科技教育的健康发展</t>
  </si>
  <si>
    <t>考核部门履职对可持续发展所带来的直接或间接影响情况。</t>
  </si>
  <si>
    <t>效果明显得5分，效果一般得3分，否则不得分。</t>
  </si>
  <si>
    <t>参训人员满意度</t>
  </si>
  <si>
    <t>考核参训人员满意度情况。</t>
  </si>
  <si>
    <t>参训人员满意度达90%得10分，每下降1%，扣0.5分，扣完为止。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</si>
</sst>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 applyFill="0">
      <alignment vertical="center"/>
    </xf>
  </cellStyleXfs>
  <cellXfs count="80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Alignment="1">
      <alignment horizontal="center"/>
    </xf>
    <xf numFmtId="0" fontId="14" fillId="2" borderId="5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wrapText="1" shrinkToFit="1"/>
    </xf>
    <xf numFmtId="0" fontId="14" fillId="2" borderId="8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right" vertical="center" shrinkToFi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B7" sqref="B7"/>
    </sheetView>
  </sheetViews>
  <sheetFormatPr defaultColWidth="10" defaultRowHeight="14.2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48" t="s">
        <v>0</v>
      </c>
      <c r="B1" s="48"/>
      <c r="C1" s="48"/>
      <c r="D1" s="48"/>
    </row>
    <row r="2" ht="34.5" customHeight="1" spans="1:4">
      <c r="A2" s="49" t="s">
        <v>1</v>
      </c>
      <c r="B2" s="49"/>
      <c r="C2" s="49"/>
      <c r="D2" s="49"/>
    </row>
    <row r="3" ht="33.6" customHeight="1" spans="1:4">
      <c r="A3" s="76" t="s">
        <v>2</v>
      </c>
      <c r="B3" s="76"/>
      <c r="C3" s="76"/>
      <c r="D3" s="76"/>
    </row>
    <row r="4" ht="22.4" customHeight="1" spans="4:4">
      <c r="D4" s="77" t="s">
        <v>3</v>
      </c>
    </row>
    <row r="5" ht="28.45" customHeight="1" spans="1:4">
      <c r="A5" s="78" t="s">
        <v>4</v>
      </c>
      <c r="B5" s="78"/>
      <c r="C5" s="78" t="s">
        <v>5</v>
      </c>
      <c r="D5" s="78"/>
    </row>
    <row r="6" ht="31.05" customHeight="1" spans="1:4">
      <c r="A6" s="71" t="s">
        <v>6</v>
      </c>
      <c r="B6" s="71" t="s">
        <v>7</v>
      </c>
      <c r="C6" s="71" t="s">
        <v>6</v>
      </c>
      <c r="D6" s="71" t="s">
        <v>7</v>
      </c>
    </row>
    <row r="7" ht="22.8" customHeight="1" spans="1:4">
      <c r="A7" s="66" t="s">
        <v>8</v>
      </c>
      <c r="B7" s="9">
        <v>289.470017</v>
      </c>
      <c r="C7" s="66" t="s">
        <v>9</v>
      </c>
      <c r="D7" s="67"/>
    </row>
    <row r="8" ht="22.8" customHeight="1" spans="1:4">
      <c r="A8" s="66" t="s">
        <v>10</v>
      </c>
      <c r="B8" s="67"/>
      <c r="C8" s="66" t="s">
        <v>11</v>
      </c>
      <c r="D8" s="67"/>
    </row>
    <row r="9" ht="22.8" customHeight="1" spans="1:4">
      <c r="A9" s="66" t="s">
        <v>12</v>
      </c>
      <c r="B9" s="67"/>
      <c r="C9" s="66" t="s">
        <v>13</v>
      </c>
      <c r="D9" s="67"/>
    </row>
    <row r="10" ht="22.8" customHeight="1" spans="1:4">
      <c r="A10" s="66" t="s">
        <v>14</v>
      </c>
      <c r="B10" s="67"/>
      <c r="C10" s="66" t="s">
        <v>15</v>
      </c>
      <c r="D10" s="67"/>
    </row>
    <row r="11" ht="22.8" customHeight="1" spans="1:4">
      <c r="A11" s="66" t="s">
        <v>16</v>
      </c>
      <c r="B11" s="67"/>
      <c r="C11" s="66" t="s">
        <v>17</v>
      </c>
      <c r="D11" s="67"/>
    </row>
    <row r="12" ht="22.8" customHeight="1" spans="1:4">
      <c r="A12" s="66" t="s">
        <v>18</v>
      </c>
      <c r="B12" s="67"/>
      <c r="C12" s="66" t="s">
        <v>19</v>
      </c>
      <c r="D12" s="67"/>
    </row>
    <row r="13" ht="22.8" customHeight="1" spans="1:4">
      <c r="A13" s="66" t="s">
        <v>20</v>
      </c>
      <c r="B13" s="67"/>
      <c r="C13" s="66" t="s">
        <v>21</v>
      </c>
      <c r="D13" s="67"/>
    </row>
    <row r="14" ht="22.8" customHeight="1" spans="1:4">
      <c r="A14" s="66"/>
      <c r="B14" s="66"/>
      <c r="C14" s="66" t="s">
        <v>22</v>
      </c>
      <c r="D14" s="65">
        <v>24.104832</v>
      </c>
    </row>
    <row r="15" ht="22.8" customHeight="1" spans="1:4">
      <c r="A15" s="66"/>
      <c r="B15" s="66"/>
      <c r="C15" s="66" t="s">
        <v>23</v>
      </c>
      <c r="D15" s="67"/>
    </row>
    <row r="16" ht="22.8" customHeight="1" spans="1:4">
      <c r="A16" s="66"/>
      <c r="B16" s="66"/>
      <c r="C16" s="66" t="s">
        <v>24</v>
      </c>
      <c r="D16" s="65">
        <v>10.655795</v>
      </c>
    </row>
    <row r="17" ht="22.8" customHeight="1" spans="1:4">
      <c r="A17" s="66"/>
      <c r="B17" s="66"/>
      <c r="C17" s="66" t="s">
        <v>25</v>
      </c>
      <c r="D17" s="67"/>
    </row>
    <row r="18" ht="22.8" customHeight="1" spans="1:4">
      <c r="A18" s="66"/>
      <c r="B18" s="66"/>
      <c r="C18" s="66" t="s">
        <v>26</v>
      </c>
      <c r="D18" s="67"/>
    </row>
    <row r="19" ht="22.8" customHeight="1" spans="1:4">
      <c r="A19" s="66"/>
      <c r="B19" s="66"/>
      <c r="C19" s="66" t="s">
        <v>27</v>
      </c>
      <c r="D19" s="67">
        <v>254.70939</v>
      </c>
    </row>
    <row r="20" ht="22.8" customHeight="1" spans="1:4">
      <c r="A20" s="66"/>
      <c r="B20" s="66"/>
      <c r="C20" s="66" t="s">
        <v>28</v>
      </c>
      <c r="D20" s="67"/>
    </row>
    <row r="21" ht="22.8" customHeight="1" spans="1:4">
      <c r="A21" s="66"/>
      <c r="B21" s="66"/>
      <c r="C21" s="66" t="s">
        <v>29</v>
      </c>
      <c r="D21" s="67"/>
    </row>
    <row r="22" ht="22.8" customHeight="1" spans="1:4">
      <c r="A22" s="66"/>
      <c r="B22" s="66"/>
      <c r="C22" s="66" t="s">
        <v>30</v>
      </c>
      <c r="D22" s="67"/>
    </row>
    <row r="23" ht="22.8" customHeight="1" spans="1:4">
      <c r="A23" s="66"/>
      <c r="B23" s="66"/>
      <c r="C23" s="66" t="s">
        <v>31</v>
      </c>
      <c r="D23" s="67"/>
    </row>
    <row r="24" ht="22.8" customHeight="1" spans="1:4">
      <c r="A24" s="66"/>
      <c r="B24" s="66"/>
      <c r="C24" s="66" t="s">
        <v>32</v>
      </c>
      <c r="D24" s="67"/>
    </row>
    <row r="25" ht="22.8" customHeight="1" spans="1:4">
      <c r="A25" s="66"/>
      <c r="B25" s="66"/>
      <c r="C25" s="66" t="s">
        <v>33</v>
      </c>
      <c r="D25" s="67"/>
    </row>
    <row r="26" ht="22.8" customHeight="1" spans="1:4">
      <c r="A26" s="66"/>
      <c r="B26" s="66"/>
      <c r="C26" s="66" t="s">
        <v>34</v>
      </c>
      <c r="D26" s="67"/>
    </row>
    <row r="27" ht="22.8" customHeight="1" spans="1:4">
      <c r="A27" s="66"/>
      <c r="B27" s="66"/>
      <c r="C27" s="66" t="s">
        <v>35</v>
      </c>
      <c r="D27" s="67"/>
    </row>
    <row r="28" ht="22.8" customHeight="1" spans="1:4">
      <c r="A28" s="66"/>
      <c r="B28" s="66"/>
      <c r="C28" s="66" t="s">
        <v>36</v>
      </c>
      <c r="D28" s="67"/>
    </row>
    <row r="29" ht="22.8" customHeight="1" spans="1:4">
      <c r="A29" s="66"/>
      <c r="B29" s="66"/>
      <c r="C29" s="66" t="s">
        <v>37</v>
      </c>
      <c r="D29" s="67"/>
    </row>
    <row r="30" ht="22.8" customHeight="1" spans="1:4">
      <c r="A30" s="66"/>
      <c r="B30" s="66"/>
      <c r="C30" s="66" t="s">
        <v>38</v>
      </c>
      <c r="D30" s="67"/>
    </row>
    <row r="31" ht="22.8" customHeight="1" spans="1:4">
      <c r="A31" s="66"/>
      <c r="B31" s="66"/>
      <c r="C31" s="66" t="s">
        <v>39</v>
      </c>
      <c r="D31" s="67"/>
    </row>
    <row r="32" ht="22.8" customHeight="1" spans="1:4">
      <c r="A32" s="66"/>
      <c r="B32" s="66"/>
      <c r="C32" s="66" t="s">
        <v>40</v>
      </c>
      <c r="D32" s="67"/>
    </row>
    <row r="33" ht="22.8" customHeight="1" spans="1:4">
      <c r="A33" s="66"/>
      <c r="B33" s="66"/>
      <c r="C33" s="66" t="s">
        <v>41</v>
      </c>
      <c r="D33" s="67"/>
    </row>
    <row r="34" ht="22.8" customHeight="1" spans="1:4">
      <c r="A34" s="66"/>
      <c r="B34" s="66"/>
      <c r="C34" s="66" t="s">
        <v>42</v>
      </c>
      <c r="D34" s="67"/>
    </row>
    <row r="35" ht="22.8" customHeight="1" spans="1:4">
      <c r="A35" s="66"/>
      <c r="B35" s="66"/>
      <c r="C35" s="66" t="s">
        <v>43</v>
      </c>
      <c r="D35" s="67"/>
    </row>
    <row r="36" ht="22.8" customHeight="1" spans="1:4">
      <c r="A36" s="66"/>
      <c r="B36" s="66"/>
      <c r="C36" s="66" t="s">
        <v>44</v>
      </c>
      <c r="D36" s="67"/>
    </row>
    <row r="37" ht="22.8" customHeight="1" spans="1:4">
      <c r="A37" s="66"/>
      <c r="B37" s="66"/>
      <c r="C37" s="63"/>
      <c r="D37" s="67"/>
    </row>
    <row r="38" ht="26.7" customHeight="1" spans="1:4">
      <c r="A38" s="66"/>
      <c r="B38" s="66"/>
      <c r="C38" s="66"/>
      <c r="D38" s="67"/>
    </row>
    <row r="39" ht="21.15" customHeight="1" spans="1:4">
      <c r="A39" s="69" t="s">
        <v>45</v>
      </c>
      <c r="B39" s="9">
        <v>289.470017</v>
      </c>
      <c r="C39" s="69" t="s">
        <v>46</v>
      </c>
      <c r="D39" s="9">
        <v>289.470017</v>
      </c>
    </row>
    <row r="40" ht="21.15" customHeight="1" spans="1:4">
      <c r="A40" s="74" t="s">
        <v>47</v>
      </c>
      <c r="B40" s="67"/>
      <c r="C40" s="52" t="s">
        <v>48</v>
      </c>
      <c r="D40" s="68"/>
    </row>
    <row r="41" ht="24.15" customHeight="1" spans="1:4">
      <c r="A41" s="74" t="s">
        <v>49</v>
      </c>
      <c r="B41" s="67"/>
      <c r="C41" s="63"/>
      <c r="D41" s="67"/>
    </row>
    <row r="42" ht="18.95" customHeight="1" spans="1:4">
      <c r="A42" s="74" t="s">
        <v>50</v>
      </c>
      <c r="B42" s="67"/>
      <c r="C42" s="63"/>
      <c r="D42" s="67"/>
    </row>
    <row r="43" ht="20.7" customHeight="1" spans="1:4">
      <c r="A43" s="74" t="s">
        <v>51</v>
      </c>
      <c r="B43" s="67"/>
      <c r="C43" s="66"/>
      <c r="D43" s="67"/>
    </row>
    <row r="44" ht="25.85" customHeight="1" spans="1:4">
      <c r="A44" s="74" t="s">
        <v>52</v>
      </c>
      <c r="B44" s="67"/>
      <c r="C44" s="66"/>
      <c r="D44" s="67"/>
    </row>
    <row r="45" ht="42.25" customHeight="1" spans="1:4">
      <c r="A45" s="78" t="s">
        <v>53</v>
      </c>
      <c r="B45" s="79">
        <f>B39</f>
        <v>289.470017</v>
      </c>
      <c r="C45" s="78" t="s">
        <v>54</v>
      </c>
      <c r="D45" s="79">
        <f>D39</f>
        <v>289.470017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24" sqref="F24"/>
    </sheetView>
  </sheetViews>
  <sheetFormatPr defaultColWidth="9.10833333333333" defaultRowHeight="12.75" outlineLevelCol="7"/>
  <cols>
    <col min="1" max="3" width="3.10833333333333" style="27" customWidth="1"/>
    <col min="4" max="4" width="37.3333333333333" style="27" customWidth="1"/>
    <col min="5" max="7" width="16" style="27" customWidth="1"/>
    <col min="8" max="8" width="9.775" style="27" customWidth="1"/>
    <col min="9" max="16384" width="9.10833333333333" style="27"/>
  </cols>
  <sheetData>
    <row r="1" s="27" customFormat="1" customHeight="1" spans="1:8">
      <c r="A1" s="31" t="s">
        <v>195</v>
      </c>
      <c r="G1" s="44"/>
      <c r="H1" s="45"/>
    </row>
    <row r="2" s="28" customFormat="1" ht="29" customHeight="1" spans="1:8">
      <c r="A2" s="32" t="s">
        <v>196</v>
      </c>
      <c r="B2" s="32"/>
      <c r="C2" s="32"/>
      <c r="D2" s="32"/>
      <c r="E2" s="32"/>
      <c r="F2" s="32"/>
      <c r="G2" s="32"/>
      <c r="H2" s="45"/>
    </row>
    <row r="3" s="27" customFormat="1" customHeight="1" spans="7:8">
      <c r="G3" s="44"/>
      <c r="H3" s="45"/>
    </row>
    <row r="4" s="27" customFormat="1" ht="24" customHeight="1" spans="1:8">
      <c r="A4" s="30" t="s">
        <v>2</v>
      </c>
      <c r="G4" s="44" t="s">
        <v>197</v>
      </c>
      <c r="H4" s="45"/>
    </row>
    <row r="5" s="27" customFormat="1" ht="22" customHeight="1" spans="1:8">
      <c r="A5" s="33" t="s">
        <v>88</v>
      </c>
      <c r="B5" s="34"/>
      <c r="C5" s="34"/>
      <c r="D5" s="34"/>
      <c r="E5" s="46" t="s">
        <v>198</v>
      </c>
      <c r="F5" s="46"/>
      <c r="G5" s="46"/>
      <c r="H5" s="45"/>
    </row>
    <row r="6" s="27" customFormat="1" ht="15.6" customHeight="1" spans="1:8">
      <c r="A6" s="35" t="s">
        <v>199</v>
      </c>
      <c r="B6" s="36"/>
      <c r="C6" s="36"/>
      <c r="D6" s="37" t="s">
        <v>99</v>
      </c>
      <c r="E6" s="36" t="s">
        <v>63</v>
      </c>
      <c r="F6" s="36" t="s">
        <v>79</v>
      </c>
      <c r="G6" s="36" t="s">
        <v>80</v>
      </c>
      <c r="H6" s="45"/>
    </row>
    <row r="7" s="27" customFormat="1" ht="15.6" customHeight="1" spans="1:8">
      <c r="A7" s="35"/>
      <c r="B7" s="36"/>
      <c r="C7" s="36"/>
      <c r="D7" s="37"/>
      <c r="E7" s="36"/>
      <c r="F7" s="36"/>
      <c r="G7" s="36"/>
      <c r="H7" s="45"/>
    </row>
    <row r="8" s="27" customFormat="1" ht="15.6" customHeight="1" spans="1:8">
      <c r="A8" s="38"/>
      <c r="B8" s="39"/>
      <c r="C8" s="39"/>
      <c r="D8" s="40"/>
      <c r="E8" s="36"/>
      <c r="F8" s="36"/>
      <c r="G8" s="36"/>
      <c r="H8" s="45"/>
    </row>
    <row r="9" s="27" customFormat="1" ht="26" customHeight="1" spans="1:8">
      <c r="A9" s="41" t="s">
        <v>200</v>
      </c>
      <c r="B9" s="42"/>
      <c r="C9" s="42"/>
      <c r="D9" s="42"/>
      <c r="E9" s="37" t="s">
        <v>201</v>
      </c>
      <c r="F9" s="37" t="s">
        <v>202</v>
      </c>
      <c r="G9" s="37" t="s">
        <v>203</v>
      </c>
      <c r="H9" s="45"/>
    </row>
    <row r="10" s="27" customFormat="1" ht="26" customHeight="1" spans="1:8">
      <c r="A10" s="41" t="s">
        <v>63</v>
      </c>
      <c r="B10" s="42"/>
      <c r="C10" s="42"/>
      <c r="D10" s="42"/>
      <c r="E10" s="47">
        <v>0</v>
      </c>
      <c r="F10" s="47">
        <v>0</v>
      </c>
      <c r="G10" s="47">
        <v>0</v>
      </c>
      <c r="H10" s="45"/>
    </row>
    <row r="11" s="29" customFormat="1" ht="15.6" customHeight="1" spans="1:8">
      <c r="A11" s="43" t="s">
        <v>180</v>
      </c>
      <c r="B11" s="43"/>
      <c r="C11" s="43"/>
      <c r="D11" s="43"/>
      <c r="E11" s="43"/>
      <c r="F11" s="43"/>
      <c r="G11" s="43"/>
      <c r="H11" s="45"/>
    </row>
    <row r="12" s="30" customFormat="1" ht="12" customHeight="1" spans="8:8">
      <c r="H12" s="45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J11" sqref="J11"/>
    </sheetView>
  </sheetViews>
  <sheetFormatPr defaultColWidth="9" defaultRowHeight="14.25"/>
  <cols>
    <col min="2" max="2" width="10.25" customWidth="1"/>
    <col min="6" max="6" width="14.375" customWidth="1"/>
  </cols>
  <sheetData>
    <row r="1" spans="1:13">
      <c r="A1" s="6" t="s">
        <v>204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3" t="s">
        <v>205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22" t="s">
        <v>197</v>
      </c>
      <c r="M4" s="22"/>
    </row>
    <row r="5" spans="1:13">
      <c r="A5" s="7" t="s">
        <v>206</v>
      </c>
      <c r="B5" s="7" t="s">
        <v>207</v>
      </c>
      <c r="C5" s="7" t="s">
        <v>208</v>
      </c>
      <c r="D5" s="7" t="s">
        <v>209</v>
      </c>
      <c r="E5" s="7" t="s">
        <v>210</v>
      </c>
      <c r="F5" s="7"/>
      <c r="G5" s="7"/>
      <c r="H5" s="7"/>
      <c r="I5" s="7"/>
      <c r="J5" s="7"/>
      <c r="K5" s="7"/>
      <c r="L5" s="7"/>
      <c r="M5" s="7"/>
    </row>
    <row r="6" ht="24" spans="1:13">
      <c r="A6" s="10"/>
      <c r="B6" s="10"/>
      <c r="C6" s="10"/>
      <c r="D6" s="10"/>
      <c r="E6" s="10" t="s">
        <v>211</v>
      </c>
      <c r="F6" s="10" t="s">
        <v>212</v>
      </c>
      <c r="G6" s="10" t="s">
        <v>213</v>
      </c>
      <c r="H6" s="10" t="s">
        <v>214</v>
      </c>
      <c r="I6" s="10" t="s">
        <v>215</v>
      </c>
      <c r="J6" s="10" t="s">
        <v>216</v>
      </c>
      <c r="K6" s="10" t="s">
        <v>217</v>
      </c>
      <c r="L6" s="10" t="s">
        <v>218</v>
      </c>
      <c r="M6" s="10" t="s">
        <v>219</v>
      </c>
    </row>
    <row r="7" ht="20" customHeight="1" spans="1:13">
      <c r="A7" s="24"/>
      <c r="B7" s="24"/>
      <c r="C7" s="25"/>
      <c r="D7" s="24"/>
      <c r="E7" s="26" t="s">
        <v>220</v>
      </c>
      <c r="F7" s="26" t="s">
        <v>221</v>
      </c>
      <c r="G7" s="24"/>
      <c r="H7" s="24"/>
      <c r="I7" s="24"/>
      <c r="J7" s="24"/>
      <c r="K7" s="24"/>
      <c r="L7" s="24"/>
      <c r="M7" s="24"/>
    </row>
    <row r="8" ht="20" customHeight="1" spans="1:13">
      <c r="A8" s="24"/>
      <c r="B8" s="24"/>
      <c r="C8" s="25"/>
      <c r="D8" s="24"/>
      <c r="E8" s="26"/>
      <c r="F8" s="26" t="s">
        <v>222</v>
      </c>
      <c r="G8" s="24"/>
      <c r="H8" s="24"/>
      <c r="I8" s="24"/>
      <c r="J8" s="24"/>
      <c r="K8" s="24"/>
      <c r="L8" s="24"/>
      <c r="M8" s="24"/>
    </row>
    <row r="9" ht="20" customHeight="1" spans="1:13">
      <c r="A9" s="24"/>
      <c r="B9" s="24"/>
      <c r="C9" s="25"/>
      <c r="D9" s="24"/>
      <c r="E9" s="26"/>
      <c r="F9" s="26" t="s">
        <v>223</v>
      </c>
      <c r="G9" s="24"/>
      <c r="H9" s="24"/>
      <c r="I9" s="24"/>
      <c r="J9" s="24"/>
      <c r="K9" s="24"/>
      <c r="L9" s="24"/>
      <c r="M9" s="24"/>
    </row>
    <row r="10" ht="20" customHeight="1" spans="1:13">
      <c r="A10" s="24"/>
      <c r="B10" s="24"/>
      <c r="C10" s="25"/>
      <c r="D10" s="24"/>
      <c r="E10" s="26" t="s">
        <v>224</v>
      </c>
      <c r="F10" s="26" t="s">
        <v>225</v>
      </c>
      <c r="G10" s="24"/>
      <c r="H10" s="24"/>
      <c r="I10" s="24"/>
      <c r="J10" s="24"/>
      <c r="K10" s="24"/>
      <c r="L10" s="24"/>
      <c r="M10" s="24"/>
    </row>
    <row r="11" ht="20" customHeight="1" spans="1:13">
      <c r="A11" s="24"/>
      <c r="B11" s="24"/>
      <c r="C11" s="25"/>
      <c r="D11" s="24"/>
      <c r="E11" s="26"/>
      <c r="F11" s="26" t="s">
        <v>226</v>
      </c>
      <c r="G11" s="24"/>
      <c r="H11" s="24"/>
      <c r="I11" s="24"/>
      <c r="J11" s="24"/>
      <c r="K11" s="24"/>
      <c r="L11" s="24"/>
      <c r="M11" s="24"/>
    </row>
    <row r="12" ht="20" customHeight="1" spans="1:13">
      <c r="A12" s="24"/>
      <c r="B12" s="24"/>
      <c r="C12" s="25"/>
      <c r="D12" s="24"/>
      <c r="E12" s="26"/>
      <c r="F12" s="26" t="s">
        <v>227</v>
      </c>
      <c r="G12" s="24"/>
      <c r="H12" s="24"/>
      <c r="I12" s="24"/>
      <c r="J12" s="24"/>
      <c r="K12" s="24"/>
      <c r="L12" s="24"/>
      <c r="M12" s="24"/>
    </row>
    <row r="13" ht="20" customHeight="1" spans="1:13">
      <c r="A13" s="24"/>
      <c r="B13" s="24"/>
      <c r="C13" s="25"/>
      <c r="D13" s="24"/>
      <c r="E13" s="26" t="s">
        <v>228</v>
      </c>
      <c r="F13" s="26" t="s">
        <v>229</v>
      </c>
      <c r="G13" s="24"/>
      <c r="H13" s="24"/>
      <c r="I13" s="24"/>
      <c r="J13" s="24"/>
      <c r="K13" s="24"/>
      <c r="L13" s="24"/>
      <c r="M13" s="24"/>
    </row>
    <row r="14" ht="20" customHeight="1" spans="1:13">
      <c r="A14" s="24"/>
      <c r="B14" s="24"/>
      <c r="C14" s="25"/>
      <c r="D14" s="24"/>
      <c r="E14" s="26"/>
      <c r="F14" s="26" t="s">
        <v>230</v>
      </c>
      <c r="G14" s="24"/>
      <c r="H14" s="24"/>
      <c r="I14" s="24"/>
      <c r="J14" s="24"/>
      <c r="K14" s="24"/>
      <c r="L14" s="24"/>
      <c r="M14" s="24"/>
    </row>
    <row r="15" ht="20" customHeight="1" spans="1:13">
      <c r="A15" s="24"/>
      <c r="B15" s="24"/>
      <c r="C15" s="25"/>
      <c r="D15" s="24"/>
      <c r="E15" s="26"/>
      <c r="F15" s="26" t="s">
        <v>231</v>
      </c>
      <c r="G15" s="24"/>
      <c r="H15" s="24"/>
      <c r="I15" s="24"/>
      <c r="J15" s="24"/>
      <c r="K15" s="24"/>
      <c r="L15" s="24"/>
      <c r="M15" s="24"/>
    </row>
    <row r="16" ht="20" customHeight="1" spans="1:13">
      <c r="A16" s="24"/>
      <c r="B16" s="24"/>
      <c r="C16" s="25"/>
      <c r="D16" s="24"/>
      <c r="E16" s="26"/>
      <c r="F16" s="26" t="s">
        <v>232</v>
      </c>
      <c r="G16" s="24"/>
      <c r="H16" s="24"/>
      <c r="I16" s="24"/>
      <c r="J16" s="24"/>
      <c r="K16" s="24"/>
      <c r="L16" s="24"/>
      <c r="M16" s="24"/>
    </row>
    <row r="17" ht="20" customHeight="1" spans="1:13">
      <c r="A17" s="24"/>
      <c r="B17" s="24"/>
      <c r="C17" s="25"/>
      <c r="D17" s="24"/>
      <c r="E17" s="26" t="s">
        <v>233</v>
      </c>
      <c r="F17" s="26" t="s">
        <v>234</v>
      </c>
      <c r="G17" s="24"/>
      <c r="H17" s="24"/>
      <c r="I17" s="24"/>
      <c r="J17" s="24"/>
      <c r="K17" s="24"/>
      <c r="L17" s="24"/>
      <c r="M17" s="24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tabSelected="1" topLeftCell="B7" workbookViewId="0">
      <selection activeCell="N15" sqref="N15"/>
    </sheetView>
  </sheetViews>
  <sheetFormatPr defaultColWidth="6.75" defaultRowHeight="12.75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4.25" style="3" customWidth="1"/>
    <col min="10" max="10" width="15.5" style="2" customWidth="1"/>
    <col min="11" max="11" width="12.75" style="2" customWidth="1"/>
    <col min="12" max="12" width="6.625" style="2" customWidth="1"/>
    <col min="13" max="13" width="15.75" style="2" customWidth="1"/>
    <col min="14" max="14" width="18.625" style="2" customWidth="1"/>
    <col min="15" max="15" width="9.75" style="2" customWidth="1"/>
    <col min="16" max="17" width="9" style="2" customWidth="1"/>
    <col min="18" max="18" width="27.875" style="2" customWidth="1"/>
    <col min="19" max="19" width="30.5" style="2" customWidth="1"/>
    <col min="20" max="34" width="9" style="2" customWidth="1"/>
    <col min="35" max="16384" width="7" style="2"/>
  </cols>
  <sheetData>
    <row r="1" ht="20" customHeight="1" spans="1:1">
      <c r="A1" s="2" t="s">
        <v>235</v>
      </c>
    </row>
    <row r="2" s="1" customFormat="1" ht="42.25" customHeight="1" spans="1:20">
      <c r="A2" s="4" t="s">
        <v>236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22" t="s">
        <v>197</v>
      </c>
      <c r="S4" s="22"/>
      <c r="T4" s="22"/>
    </row>
    <row r="5" s="1" customFormat="1" ht="29" customHeight="1" spans="1:20">
      <c r="A5" s="7" t="s">
        <v>168</v>
      </c>
      <c r="B5" s="7" t="s">
        <v>169</v>
      </c>
      <c r="C5" s="7" t="s">
        <v>237</v>
      </c>
      <c r="D5" s="7"/>
      <c r="E5" s="7"/>
      <c r="F5" s="7"/>
      <c r="G5" s="7"/>
      <c r="H5" s="7"/>
      <c r="I5" s="7"/>
      <c r="J5" s="10" t="s">
        <v>238</v>
      </c>
      <c r="K5" s="7" t="s">
        <v>239</v>
      </c>
      <c r="L5" s="11" t="s">
        <v>240</v>
      </c>
      <c r="M5" s="11"/>
      <c r="N5" s="11"/>
      <c r="O5" s="11"/>
      <c r="P5" s="11"/>
      <c r="Q5" s="11"/>
      <c r="R5" s="11"/>
      <c r="S5" s="11"/>
      <c r="T5" s="11"/>
    </row>
    <row r="6" s="1" customFormat="1" ht="36" customHeight="1" spans="1:20">
      <c r="A6" s="7"/>
      <c r="B6" s="7"/>
      <c r="C6" s="7" t="s">
        <v>241</v>
      </c>
      <c r="D6" s="7" t="s">
        <v>242</v>
      </c>
      <c r="E6" s="7"/>
      <c r="F6" s="7"/>
      <c r="G6" s="7"/>
      <c r="H6" s="7" t="s">
        <v>243</v>
      </c>
      <c r="I6" s="7"/>
      <c r="J6" s="12"/>
      <c r="K6" s="7"/>
      <c r="L6" s="11"/>
      <c r="M6" s="11"/>
      <c r="N6" s="11"/>
      <c r="O6" s="11"/>
      <c r="P6" s="11"/>
      <c r="Q6" s="11"/>
      <c r="R6" s="11"/>
      <c r="S6" s="11"/>
      <c r="T6" s="11"/>
    </row>
    <row r="7" s="1" customFormat="1" ht="62" customHeight="1" spans="1:20">
      <c r="A7" s="7"/>
      <c r="B7" s="7"/>
      <c r="C7" s="7"/>
      <c r="D7" s="7" t="s">
        <v>188</v>
      </c>
      <c r="E7" s="7" t="s">
        <v>244</v>
      </c>
      <c r="F7" s="7" t="s">
        <v>245</v>
      </c>
      <c r="G7" s="7" t="s">
        <v>246</v>
      </c>
      <c r="H7" s="7" t="s">
        <v>79</v>
      </c>
      <c r="I7" s="7" t="s">
        <v>80</v>
      </c>
      <c r="J7" s="13"/>
      <c r="K7" s="7"/>
      <c r="L7" s="7" t="s">
        <v>211</v>
      </c>
      <c r="M7" s="7" t="s">
        <v>212</v>
      </c>
      <c r="N7" s="7" t="s">
        <v>213</v>
      </c>
      <c r="O7" s="7" t="s">
        <v>218</v>
      </c>
      <c r="P7" s="7" t="s">
        <v>214</v>
      </c>
      <c r="Q7" s="7" t="s">
        <v>247</v>
      </c>
      <c r="R7" s="7" t="s">
        <v>248</v>
      </c>
      <c r="S7" s="7" t="s">
        <v>249</v>
      </c>
      <c r="T7" s="7" t="s">
        <v>219</v>
      </c>
    </row>
    <row r="8" s="2" customFormat="1" ht="31" customHeight="1" spans="1:20">
      <c r="A8" s="8">
        <v>400004</v>
      </c>
      <c r="B8" s="8" t="s">
        <v>76</v>
      </c>
      <c r="C8" s="9">
        <v>289.470017</v>
      </c>
      <c r="D8" s="9">
        <v>289.470017</v>
      </c>
      <c r="E8" s="9">
        <v>0</v>
      </c>
      <c r="F8" s="9">
        <v>0</v>
      </c>
      <c r="G8" s="9">
        <v>0</v>
      </c>
      <c r="H8" s="9">
        <v>289.470017</v>
      </c>
      <c r="I8" s="9">
        <v>0</v>
      </c>
      <c r="J8" s="14" t="s">
        <v>250</v>
      </c>
      <c r="K8" s="8" t="s">
        <v>251</v>
      </c>
      <c r="L8" s="15" t="s">
        <v>220</v>
      </c>
      <c r="M8" s="15" t="s">
        <v>221</v>
      </c>
      <c r="N8" s="15" t="s">
        <v>252</v>
      </c>
      <c r="O8" s="15" t="s">
        <v>253</v>
      </c>
      <c r="P8" s="18">
        <v>289.470017</v>
      </c>
      <c r="Q8" s="15" t="s">
        <v>254</v>
      </c>
      <c r="R8" s="15" t="s">
        <v>255</v>
      </c>
      <c r="S8" s="15" t="s">
        <v>256</v>
      </c>
      <c r="T8" s="15">
        <v>10</v>
      </c>
    </row>
    <row r="9" s="2" customFormat="1" ht="31" customHeight="1" spans="1:20">
      <c r="A9" s="8"/>
      <c r="B9" s="8"/>
      <c r="C9" s="9"/>
      <c r="D9" s="9"/>
      <c r="E9" s="9"/>
      <c r="F9" s="9"/>
      <c r="G9" s="9"/>
      <c r="H9" s="9"/>
      <c r="I9" s="9"/>
      <c r="J9" s="16"/>
      <c r="K9" s="8"/>
      <c r="L9" s="15"/>
      <c r="M9" s="15" t="s">
        <v>222</v>
      </c>
      <c r="N9" s="15" t="s">
        <v>257</v>
      </c>
      <c r="O9" s="15" t="s">
        <v>258</v>
      </c>
      <c r="P9" s="15">
        <v>0</v>
      </c>
      <c r="Q9" s="15" t="s">
        <v>259</v>
      </c>
      <c r="R9" s="15" t="s">
        <v>260</v>
      </c>
      <c r="S9" s="15" t="s">
        <v>261</v>
      </c>
      <c r="T9" s="15">
        <v>5</v>
      </c>
    </row>
    <row r="10" ht="31" customHeight="1" spans="1:20">
      <c r="A10" s="8"/>
      <c r="B10" s="8"/>
      <c r="C10" s="9"/>
      <c r="D10" s="9"/>
      <c r="E10" s="9"/>
      <c r="F10" s="9"/>
      <c r="G10" s="9"/>
      <c r="H10" s="9"/>
      <c r="I10" s="9"/>
      <c r="J10" s="16"/>
      <c r="K10" s="8"/>
      <c r="L10" s="15"/>
      <c r="M10" s="15" t="s">
        <v>223</v>
      </c>
      <c r="N10" s="15" t="s">
        <v>262</v>
      </c>
      <c r="O10" s="15" t="s">
        <v>258</v>
      </c>
      <c r="P10" s="15">
        <v>0</v>
      </c>
      <c r="Q10" s="15" t="s">
        <v>259</v>
      </c>
      <c r="R10" s="15" t="s">
        <v>263</v>
      </c>
      <c r="S10" s="15" t="s">
        <v>264</v>
      </c>
      <c r="T10" s="15">
        <v>5</v>
      </c>
    </row>
    <row r="11" ht="31" customHeight="1" spans="1:20">
      <c r="A11" s="8"/>
      <c r="B11" s="8"/>
      <c r="C11" s="9"/>
      <c r="D11" s="9"/>
      <c r="E11" s="9"/>
      <c r="F11" s="9"/>
      <c r="G11" s="9"/>
      <c r="H11" s="9"/>
      <c r="I11" s="9"/>
      <c r="J11" s="16"/>
      <c r="K11" s="8"/>
      <c r="L11" s="15" t="s">
        <v>224</v>
      </c>
      <c r="M11" s="19" t="s">
        <v>225</v>
      </c>
      <c r="N11" s="15" t="s">
        <v>265</v>
      </c>
      <c r="O11" s="15" t="s">
        <v>258</v>
      </c>
      <c r="P11" s="15">
        <v>10</v>
      </c>
      <c r="Q11" s="15" t="s">
        <v>266</v>
      </c>
      <c r="R11" s="15" t="s">
        <v>267</v>
      </c>
      <c r="S11" s="15" t="s">
        <v>268</v>
      </c>
      <c r="T11" s="15">
        <v>3</v>
      </c>
    </row>
    <row r="12" ht="31" customHeight="1" spans="1:20">
      <c r="A12" s="8"/>
      <c r="B12" s="8"/>
      <c r="C12" s="9"/>
      <c r="D12" s="9"/>
      <c r="E12" s="9"/>
      <c r="F12" s="9"/>
      <c r="G12" s="9"/>
      <c r="H12" s="9"/>
      <c r="I12" s="9"/>
      <c r="J12" s="16"/>
      <c r="K12" s="8"/>
      <c r="L12" s="15"/>
      <c r="M12" s="20"/>
      <c r="N12" s="15" t="s">
        <v>269</v>
      </c>
      <c r="O12" s="15" t="s">
        <v>258</v>
      </c>
      <c r="P12" s="15">
        <v>2</v>
      </c>
      <c r="Q12" s="15" t="s">
        <v>270</v>
      </c>
      <c r="R12" s="15" t="s">
        <v>271</v>
      </c>
      <c r="S12" s="15" t="s">
        <v>268</v>
      </c>
      <c r="T12" s="15">
        <v>3</v>
      </c>
    </row>
    <row r="13" ht="31" customHeight="1" spans="1:20">
      <c r="A13" s="8"/>
      <c r="B13" s="8"/>
      <c r="C13" s="9"/>
      <c r="D13" s="9"/>
      <c r="E13" s="9"/>
      <c r="F13" s="9"/>
      <c r="G13" s="9"/>
      <c r="H13" s="9"/>
      <c r="I13" s="9"/>
      <c r="J13" s="16"/>
      <c r="K13" s="8"/>
      <c r="L13" s="15"/>
      <c r="M13" s="20"/>
      <c r="N13" s="15" t="s">
        <v>272</v>
      </c>
      <c r="O13" s="15" t="s">
        <v>258</v>
      </c>
      <c r="P13" s="15">
        <v>2</v>
      </c>
      <c r="Q13" s="15" t="s">
        <v>273</v>
      </c>
      <c r="R13" s="15" t="s">
        <v>274</v>
      </c>
      <c r="S13" s="15" t="s">
        <v>268</v>
      </c>
      <c r="T13" s="15">
        <v>3</v>
      </c>
    </row>
    <row r="14" ht="31" customHeight="1" spans="1:20">
      <c r="A14" s="8"/>
      <c r="B14" s="8"/>
      <c r="C14" s="9"/>
      <c r="D14" s="9"/>
      <c r="E14" s="9"/>
      <c r="F14" s="9"/>
      <c r="G14" s="9"/>
      <c r="H14" s="9"/>
      <c r="I14" s="9"/>
      <c r="J14" s="16"/>
      <c r="K14" s="8"/>
      <c r="L14" s="15"/>
      <c r="M14" s="20"/>
      <c r="N14" s="15" t="s">
        <v>275</v>
      </c>
      <c r="O14" s="15" t="s">
        <v>258</v>
      </c>
      <c r="P14" s="15">
        <v>2</v>
      </c>
      <c r="Q14" s="15" t="s">
        <v>273</v>
      </c>
      <c r="R14" s="15" t="s">
        <v>276</v>
      </c>
      <c r="S14" s="15" t="s">
        <v>268</v>
      </c>
      <c r="T14" s="15">
        <v>3</v>
      </c>
    </row>
    <row r="15" ht="31" customHeight="1" spans="1:20">
      <c r="A15" s="8"/>
      <c r="B15" s="8"/>
      <c r="C15" s="9"/>
      <c r="D15" s="9"/>
      <c r="E15" s="9"/>
      <c r="F15" s="9"/>
      <c r="G15" s="9"/>
      <c r="H15" s="9"/>
      <c r="I15" s="9"/>
      <c r="J15" s="16"/>
      <c r="K15" s="8"/>
      <c r="L15" s="15"/>
      <c r="M15" s="21"/>
      <c r="N15" s="15" t="s">
        <v>277</v>
      </c>
      <c r="O15" s="15" t="s">
        <v>258</v>
      </c>
      <c r="P15" s="15">
        <v>5</v>
      </c>
      <c r="Q15" s="15" t="s">
        <v>278</v>
      </c>
      <c r="R15" s="15" t="s">
        <v>279</v>
      </c>
      <c r="S15" s="15" t="s">
        <v>268</v>
      </c>
      <c r="T15" s="15">
        <v>3</v>
      </c>
    </row>
    <row r="16" ht="31" customHeight="1" spans="1:20">
      <c r="A16" s="8"/>
      <c r="B16" s="8"/>
      <c r="C16" s="9"/>
      <c r="D16" s="9"/>
      <c r="E16" s="9"/>
      <c r="F16" s="9"/>
      <c r="G16" s="9"/>
      <c r="H16" s="9"/>
      <c r="I16" s="9"/>
      <c r="J16" s="16"/>
      <c r="K16" s="8"/>
      <c r="L16" s="15"/>
      <c r="M16" s="19" t="s">
        <v>226</v>
      </c>
      <c r="N16" s="15" t="s">
        <v>280</v>
      </c>
      <c r="O16" s="15" t="s">
        <v>281</v>
      </c>
      <c r="P16" s="15">
        <v>100</v>
      </c>
      <c r="Q16" s="15" t="s">
        <v>259</v>
      </c>
      <c r="R16" s="15" t="s">
        <v>282</v>
      </c>
      <c r="S16" s="15" t="s">
        <v>283</v>
      </c>
      <c r="T16" s="15">
        <v>3</v>
      </c>
    </row>
    <row r="17" ht="31" customHeight="1" spans="1:20">
      <c r="A17" s="8"/>
      <c r="B17" s="8"/>
      <c r="C17" s="9"/>
      <c r="D17" s="9"/>
      <c r="E17" s="9"/>
      <c r="F17" s="9"/>
      <c r="G17" s="9"/>
      <c r="H17" s="9"/>
      <c r="I17" s="9"/>
      <c r="J17" s="16"/>
      <c r="K17" s="8"/>
      <c r="L17" s="15"/>
      <c r="M17" s="21"/>
      <c r="N17" s="15" t="s">
        <v>284</v>
      </c>
      <c r="O17" s="15" t="s">
        <v>281</v>
      </c>
      <c r="P17" s="15">
        <v>100</v>
      </c>
      <c r="Q17" s="15" t="s">
        <v>259</v>
      </c>
      <c r="R17" s="15" t="s">
        <v>285</v>
      </c>
      <c r="S17" s="15" t="s">
        <v>283</v>
      </c>
      <c r="T17" s="15">
        <v>3</v>
      </c>
    </row>
    <row r="18" ht="31" customHeight="1" spans="1:20">
      <c r="A18" s="8"/>
      <c r="B18" s="8"/>
      <c r="C18" s="9"/>
      <c r="D18" s="9"/>
      <c r="E18" s="9"/>
      <c r="F18" s="9"/>
      <c r="G18" s="9"/>
      <c r="H18" s="9"/>
      <c r="I18" s="9"/>
      <c r="J18" s="16"/>
      <c r="K18" s="8"/>
      <c r="L18" s="15"/>
      <c r="M18" s="15" t="s">
        <v>227</v>
      </c>
      <c r="N18" s="15" t="s">
        <v>286</v>
      </c>
      <c r="O18" s="15" t="s">
        <v>287</v>
      </c>
      <c r="P18" s="15" t="s">
        <v>288</v>
      </c>
      <c r="Q18" s="15" t="s">
        <v>289</v>
      </c>
      <c r="R18" s="15" t="s">
        <v>290</v>
      </c>
      <c r="S18" s="15" t="s">
        <v>291</v>
      </c>
      <c r="T18" s="15">
        <v>9</v>
      </c>
    </row>
    <row r="19" ht="31" customHeight="1" spans="1:20">
      <c r="A19" s="8"/>
      <c r="B19" s="8"/>
      <c r="C19" s="9"/>
      <c r="D19" s="9"/>
      <c r="E19" s="9"/>
      <c r="F19" s="9"/>
      <c r="G19" s="9"/>
      <c r="H19" s="9"/>
      <c r="I19" s="9"/>
      <c r="J19" s="16"/>
      <c r="K19" s="8"/>
      <c r="L19" s="15" t="s">
        <v>228</v>
      </c>
      <c r="M19" s="15" t="s">
        <v>229</v>
      </c>
      <c r="N19" s="15" t="s">
        <v>292</v>
      </c>
      <c r="O19" s="15" t="s">
        <v>287</v>
      </c>
      <c r="P19" s="15" t="s">
        <v>293</v>
      </c>
      <c r="Q19" s="15" t="s">
        <v>289</v>
      </c>
      <c r="R19" s="15" t="s">
        <v>294</v>
      </c>
      <c r="S19" s="15" t="s">
        <v>295</v>
      </c>
      <c r="T19" s="15">
        <v>10</v>
      </c>
    </row>
    <row r="20" ht="31" customHeight="1" spans="1:20">
      <c r="A20" s="8"/>
      <c r="B20" s="8"/>
      <c r="C20" s="9"/>
      <c r="D20" s="9"/>
      <c r="E20" s="9"/>
      <c r="F20" s="9"/>
      <c r="G20" s="9"/>
      <c r="H20" s="9"/>
      <c r="I20" s="9"/>
      <c r="J20" s="16"/>
      <c r="K20" s="8"/>
      <c r="L20" s="15"/>
      <c r="M20" s="15" t="s">
        <v>230</v>
      </c>
      <c r="N20" s="15" t="s">
        <v>296</v>
      </c>
      <c r="O20" s="15" t="s">
        <v>287</v>
      </c>
      <c r="P20" s="15" t="s">
        <v>293</v>
      </c>
      <c r="Q20" s="15" t="s">
        <v>289</v>
      </c>
      <c r="R20" s="15" t="s">
        <v>297</v>
      </c>
      <c r="S20" s="15" t="s">
        <v>295</v>
      </c>
      <c r="T20" s="15">
        <v>10</v>
      </c>
    </row>
    <row r="21" ht="31" customHeight="1" spans="1:20">
      <c r="A21" s="8"/>
      <c r="B21" s="8"/>
      <c r="C21" s="9"/>
      <c r="D21" s="9"/>
      <c r="E21" s="9"/>
      <c r="F21" s="9"/>
      <c r="G21" s="9"/>
      <c r="H21" s="9"/>
      <c r="I21" s="9"/>
      <c r="J21" s="16"/>
      <c r="K21" s="8"/>
      <c r="L21" s="15"/>
      <c r="M21" s="15" t="s">
        <v>231</v>
      </c>
      <c r="N21" s="15" t="s">
        <v>298</v>
      </c>
      <c r="O21" s="15" t="s">
        <v>287</v>
      </c>
      <c r="P21" s="15" t="s">
        <v>293</v>
      </c>
      <c r="Q21" s="15" t="s">
        <v>289</v>
      </c>
      <c r="R21" s="15" t="s">
        <v>299</v>
      </c>
      <c r="S21" s="15" t="s">
        <v>300</v>
      </c>
      <c r="T21" s="15">
        <v>5</v>
      </c>
    </row>
    <row r="22" ht="31" customHeight="1" spans="1:20">
      <c r="A22" s="8"/>
      <c r="B22" s="8"/>
      <c r="C22" s="9"/>
      <c r="D22" s="9"/>
      <c r="E22" s="9"/>
      <c r="F22" s="9"/>
      <c r="G22" s="9"/>
      <c r="H22" s="9"/>
      <c r="I22" s="9"/>
      <c r="J22" s="16"/>
      <c r="K22" s="8"/>
      <c r="L22" s="15"/>
      <c r="M22" s="15" t="s">
        <v>232</v>
      </c>
      <c r="N22" s="15" t="s">
        <v>301</v>
      </c>
      <c r="O22" s="15" t="s">
        <v>287</v>
      </c>
      <c r="P22" s="15" t="s">
        <v>293</v>
      </c>
      <c r="Q22" s="15" t="s">
        <v>289</v>
      </c>
      <c r="R22" s="15" t="s">
        <v>302</v>
      </c>
      <c r="S22" s="15" t="s">
        <v>303</v>
      </c>
      <c r="T22" s="15">
        <v>5</v>
      </c>
    </row>
    <row r="23" ht="31" customHeight="1" spans="1:20">
      <c r="A23" s="8"/>
      <c r="B23" s="8"/>
      <c r="C23" s="9"/>
      <c r="D23" s="9"/>
      <c r="E23" s="9"/>
      <c r="F23" s="9"/>
      <c r="G23" s="9"/>
      <c r="H23" s="9"/>
      <c r="I23" s="9"/>
      <c r="J23" s="17"/>
      <c r="K23" s="8"/>
      <c r="L23" s="15" t="s">
        <v>233</v>
      </c>
      <c r="M23" s="15" t="s">
        <v>234</v>
      </c>
      <c r="N23" s="15" t="s">
        <v>304</v>
      </c>
      <c r="O23" s="15" t="s">
        <v>258</v>
      </c>
      <c r="P23" s="15">
        <v>90</v>
      </c>
      <c r="Q23" s="15" t="s">
        <v>259</v>
      </c>
      <c r="R23" s="15" t="s">
        <v>305</v>
      </c>
      <c r="S23" s="15" t="s">
        <v>306</v>
      </c>
      <c r="T23" s="15">
        <v>10</v>
      </c>
    </row>
  </sheetData>
  <mergeCells count="28">
    <mergeCell ref="A2:T2"/>
    <mergeCell ref="A3:T3"/>
    <mergeCell ref="R4:T4"/>
    <mergeCell ref="C5:I5"/>
    <mergeCell ref="D6:G6"/>
    <mergeCell ref="H6:I6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I8:I23"/>
    <mergeCell ref="J5:J7"/>
    <mergeCell ref="J8:J23"/>
    <mergeCell ref="K5:K7"/>
    <mergeCell ref="K8:K23"/>
    <mergeCell ref="L8:L10"/>
    <mergeCell ref="L11:L18"/>
    <mergeCell ref="L19:L22"/>
    <mergeCell ref="M11:M15"/>
    <mergeCell ref="M16:M17"/>
    <mergeCell ref="L5:T6"/>
  </mergeCells>
  <pageMargins left="0.25" right="0.25" top="0.75" bottom="0.75" header="0.298611111111111" footer="0.298611111111111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C8" sqref="C8"/>
    </sheetView>
  </sheetViews>
  <sheetFormatPr defaultColWidth="10" defaultRowHeight="14.2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48" t="s">
        <v>55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ht="35.85" customHeight="1" spans="1:17">
      <c r="A2" s="49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ht="31.05" customHeight="1" spans="1:17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ht="17.25" customHeight="1" spans="1:17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5" ht="34.5" customHeight="1" spans="1:17">
      <c r="A5" s="52" t="s">
        <v>57</v>
      </c>
      <c r="B5" s="52"/>
      <c r="C5" s="52" t="s">
        <v>58</v>
      </c>
      <c r="D5" s="52" t="s">
        <v>59</v>
      </c>
      <c r="E5" s="52"/>
      <c r="F5" s="52"/>
      <c r="G5" s="52"/>
      <c r="H5" s="52"/>
      <c r="I5" s="52"/>
      <c r="J5" s="52"/>
      <c r="K5" s="52"/>
      <c r="L5" s="52" t="s">
        <v>60</v>
      </c>
      <c r="M5" s="52"/>
      <c r="N5" s="52"/>
      <c r="O5" s="52"/>
      <c r="P5" s="52"/>
      <c r="Q5" s="52"/>
    </row>
    <row r="6" ht="31.05" customHeight="1" spans="1:17">
      <c r="A6" s="52" t="s">
        <v>61</v>
      </c>
      <c r="B6" s="52" t="s">
        <v>62</v>
      </c>
      <c r="C6" s="52"/>
      <c r="D6" s="52" t="s">
        <v>63</v>
      </c>
      <c r="E6" s="52" t="s">
        <v>64</v>
      </c>
      <c r="F6" s="52" t="s">
        <v>65</v>
      </c>
      <c r="G6" s="52" t="s">
        <v>66</v>
      </c>
      <c r="H6" s="75" t="s">
        <v>67</v>
      </c>
      <c r="I6" s="75" t="s">
        <v>68</v>
      </c>
      <c r="J6" s="75" t="s">
        <v>69</v>
      </c>
      <c r="K6" s="52" t="s">
        <v>70</v>
      </c>
      <c r="L6" s="52" t="s">
        <v>63</v>
      </c>
      <c r="M6" s="52" t="s">
        <v>47</v>
      </c>
      <c r="N6" s="52"/>
      <c r="O6" s="52"/>
      <c r="P6" s="75" t="s">
        <v>71</v>
      </c>
      <c r="Q6" s="75" t="s">
        <v>52</v>
      </c>
    </row>
    <row r="7" ht="28.45" customHeight="1" spans="1:17">
      <c r="A7" s="52"/>
      <c r="B7" s="52"/>
      <c r="C7" s="52"/>
      <c r="D7" s="52"/>
      <c r="E7" s="52"/>
      <c r="F7" s="52"/>
      <c r="G7" s="52"/>
      <c r="H7" s="75"/>
      <c r="I7" s="75"/>
      <c r="J7" s="75"/>
      <c r="K7" s="52"/>
      <c r="L7" s="52"/>
      <c r="M7" s="52" t="s">
        <v>72</v>
      </c>
      <c r="N7" s="52" t="s">
        <v>73</v>
      </c>
      <c r="O7" s="52" t="s">
        <v>74</v>
      </c>
      <c r="P7" s="75"/>
      <c r="Q7" s="75"/>
    </row>
    <row r="8" ht="31.9" customHeight="1" spans="1:17">
      <c r="A8" s="74" t="s">
        <v>75</v>
      </c>
      <c r="B8" s="74" t="s">
        <v>76</v>
      </c>
      <c r="C8" s="9">
        <v>289.470017</v>
      </c>
      <c r="D8" s="9">
        <v>289.470017</v>
      </c>
      <c r="E8" s="9">
        <v>289.470017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F7" sqref="F7"/>
    </sheetView>
  </sheetViews>
  <sheetFormatPr defaultColWidth="10" defaultRowHeight="14.25" outlineLevelRow="6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ht="35.85" customHeight="1" spans="1:9">
      <c r="A2" s="49" t="s">
        <v>78</v>
      </c>
      <c r="B2" s="49"/>
      <c r="C2" s="49"/>
      <c r="D2" s="49"/>
      <c r="E2" s="49"/>
      <c r="F2" s="49"/>
      <c r="G2" s="49"/>
      <c r="H2" s="49"/>
      <c r="I2" s="49"/>
    </row>
    <row r="3" ht="26.7" customHeight="1" spans="1:9">
      <c r="A3" s="50" t="s">
        <v>2</v>
      </c>
      <c r="B3" s="50"/>
      <c r="C3" s="50"/>
      <c r="D3" s="50"/>
      <c r="E3" s="50"/>
      <c r="F3" s="50"/>
      <c r="G3" s="50"/>
      <c r="H3" s="50"/>
      <c r="I3" s="50"/>
    </row>
    <row r="4" ht="16.35" customHeight="1" spans="1:9">
      <c r="A4" s="51" t="s">
        <v>3</v>
      </c>
      <c r="B4" s="51"/>
      <c r="C4" s="51"/>
      <c r="D4" s="51"/>
      <c r="E4" s="51"/>
      <c r="F4" s="51"/>
      <c r="G4" s="51"/>
      <c r="H4" s="51"/>
      <c r="I4" s="51"/>
    </row>
    <row r="5" ht="23" customHeight="1" spans="1:9">
      <c r="A5" s="52" t="s">
        <v>57</v>
      </c>
      <c r="B5" s="52"/>
      <c r="C5" s="52" t="s">
        <v>58</v>
      </c>
      <c r="D5" s="52" t="s">
        <v>79</v>
      </c>
      <c r="E5" s="52"/>
      <c r="F5" s="52"/>
      <c r="G5" s="52" t="s">
        <v>80</v>
      </c>
      <c r="H5" s="52"/>
      <c r="I5" s="52"/>
    </row>
    <row r="6" ht="25.3" customHeight="1" spans="1:9">
      <c r="A6" s="52" t="s">
        <v>61</v>
      </c>
      <c r="B6" s="52" t="s">
        <v>62</v>
      </c>
      <c r="C6" s="52"/>
      <c r="D6" s="52" t="s">
        <v>63</v>
      </c>
      <c r="E6" s="52" t="s">
        <v>81</v>
      </c>
      <c r="F6" s="52" t="s">
        <v>82</v>
      </c>
      <c r="G6" s="52" t="s">
        <v>63</v>
      </c>
      <c r="H6" s="52" t="s">
        <v>83</v>
      </c>
      <c r="I6" s="52" t="s">
        <v>84</v>
      </c>
    </row>
    <row r="7" ht="22.8" customHeight="1" spans="1:9">
      <c r="A7" s="74" t="s">
        <v>75</v>
      </c>
      <c r="B7" s="74" t="s">
        <v>85</v>
      </c>
      <c r="C7" s="9">
        <f>D7+G7</f>
        <v>289.470017</v>
      </c>
      <c r="D7" s="68">
        <f>E7+F7</f>
        <v>289.470017</v>
      </c>
      <c r="E7" s="68">
        <v>251.053489</v>
      </c>
      <c r="F7" s="68">
        <v>38.416528</v>
      </c>
      <c r="G7" s="68"/>
      <c r="H7" s="68"/>
      <c r="I7" s="68"/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13" workbookViewId="0">
      <selection activeCell="D20" sqref="D20"/>
    </sheetView>
  </sheetViews>
  <sheetFormatPr defaultColWidth="10" defaultRowHeight="14.2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48" t="s">
        <v>86</v>
      </c>
      <c r="B1" s="48"/>
      <c r="C1" s="48"/>
      <c r="D1" s="48"/>
    </row>
    <row r="2" ht="60.35" customHeight="1" spans="1:4">
      <c r="A2" s="49" t="s">
        <v>87</v>
      </c>
      <c r="B2" s="49"/>
      <c r="C2" s="49"/>
      <c r="D2" s="49"/>
    </row>
    <row r="3" ht="22.8" customHeight="1" spans="1:4">
      <c r="A3" s="50" t="s">
        <v>2</v>
      </c>
      <c r="B3" s="50"/>
      <c r="C3" s="50"/>
      <c r="D3" s="50"/>
    </row>
    <row r="4" ht="16.35" customHeight="1" spans="1:4">
      <c r="A4" s="51" t="s">
        <v>3</v>
      </c>
      <c r="B4" s="51"/>
      <c r="C4" s="51"/>
      <c r="D4" s="51"/>
    </row>
    <row r="5" ht="31.9" customHeight="1" spans="1:4">
      <c r="A5" s="71" t="s">
        <v>4</v>
      </c>
      <c r="B5" s="71"/>
      <c r="C5" s="71" t="s">
        <v>5</v>
      </c>
      <c r="D5" s="71"/>
    </row>
    <row r="6" ht="21.55" customHeight="1" spans="1:4">
      <c r="A6" s="69" t="s">
        <v>88</v>
      </c>
      <c r="B6" s="69" t="s">
        <v>7</v>
      </c>
      <c r="C6" s="69" t="s">
        <v>88</v>
      </c>
      <c r="D6" s="69" t="s">
        <v>7</v>
      </c>
    </row>
    <row r="7" ht="21.15" customHeight="1" spans="1:4">
      <c r="A7" s="66" t="s">
        <v>89</v>
      </c>
      <c r="B7" s="9">
        <v>289.470017</v>
      </c>
      <c r="C7" s="66" t="s">
        <v>90</v>
      </c>
      <c r="D7" s="9">
        <v>289.470017</v>
      </c>
    </row>
    <row r="8" ht="26.05" customHeight="1" spans="1:4">
      <c r="A8" s="66" t="s">
        <v>91</v>
      </c>
      <c r="B8" s="9">
        <v>289.470017</v>
      </c>
      <c r="C8" s="66" t="s">
        <v>9</v>
      </c>
      <c r="D8" s="67"/>
    </row>
    <row r="9" ht="26.05" customHeight="1" spans="1:4">
      <c r="A9" s="66" t="s">
        <v>92</v>
      </c>
      <c r="B9" s="67"/>
      <c r="C9" s="66" t="s">
        <v>11</v>
      </c>
      <c r="D9" s="67"/>
    </row>
    <row r="10" ht="26.05" customHeight="1" spans="1:4">
      <c r="A10" s="66" t="s">
        <v>93</v>
      </c>
      <c r="B10" s="67"/>
      <c r="C10" s="66" t="s">
        <v>13</v>
      </c>
      <c r="D10" s="67"/>
    </row>
    <row r="11" ht="26.05" customHeight="1" spans="1:4">
      <c r="A11" s="66" t="s">
        <v>94</v>
      </c>
      <c r="B11" s="53"/>
      <c r="C11" s="66" t="s">
        <v>15</v>
      </c>
      <c r="D11" s="67"/>
    </row>
    <row r="12" ht="26.05" customHeight="1" spans="1:4">
      <c r="A12" s="66" t="s">
        <v>91</v>
      </c>
      <c r="B12" s="67"/>
      <c r="C12" s="66" t="s">
        <v>17</v>
      </c>
      <c r="D12" s="67"/>
    </row>
    <row r="13" ht="26.05" customHeight="1" spans="1:4">
      <c r="A13" s="66" t="s">
        <v>92</v>
      </c>
      <c r="B13" s="67"/>
      <c r="C13" s="66" t="s">
        <v>19</v>
      </c>
      <c r="D13" s="67"/>
    </row>
    <row r="14" ht="26.05" customHeight="1" spans="1:4">
      <c r="A14" s="66" t="s">
        <v>93</v>
      </c>
      <c r="B14" s="67"/>
      <c r="C14" s="66" t="s">
        <v>21</v>
      </c>
      <c r="D14" s="67"/>
    </row>
    <row r="15" ht="26.05" customHeight="1" spans="1:4">
      <c r="A15" s="66"/>
      <c r="B15" s="61"/>
      <c r="C15" s="66" t="s">
        <v>22</v>
      </c>
      <c r="D15" s="65">
        <v>24.104832</v>
      </c>
    </row>
    <row r="16" ht="26.05" customHeight="1" spans="1:4">
      <c r="A16" s="66"/>
      <c r="B16" s="61"/>
      <c r="C16" s="66" t="s">
        <v>23</v>
      </c>
      <c r="D16" s="67"/>
    </row>
    <row r="17" ht="26.05" customHeight="1" spans="1:4">
      <c r="A17" s="66"/>
      <c r="B17" s="61"/>
      <c r="C17" s="66" t="s">
        <v>24</v>
      </c>
      <c r="D17" s="65">
        <v>10.655795</v>
      </c>
    </row>
    <row r="18" ht="26.05" customHeight="1" spans="1:4">
      <c r="A18" s="66"/>
      <c r="B18" s="61"/>
      <c r="C18" s="66" t="s">
        <v>25</v>
      </c>
      <c r="D18" s="67"/>
    </row>
    <row r="19" ht="26.05" customHeight="1" spans="1:4">
      <c r="A19" s="66"/>
      <c r="B19" s="61"/>
      <c r="C19" s="66" t="s">
        <v>26</v>
      </c>
      <c r="D19" s="67"/>
    </row>
    <row r="20" ht="26.05" customHeight="1" spans="1:4">
      <c r="A20" s="66"/>
      <c r="B20" s="66"/>
      <c r="C20" s="66" t="s">
        <v>27</v>
      </c>
      <c r="D20" s="67">
        <v>254.70939</v>
      </c>
    </row>
    <row r="21" ht="26.05" customHeight="1" spans="1:4">
      <c r="A21" s="66"/>
      <c r="B21" s="66"/>
      <c r="C21" s="66" t="s">
        <v>28</v>
      </c>
      <c r="D21" s="67"/>
    </row>
    <row r="22" ht="26.05" customHeight="1" spans="1:4">
      <c r="A22" s="66"/>
      <c r="B22" s="66"/>
      <c r="C22" s="66" t="s">
        <v>29</v>
      </c>
      <c r="D22" s="67"/>
    </row>
    <row r="23" ht="26.05" customHeight="1" spans="1:4">
      <c r="A23" s="66"/>
      <c r="B23" s="66"/>
      <c r="C23" s="66" t="s">
        <v>30</v>
      </c>
      <c r="D23" s="67"/>
    </row>
    <row r="24" ht="26.05" customHeight="1" spans="1:4">
      <c r="A24" s="66"/>
      <c r="B24" s="66"/>
      <c r="C24" s="66" t="s">
        <v>31</v>
      </c>
      <c r="D24" s="67"/>
    </row>
    <row r="25" ht="26.05" customHeight="1" spans="1:4">
      <c r="A25" s="66"/>
      <c r="B25" s="66"/>
      <c r="C25" s="66" t="s">
        <v>32</v>
      </c>
      <c r="D25" s="67"/>
    </row>
    <row r="26" ht="26.05" customHeight="1" spans="1:4">
      <c r="A26" s="66"/>
      <c r="B26" s="66"/>
      <c r="C26" s="66" t="s">
        <v>33</v>
      </c>
      <c r="D26" s="67"/>
    </row>
    <row r="27" ht="26.05" customHeight="1" spans="1:4">
      <c r="A27" s="66"/>
      <c r="B27" s="66"/>
      <c r="C27" s="66" t="s">
        <v>34</v>
      </c>
      <c r="D27" s="67"/>
    </row>
    <row r="28" ht="26.05" customHeight="1" spans="1:4">
      <c r="A28" s="66"/>
      <c r="B28" s="66"/>
      <c r="C28" s="66" t="s">
        <v>35</v>
      </c>
      <c r="D28" s="67"/>
    </row>
    <row r="29" ht="26.05" customHeight="1" spans="1:4">
      <c r="A29" s="66"/>
      <c r="B29" s="66"/>
      <c r="C29" s="66" t="s">
        <v>36</v>
      </c>
      <c r="D29" s="67"/>
    </row>
    <row r="30" ht="26.05" customHeight="1" spans="1:4">
      <c r="A30" s="66"/>
      <c r="B30" s="66"/>
      <c r="C30" s="66" t="s">
        <v>37</v>
      </c>
      <c r="D30" s="67"/>
    </row>
    <row r="31" ht="26.05" customHeight="1" spans="1:4">
      <c r="A31" s="66"/>
      <c r="B31" s="66"/>
      <c r="C31" s="66" t="s">
        <v>38</v>
      </c>
      <c r="D31" s="67"/>
    </row>
    <row r="32" ht="26.05" customHeight="1" spans="1:4">
      <c r="A32" s="66"/>
      <c r="B32" s="66"/>
      <c r="C32" s="66" t="s">
        <v>39</v>
      </c>
      <c r="D32" s="67"/>
    </row>
    <row r="33" ht="26.05" customHeight="1" spans="1:4">
      <c r="A33" s="66"/>
      <c r="B33" s="66"/>
      <c r="C33" s="66" t="s">
        <v>40</v>
      </c>
      <c r="D33" s="67"/>
    </row>
    <row r="34" ht="26.05" customHeight="1" spans="1:4">
      <c r="A34" s="66"/>
      <c r="B34" s="66"/>
      <c r="C34" s="66" t="s">
        <v>41</v>
      </c>
      <c r="D34" s="67"/>
    </row>
    <row r="35" ht="26.05" customHeight="1" spans="1:4">
      <c r="A35" s="66"/>
      <c r="B35" s="66"/>
      <c r="C35" s="66" t="s">
        <v>42</v>
      </c>
      <c r="D35" s="67"/>
    </row>
    <row r="36" ht="26.05" customHeight="1" spans="1:4">
      <c r="A36" s="66"/>
      <c r="B36" s="66"/>
      <c r="C36" s="66" t="s">
        <v>43</v>
      </c>
      <c r="D36" s="67"/>
    </row>
    <row r="37" ht="26.05" customHeight="1" spans="1:4">
      <c r="A37" s="66"/>
      <c r="B37" s="66"/>
      <c r="C37" s="66" t="s">
        <v>44</v>
      </c>
      <c r="D37" s="67"/>
    </row>
    <row r="38" ht="26.05" customHeight="1" spans="1:4">
      <c r="A38" s="66"/>
      <c r="B38" s="66"/>
      <c r="C38" s="66"/>
      <c r="D38" s="66"/>
    </row>
    <row r="39" ht="26.05" customHeight="1" spans="1:4">
      <c r="A39" s="66"/>
      <c r="B39" s="66"/>
      <c r="C39" s="66"/>
      <c r="D39" s="66"/>
    </row>
    <row r="40" ht="26.05" customHeight="1" spans="1:4">
      <c r="A40" s="66"/>
      <c r="B40" s="66"/>
      <c r="C40" s="66" t="s">
        <v>95</v>
      </c>
      <c r="D40" s="67"/>
    </row>
    <row r="41" ht="16.35" customHeight="1" spans="1:4">
      <c r="A41" s="66"/>
      <c r="B41" s="66"/>
      <c r="C41" s="66"/>
      <c r="D41" s="66"/>
    </row>
    <row r="42" ht="25.85" customHeight="1" spans="1:4">
      <c r="A42" s="71" t="s">
        <v>53</v>
      </c>
      <c r="B42" s="72">
        <f>B7</f>
        <v>289.470017</v>
      </c>
      <c r="C42" s="71" t="s">
        <v>54</v>
      </c>
      <c r="D42" s="73">
        <f>D7</f>
        <v>289.470017</v>
      </c>
    </row>
    <row r="43" ht="16.35" customHeight="1" spans="1:4">
      <c r="A43" s="48"/>
      <c r="B43" s="48"/>
      <c r="C43" s="48"/>
      <c r="D43" s="48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G19" sqref="G19"/>
    </sheetView>
  </sheetViews>
  <sheetFormatPr defaultColWidth="10" defaultRowHeight="14.2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48" t="s">
        <v>96</v>
      </c>
      <c r="B1" s="48"/>
      <c r="C1" s="48"/>
      <c r="D1" s="48"/>
      <c r="E1" s="48"/>
      <c r="F1" s="48"/>
      <c r="G1" s="48"/>
    </row>
    <row r="2" ht="42.25" customHeight="1" spans="1:7">
      <c r="A2" s="49" t="s">
        <v>97</v>
      </c>
      <c r="B2" s="49"/>
      <c r="C2" s="49"/>
      <c r="D2" s="49"/>
      <c r="E2" s="49"/>
      <c r="F2" s="49"/>
      <c r="G2" s="49"/>
    </row>
    <row r="3" ht="29.3" customHeight="1" spans="1:7">
      <c r="A3" s="50" t="s">
        <v>2</v>
      </c>
      <c r="B3" s="50"/>
      <c r="C3" s="50"/>
      <c r="D3" s="50"/>
      <c r="E3" s="50"/>
      <c r="F3" s="50"/>
      <c r="G3" s="50"/>
    </row>
    <row r="4" ht="16.35" customHeight="1" spans="1:7">
      <c r="A4" s="51" t="s">
        <v>3</v>
      </c>
      <c r="B4" s="51"/>
      <c r="C4" s="51"/>
      <c r="D4" s="51"/>
      <c r="E4" s="51"/>
      <c r="F4" s="51"/>
      <c r="G4" s="51"/>
    </row>
    <row r="5" ht="27.6" customHeight="1" spans="1:7">
      <c r="A5" s="69" t="s">
        <v>98</v>
      </c>
      <c r="B5" s="69" t="s">
        <v>99</v>
      </c>
      <c r="C5" s="69" t="s">
        <v>63</v>
      </c>
      <c r="D5" s="69" t="s">
        <v>79</v>
      </c>
      <c r="E5" s="69"/>
      <c r="F5" s="69"/>
      <c r="G5" s="69" t="s">
        <v>80</v>
      </c>
    </row>
    <row r="6" ht="31.05" customHeight="1" spans="1:7">
      <c r="A6" s="66"/>
      <c r="B6" s="66"/>
      <c r="C6" s="66"/>
      <c r="D6" s="63" t="s">
        <v>72</v>
      </c>
      <c r="E6" s="63" t="s">
        <v>100</v>
      </c>
      <c r="F6" s="63" t="s">
        <v>82</v>
      </c>
      <c r="G6" s="66"/>
    </row>
    <row r="7" ht="26.45" customHeight="1" spans="1:7">
      <c r="A7" s="60" t="s">
        <v>101</v>
      </c>
      <c r="B7" s="57" t="s">
        <v>102</v>
      </c>
      <c r="C7" s="62">
        <f>D7</f>
        <v>24.104832</v>
      </c>
      <c r="D7" s="58">
        <f>E7</f>
        <v>24.104832</v>
      </c>
      <c r="E7" s="65">
        <v>24.104832</v>
      </c>
      <c r="F7" s="58"/>
      <c r="G7" s="58"/>
    </row>
    <row r="8" ht="26.45" customHeight="1" spans="1:7">
      <c r="A8" s="57" t="s">
        <v>103</v>
      </c>
      <c r="B8" s="57" t="s">
        <v>104</v>
      </c>
      <c r="C8" s="62">
        <f t="shared" ref="C8:C15" si="0">D8</f>
        <v>24.104832</v>
      </c>
      <c r="D8" s="58">
        <f t="shared" ref="D8:D15" si="1">E8</f>
        <v>24.104832</v>
      </c>
      <c r="E8" s="65">
        <v>24.104832</v>
      </c>
      <c r="F8" s="58"/>
      <c r="G8" s="58"/>
    </row>
    <row r="9" ht="26.45" customHeight="1" spans="1:7">
      <c r="A9" s="66" t="s">
        <v>105</v>
      </c>
      <c r="B9" s="66" t="s">
        <v>106</v>
      </c>
      <c r="C9" s="62">
        <f t="shared" si="0"/>
        <v>24.104832</v>
      </c>
      <c r="D9" s="58">
        <f t="shared" si="1"/>
        <v>24.104832</v>
      </c>
      <c r="E9" s="65">
        <v>24.104832</v>
      </c>
      <c r="F9" s="67"/>
      <c r="G9" s="67"/>
    </row>
    <row r="10" ht="26.45" customHeight="1" spans="1:7">
      <c r="A10" s="60" t="s">
        <v>107</v>
      </c>
      <c r="B10" s="57" t="s">
        <v>108</v>
      </c>
      <c r="C10" s="62">
        <f t="shared" si="0"/>
        <v>10.655795</v>
      </c>
      <c r="D10" s="58">
        <f t="shared" si="1"/>
        <v>10.655795</v>
      </c>
      <c r="E10" s="65">
        <v>10.655795</v>
      </c>
      <c r="F10" s="67"/>
      <c r="G10" s="67"/>
    </row>
    <row r="11" ht="26.45" customHeight="1" spans="1:7">
      <c r="A11" s="57" t="s">
        <v>109</v>
      </c>
      <c r="B11" s="57" t="s">
        <v>110</v>
      </c>
      <c r="C11" s="62">
        <f t="shared" si="0"/>
        <v>10.655795</v>
      </c>
      <c r="D11" s="58">
        <f t="shared" si="1"/>
        <v>10.655795</v>
      </c>
      <c r="E11" s="65">
        <v>10.655795</v>
      </c>
      <c r="F11" s="58"/>
      <c r="G11" s="58"/>
    </row>
    <row r="12" ht="26.45" customHeight="1" spans="1:7">
      <c r="A12" s="66" t="s">
        <v>111</v>
      </c>
      <c r="B12" s="66" t="s">
        <v>112</v>
      </c>
      <c r="C12" s="62">
        <f t="shared" si="0"/>
        <v>10.655795</v>
      </c>
      <c r="D12" s="58">
        <f t="shared" si="1"/>
        <v>10.655795</v>
      </c>
      <c r="E12" s="65">
        <v>10.655795</v>
      </c>
      <c r="F12" s="58"/>
      <c r="G12" s="58"/>
    </row>
    <row r="13" ht="26.45" customHeight="1" spans="1:7">
      <c r="A13" s="60" t="s">
        <v>113</v>
      </c>
      <c r="B13" s="57" t="s">
        <v>114</v>
      </c>
      <c r="C13" s="62">
        <f t="shared" si="0"/>
        <v>254.70939</v>
      </c>
      <c r="D13" s="58">
        <f>E13+F13</f>
        <v>254.70939</v>
      </c>
      <c r="E13" s="67">
        <v>216.292862</v>
      </c>
      <c r="F13" s="67">
        <v>38.416528</v>
      </c>
      <c r="G13" s="67"/>
    </row>
    <row r="14" ht="26.45" customHeight="1" spans="1:7">
      <c r="A14" s="57" t="s">
        <v>115</v>
      </c>
      <c r="B14" s="57" t="s">
        <v>116</v>
      </c>
      <c r="C14" s="62">
        <f t="shared" si="0"/>
        <v>217.292862</v>
      </c>
      <c r="D14" s="58">
        <f t="shared" si="1"/>
        <v>217.292862</v>
      </c>
      <c r="E14" s="67">
        <v>217.292862</v>
      </c>
      <c r="F14" s="67">
        <v>38.416528</v>
      </c>
      <c r="G14" s="67"/>
    </row>
    <row r="15" ht="26.45" customHeight="1" spans="1:7">
      <c r="A15" s="66" t="s">
        <v>117</v>
      </c>
      <c r="B15" s="66" t="s">
        <v>118</v>
      </c>
      <c r="C15" s="62">
        <f t="shared" si="0"/>
        <v>218.292862</v>
      </c>
      <c r="D15" s="58">
        <f t="shared" si="1"/>
        <v>218.292862</v>
      </c>
      <c r="E15" s="67">
        <v>218.292862</v>
      </c>
      <c r="F15" s="67">
        <v>38.416528</v>
      </c>
      <c r="G15" s="58"/>
    </row>
    <row r="16" ht="40.5" customHeight="1" spans="1:7">
      <c r="A16" s="69" t="s">
        <v>119</v>
      </c>
      <c r="B16" s="69"/>
      <c r="C16" s="70">
        <f>C13+C10+C7</f>
        <v>289.470017</v>
      </c>
      <c r="D16" s="70">
        <f>D13+D10+D7</f>
        <v>289.470017</v>
      </c>
      <c r="E16" s="70">
        <f>E13+E10+E7</f>
        <v>251.053489</v>
      </c>
      <c r="F16" s="70">
        <f>F13+F10+F7</f>
        <v>38.416528</v>
      </c>
      <c r="G16" s="70"/>
    </row>
  </sheetData>
  <mergeCells count="5">
    <mergeCell ref="A2:G2"/>
    <mergeCell ref="A3:G3"/>
    <mergeCell ref="A4:G4"/>
    <mergeCell ref="D5:F5"/>
    <mergeCell ref="A16:B16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H26" sqref="H26"/>
    </sheetView>
  </sheetViews>
  <sheetFormatPr defaultColWidth="10" defaultRowHeight="14.2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48" t="s">
        <v>120</v>
      </c>
      <c r="B1" s="48"/>
      <c r="C1" s="48"/>
      <c r="D1" s="48"/>
      <c r="E1" s="48"/>
    </row>
    <row r="2" ht="40.5" customHeight="1" spans="1:5">
      <c r="A2" s="49" t="s">
        <v>121</v>
      </c>
      <c r="B2" s="49"/>
      <c r="C2" s="49"/>
      <c r="D2" s="49"/>
      <c r="E2" s="49"/>
    </row>
    <row r="3" ht="29.3" customHeight="1" spans="1:5">
      <c r="A3" s="50" t="s">
        <v>2</v>
      </c>
      <c r="B3" s="50"/>
      <c r="C3" s="50"/>
      <c r="D3" s="50"/>
      <c r="E3" s="50"/>
    </row>
    <row r="4" ht="16.35" customHeight="1" spans="1:5">
      <c r="A4" s="51" t="s">
        <v>3</v>
      </c>
      <c r="B4" s="51"/>
      <c r="C4" s="51"/>
      <c r="D4" s="51"/>
      <c r="E4" s="51"/>
    </row>
    <row r="5" ht="38.8" customHeight="1" spans="1:5">
      <c r="A5" s="52" t="s">
        <v>122</v>
      </c>
      <c r="B5" s="52"/>
      <c r="C5" s="52" t="s">
        <v>123</v>
      </c>
      <c r="D5" s="52"/>
      <c r="E5" s="52"/>
    </row>
    <row r="6" ht="22.8" customHeight="1" spans="1:5">
      <c r="A6" s="63" t="s">
        <v>98</v>
      </c>
      <c r="B6" s="63" t="s">
        <v>99</v>
      </c>
      <c r="C6" s="63" t="s">
        <v>63</v>
      </c>
      <c r="D6" s="63" t="s">
        <v>100</v>
      </c>
      <c r="E6" s="63" t="s">
        <v>82</v>
      </c>
    </row>
    <row r="7" ht="26.45" customHeight="1" spans="1:5">
      <c r="A7" s="60" t="s">
        <v>124</v>
      </c>
      <c r="B7" s="57" t="s">
        <v>125</v>
      </c>
      <c r="C7" s="64">
        <f>D7+E7</f>
        <v>0.972</v>
      </c>
      <c r="D7" s="65">
        <v>0.972</v>
      </c>
      <c r="E7" s="58"/>
    </row>
    <row r="8" ht="26.45" customHeight="1" spans="1:5">
      <c r="A8" s="66" t="s">
        <v>126</v>
      </c>
      <c r="B8" s="66" t="s">
        <v>127</v>
      </c>
      <c r="C8" s="64">
        <f t="shared" ref="C8:C27" si="0">D8+E8</f>
        <v>10.9899</v>
      </c>
      <c r="D8" s="65">
        <v>10.9899</v>
      </c>
      <c r="E8" s="67"/>
    </row>
    <row r="9" ht="26.45" customHeight="1" spans="1:5">
      <c r="A9" s="66" t="s">
        <v>128</v>
      </c>
      <c r="B9" s="66" t="s">
        <v>129</v>
      </c>
      <c r="C9" s="64">
        <f t="shared" si="0"/>
        <v>42.516</v>
      </c>
      <c r="D9" s="65">
        <v>42.516</v>
      </c>
      <c r="E9" s="67"/>
    </row>
    <row r="10" ht="26.45" customHeight="1" spans="1:5">
      <c r="A10" s="66" t="s">
        <v>130</v>
      </c>
      <c r="B10" s="66" t="s">
        <v>131</v>
      </c>
      <c r="C10" s="64">
        <f t="shared" si="0"/>
        <v>43.1748</v>
      </c>
      <c r="D10" s="65">
        <v>43.1748</v>
      </c>
      <c r="E10" s="67"/>
    </row>
    <row r="11" ht="26.45" customHeight="1" spans="1:5">
      <c r="A11" s="66" t="s">
        <v>132</v>
      </c>
      <c r="B11" s="66" t="s">
        <v>133</v>
      </c>
      <c r="C11" s="64">
        <f t="shared" si="0"/>
        <v>0.216</v>
      </c>
      <c r="D11" s="65">
        <v>0.216</v>
      </c>
      <c r="E11" s="67"/>
    </row>
    <row r="12" ht="26.45" customHeight="1" spans="1:5">
      <c r="A12" s="66" t="s">
        <v>134</v>
      </c>
      <c r="B12" s="66" t="s">
        <v>135</v>
      </c>
      <c r="C12" s="64">
        <f t="shared" si="0"/>
        <v>79.7484</v>
      </c>
      <c r="D12" s="65">
        <v>79.7484</v>
      </c>
      <c r="E12" s="67"/>
    </row>
    <row r="13" ht="26.45" customHeight="1" spans="1:5">
      <c r="A13" s="66" t="s">
        <v>136</v>
      </c>
      <c r="B13" s="66" t="s">
        <v>137</v>
      </c>
      <c r="C13" s="64">
        <f t="shared" si="0"/>
        <v>5.94</v>
      </c>
      <c r="D13" s="65">
        <v>5.94</v>
      </c>
      <c r="E13" s="67"/>
    </row>
    <row r="14" ht="26.45" customHeight="1" spans="1:5">
      <c r="A14" s="66" t="s">
        <v>138</v>
      </c>
      <c r="B14" s="66" t="s">
        <v>139</v>
      </c>
      <c r="C14" s="64">
        <f t="shared" si="0"/>
        <v>24.104832</v>
      </c>
      <c r="D14" s="65">
        <v>24.104832</v>
      </c>
      <c r="E14" s="67"/>
    </row>
    <row r="15" ht="26.45" customHeight="1" spans="1:5">
      <c r="A15" s="66" t="s">
        <v>140</v>
      </c>
      <c r="B15" s="66" t="s">
        <v>141</v>
      </c>
      <c r="C15" s="64">
        <f t="shared" si="0"/>
        <v>10.655795</v>
      </c>
      <c r="D15" s="65">
        <v>10.655795</v>
      </c>
      <c r="E15" s="67"/>
    </row>
    <row r="16" ht="26.45" customHeight="1" spans="1:5">
      <c r="A16" s="66" t="s">
        <v>142</v>
      </c>
      <c r="B16" s="66" t="s">
        <v>143</v>
      </c>
      <c r="C16" s="64">
        <f t="shared" si="0"/>
        <v>12.857138</v>
      </c>
      <c r="D16" s="65">
        <v>12.857138</v>
      </c>
      <c r="E16" s="67"/>
    </row>
    <row r="17" ht="26.45" customHeight="1" spans="1:5">
      <c r="A17" s="66" t="s">
        <v>144</v>
      </c>
      <c r="B17" s="66" t="s">
        <v>145</v>
      </c>
      <c r="C17" s="64">
        <f t="shared" si="0"/>
        <v>19.878624</v>
      </c>
      <c r="D17" s="65">
        <v>19.878624</v>
      </c>
      <c r="E17" s="67"/>
    </row>
    <row r="18" ht="26.45" customHeight="1" spans="1:5">
      <c r="A18" s="66" t="s">
        <v>146</v>
      </c>
      <c r="B18" s="66" t="s">
        <v>147</v>
      </c>
      <c r="C18" s="64">
        <f t="shared" si="0"/>
        <v>7.9715</v>
      </c>
      <c r="D18" s="67"/>
      <c r="E18" s="65">
        <v>7.9715</v>
      </c>
    </row>
    <row r="19" ht="26.45" customHeight="1" spans="1:5">
      <c r="A19" s="66" t="s">
        <v>148</v>
      </c>
      <c r="B19" s="66" t="s">
        <v>149</v>
      </c>
      <c r="C19" s="64">
        <f t="shared" si="0"/>
        <v>11.449608</v>
      </c>
      <c r="D19" s="67"/>
      <c r="E19" s="65">
        <v>11.449608</v>
      </c>
    </row>
    <row r="20" ht="26.45" customHeight="1" spans="1:5">
      <c r="A20" s="57" t="s">
        <v>150</v>
      </c>
      <c r="B20" s="57" t="s">
        <v>151</v>
      </c>
      <c r="C20" s="64">
        <f t="shared" si="0"/>
        <v>1.04</v>
      </c>
      <c r="D20" s="58"/>
      <c r="E20" s="65">
        <v>1.04</v>
      </c>
    </row>
    <row r="21" ht="26.45" customHeight="1" spans="1:5">
      <c r="A21" s="66" t="s">
        <v>152</v>
      </c>
      <c r="B21" s="66" t="s">
        <v>153</v>
      </c>
      <c r="C21" s="64">
        <f t="shared" si="0"/>
        <v>6</v>
      </c>
      <c r="D21" s="67"/>
      <c r="E21" s="65">
        <v>6</v>
      </c>
    </row>
    <row r="22" ht="26.45" customHeight="1" spans="1:5">
      <c r="A22" s="66" t="s">
        <v>154</v>
      </c>
      <c r="B22" s="66" t="s">
        <v>155</v>
      </c>
      <c r="C22" s="64">
        <f t="shared" si="0"/>
        <v>0.7</v>
      </c>
      <c r="D22" s="67"/>
      <c r="E22" s="65">
        <v>0.7</v>
      </c>
    </row>
    <row r="23" ht="26.45" customHeight="1" spans="1:5">
      <c r="A23" s="66" t="s">
        <v>156</v>
      </c>
      <c r="B23" s="66" t="s">
        <v>157</v>
      </c>
      <c r="C23" s="64">
        <f t="shared" si="0"/>
        <v>0.15</v>
      </c>
      <c r="D23" s="67"/>
      <c r="E23" s="65">
        <v>0.15</v>
      </c>
    </row>
    <row r="24" ht="26.45" customHeight="1" spans="1:5">
      <c r="A24" s="66" t="s">
        <v>158</v>
      </c>
      <c r="B24" s="66" t="s">
        <v>159</v>
      </c>
      <c r="C24" s="64">
        <f t="shared" si="0"/>
        <v>1</v>
      </c>
      <c r="D24" s="67"/>
      <c r="E24" s="65">
        <v>1</v>
      </c>
    </row>
    <row r="25" ht="26.45" customHeight="1" spans="1:5">
      <c r="A25" s="66" t="s">
        <v>160</v>
      </c>
      <c r="B25" s="66" t="s">
        <v>161</v>
      </c>
      <c r="C25" s="64">
        <f t="shared" si="0"/>
        <v>7.66742</v>
      </c>
      <c r="D25" s="67"/>
      <c r="E25" s="65">
        <v>7.66742</v>
      </c>
    </row>
    <row r="26" ht="26.45" customHeight="1" spans="1:5">
      <c r="A26" s="66" t="s">
        <v>162</v>
      </c>
      <c r="B26" s="66" t="s">
        <v>163</v>
      </c>
      <c r="C26" s="64">
        <f t="shared" si="0"/>
        <v>2.438</v>
      </c>
      <c r="D26" s="67"/>
      <c r="E26" s="65">
        <v>2.438</v>
      </c>
    </row>
    <row r="27" ht="22.8" customHeight="1" spans="1:5">
      <c r="A27" s="52" t="s">
        <v>164</v>
      </c>
      <c r="B27" s="52"/>
      <c r="C27" s="68">
        <f t="shared" si="0"/>
        <v>289.470017</v>
      </c>
      <c r="D27" s="68">
        <f>SUM(D7:D26)</f>
        <v>251.053489</v>
      </c>
      <c r="E27" s="68">
        <f>SUM(E7:E26)</f>
        <v>38.416528</v>
      </c>
    </row>
  </sheetData>
  <mergeCells count="6">
    <mergeCell ref="A2:E2"/>
    <mergeCell ref="A3:E3"/>
    <mergeCell ref="A4:E4"/>
    <mergeCell ref="A5:B5"/>
    <mergeCell ref="C5:E5"/>
    <mergeCell ref="A27:B27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8" sqref="G18"/>
    </sheetView>
  </sheetViews>
  <sheetFormatPr defaultColWidth="10" defaultRowHeight="14.2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48" t="s">
        <v>165</v>
      </c>
      <c r="C1" s="48"/>
      <c r="D1" s="48"/>
      <c r="E1" s="48"/>
      <c r="F1" s="48"/>
      <c r="G1" s="48"/>
      <c r="H1" s="48"/>
    </row>
    <row r="2" ht="38.8" customHeight="1" spans="1:8">
      <c r="A2" s="49" t="s">
        <v>166</v>
      </c>
      <c r="B2" s="49"/>
      <c r="C2" s="49"/>
      <c r="D2" s="49"/>
      <c r="E2" s="49"/>
      <c r="F2" s="49"/>
      <c r="G2" s="49"/>
      <c r="H2" s="49"/>
    </row>
    <row r="3" ht="24.15" customHeight="1" spans="1:8">
      <c r="A3" s="50" t="s">
        <v>2</v>
      </c>
      <c r="B3" s="50"/>
      <c r="C3" s="50"/>
      <c r="D3" s="50"/>
      <c r="E3" s="50"/>
      <c r="F3" s="50"/>
      <c r="G3" s="50"/>
      <c r="H3" s="50"/>
    </row>
    <row r="4" ht="15.5" customHeight="1" spans="3:8">
      <c r="C4" s="51" t="s">
        <v>3</v>
      </c>
      <c r="D4" s="51"/>
      <c r="E4" s="51"/>
      <c r="F4" s="51"/>
      <c r="G4" s="51"/>
      <c r="H4" s="51"/>
    </row>
    <row r="5" ht="31.9" customHeight="1" spans="1:8">
      <c r="A5" s="52" t="s">
        <v>57</v>
      </c>
      <c r="B5" s="52"/>
      <c r="C5" s="52" t="s">
        <v>167</v>
      </c>
      <c r="D5" s="52"/>
      <c r="E5" s="52"/>
      <c r="F5" s="52"/>
      <c r="G5" s="52"/>
      <c r="H5" s="52"/>
    </row>
    <row r="6" ht="30.15" customHeight="1" spans="1:8">
      <c r="A6" s="52" t="s">
        <v>168</v>
      </c>
      <c r="B6" s="52" t="s">
        <v>169</v>
      </c>
      <c r="C6" s="52" t="s">
        <v>170</v>
      </c>
      <c r="D6" s="52" t="s">
        <v>171</v>
      </c>
      <c r="E6" s="52" t="s">
        <v>172</v>
      </c>
      <c r="F6" s="52"/>
      <c r="G6" s="52"/>
      <c r="H6" s="52" t="s">
        <v>173</v>
      </c>
    </row>
    <row r="7" ht="30.15" customHeight="1" spans="1:8">
      <c r="A7" s="52"/>
      <c r="B7" s="52"/>
      <c r="C7" s="52"/>
      <c r="D7" s="52"/>
      <c r="E7" s="52" t="s">
        <v>72</v>
      </c>
      <c r="F7" s="52" t="s">
        <v>174</v>
      </c>
      <c r="G7" s="52" t="s">
        <v>175</v>
      </c>
      <c r="H7" s="52"/>
    </row>
    <row r="8" ht="26.05" customHeight="1" spans="1:8">
      <c r="A8" s="60" t="s">
        <v>75</v>
      </c>
      <c r="B8" s="60" t="s">
        <v>85</v>
      </c>
      <c r="C8" s="61">
        <v>0</v>
      </c>
      <c r="D8" s="58">
        <v>0</v>
      </c>
      <c r="E8" s="62">
        <v>0</v>
      </c>
      <c r="F8" s="58"/>
      <c r="G8" s="58"/>
      <c r="H8" s="58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9" sqref="F19"/>
    </sheetView>
  </sheetViews>
  <sheetFormatPr defaultColWidth="10" defaultRowHeight="14.2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48" t="s">
        <v>176</v>
      </c>
      <c r="B1" s="48"/>
      <c r="C1" s="48"/>
      <c r="D1" s="48"/>
      <c r="E1" s="48"/>
    </row>
    <row r="2" ht="35.35" customHeight="1" spans="1:5">
      <c r="A2" s="49" t="s">
        <v>177</v>
      </c>
      <c r="B2" s="49"/>
      <c r="C2" s="49"/>
      <c r="D2" s="49"/>
      <c r="E2" s="49"/>
    </row>
    <row r="3" ht="29.3" customHeight="1" spans="1:5">
      <c r="A3" s="50" t="s">
        <v>2</v>
      </c>
      <c r="B3" s="50"/>
      <c r="C3" s="50"/>
      <c r="D3" s="50"/>
      <c r="E3" s="50"/>
    </row>
    <row r="4" ht="16.35" customHeight="1" spans="1:5">
      <c r="A4" s="51" t="s">
        <v>3</v>
      </c>
      <c r="B4" s="51"/>
      <c r="C4" s="51"/>
      <c r="D4" s="51"/>
      <c r="E4" s="51"/>
    </row>
    <row r="5" ht="22.8" customHeight="1" spans="1:5">
      <c r="A5" s="52" t="s">
        <v>98</v>
      </c>
      <c r="B5" s="52" t="s">
        <v>99</v>
      </c>
      <c r="C5" s="52" t="s">
        <v>178</v>
      </c>
      <c r="D5" s="52"/>
      <c r="E5" s="52"/>
    </row>
    <row r="6" ht="22.8" customHeight="1" spans="1:5">
      <c r="A6" s="52"/>
      <c r="B6" s="52"/>
      <c r="C6" s="52" t="s">
        <v>63</v>
      </c>
      <c r="D6" s="52" t="s">
        <v>79</v>
      </c>
      <c r="E6" s="52" t="s">
        <v>80</v>
      </c>
    </row>
    <row r="7" ht="26.45" customHeight="1" spans="1:5">
      <c r="A7" s="57"/>
      <c r="B7" s="57"/>
      <c r="C7" s="58"/>
      <c r="D7" s="58"/>
      <c r="E7" s="58"/>
    </row>
    <row r="8" ht="26.45" customHeight="1" spans="1:5">
      <c r="A8" s="57"/>
      <c r="B8" s="57"/>
      <c r="C8" s="58"/>
      <c r="D8" s="58"/>
      <c r="E8" s="58"/>
    </row>
    <row r="9" ht="26.45" customHeight="1" spans="1:5">
      <c r="A9" s="57"/>
      <c r="B9" s="57"/>
      <c r="C9" s="58"/>
      <c r="D9" s="58"/>
      <c r="E9" s="58"/>
    </row>
    <row r="10" ht="27.6" customHeight="1" spans="1:5">
      <c r="A10" s="52" t="s">
        <v>119</v>
      </c>
      <c r="B10" s="52"/>
      <c r="C10" s="53"/>
      <c r="D10" s="53"/>
      <c r="E10" s="53"/>
    </row>
    <row r="11" ht="27.6" customHeight="1" spans="1:5">
      <c r="A11" s="59" t="s">
        <v>179</v>
      </c>
      <c r="B11" s="59"/>
      <c r="C11" s="59"/>
      <c r="D11" s="59"/>
      <c r="E11" s="59"/>
    </row>
    <row r="12" spans="1:1">
      <c r="A12" t="s">
        <v>180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H23" sqref="H23"/>
    </sheetView>
  </sheetViews>
  <sheetFormatPr defaultColWidth="10" defaultRowHeight="14.2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48" t="s">
        <v>181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ht="34.5" customHeight="1" spans="1:20">
      <c r="A2" s="49" t="s">
        <v>182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9.3" customHeight="1" spans="1:20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ht="16.35" customHeight="1" spans="1:20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</row>
    <row r="5" ht="24.15" customHeight="1" spans="1:20">
      <c r="A5" s="52" t="s">
        <v>183</v>
      </c>
      <c r="B5" s="52" t="s">
        <v>184</v>
      </c>
      <c r="C5" s="52" t="s">
        <v>185</v>
      </c>
      <c r="D5" s="52" t="s">
        <v>63</v>
      </c>
      <c r="E5" s="52" t="s">
        <v>186</v>
      </c>
      <c r="F5" s="52"/>
      <c r="G5" s="52"/>
      <c r="H5" s="52"/>
      <c r="I5" s="52"/>
      <c r="J5" s="52"/>
      <c r="K5" s="52"/>
      <c r="L5" s="52"/>
      <c r="M5" s="52" t="s">
        <v>187</v>
      </c>
      <c r="N5" s="52"/>
      <c r="O5" s="52"/>
      <c r="P5" s="52"/>
      <c r="Q5" s="52"/>
      <c r="R5" s="52"/>
      <c r="S5" s="52"/>
      <c r="T5" s="52"/>
    </row>
    <row r="6" ht="40.5" customHeight="1" spans="1:20">
      <c r="A6" s="52"/>
      <c r="B6" s="52"/>
      <c r="C6" s="52"/>
      <c r="D6" s="52"/>
      <c r="E6" s="54" t="s">
        <v>72</v>
      </c>
      <c r="F6" s="52" t="s">
        <v>188</v>
      </c>
      <c r="G6" s="52"/>
      <c r="H6" s="52"/>
      <c r="I6" s="52" t="s">
        <v>189</v>
      </c>
      <c r="J6" s="52" t="s">
        <v>190</v>
      </c>
      <c r="K6" s="52" t="s">
        <v>191</v>
      </c>
      <c r="L6" s="52" t="s">
        <v>192</v>
      </c>
      <c r="M6" s="52" t="s">
        <v>72</v>
      </c>
      <c r="N6" s="52" t="s">
        <v>188</v>
      </c>
      <c r="O6" s="52"/>
      <c r="P6" s="52"/>
      <c r="Q6" s="52" t="s">
        <v>189</v>
      </c>
      <c r="R6" s="52" t="s">
        <v>190</v>
      </c>
      <c r="S6" s="52" t="s">
        <v>191</v>
      </c>
      <c r="T6" s="52" t="s">
        <v>192</v>
      </c>
    </row>
    <row r="7" ht="40.5" customHeight="1" spans="1:20">
      <c r="A7" s="52"/>
      <c r="B7" s="52"/>
      <c r="C7" s="52"/>
      <c r="D7" s="52"/>
      <c r="E7" s="54"/>
      <c r="F7" s="52" t="s">
        <v>72</v>
      </c>
      <c r="G7" s="54" t="s">
        <v>193</v>
      </c>
      <c r="H7" s="55" t="s">
        <v>194</v>
      </c>
      <c r="I7" s="52"/>
      <c r="J7" s="52"/>
      <c r="K7" s="52"/>
      <c r="L7" s="52"/>
      <c r="M7" s="52"/>
      <c r="N7" s="52" t="s">
        <v>72</v>
      </c>
      <c r="O7" s="52" t="s">
        <v>193</v>
      </c>
      <c r="P7" s="56" t="s">
        <v>194</v>
      </c>
      <c r="Q7" s="52"/>
      <c r="R7" s="52"/>
      <c r="S7" s="52"/>
      <c r="T7" s="52"/>
    </row>
    <row r="8" ht="27.6" customHeight="1" spans="1:20">
      <c r="A8" s="52"/>
      <c r="B8" s="52"/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2022-03-14T19:34:00Z</dcterms:created>
  <dcterms:modified xsi:type="dcterms:W3CDTF">2026-01-26T09:40:05Z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24227F1736A84EBBA9CF94D6DE0049D8_12</vt:lpwstr>
  </property>
</Properties>
</file>