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<sst xmlns="http://schemas.openxmlformats.org/spreadsheetml/2006/main" count="481" uniqueCount="318">
  <si>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</si>
  <si>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</si>
  <si>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</si>
  <si>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</si>
  <si>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</si>
  <si>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</si>
  <si>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</si>
  <si>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</si>
  <si>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</si>
  <si>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</si>
  <si>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</si>
  <si>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</si>
  <si>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</si>
  <si>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</si>
  <si>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</si>
  <si>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</si>
  <si>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</si>
  <si>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</si>
  <si>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</si>
  <si>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</si>
  <si>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</si>
  <si>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</si>
  <si>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</si>
  <si>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</si>
  <si>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</si>
  <si>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</si>
  <si>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</si>
  <si>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</si>
  <si>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</si>
  <si>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</si>
  <si>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</si>
  <si>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</si>
  <si>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</si>
  <si>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</si>
  <si>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</si>
  <si>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</si>
  <si>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</si>
  <si>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</si>
  <si>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</si>
  <si>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</si>
  <si>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</si>
  <si>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</si>
  <si>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</si>
  <si>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</si>
  <si>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</si>
  <si>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</si>
  <si>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</si>
  <si>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</si>
  <si>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</si>
  <si>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</si>
  <si>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</si>
  <si>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</si>
  <si>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</si>
  <si>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</si>
  <si>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</si>
  <si>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</si>
  <si>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</si>
  <si>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</si>
  <si>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</si>
  <si>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</si>
  <si>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</si>
  <si>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</si>
  <si>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</si>
  <si>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</si>
  <si>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</si>
  <si>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</si>
  <si>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</si>
  <si>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</si>
  <si>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</si>
  <si>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</si>
  <si>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</si>
  <si>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</si>
  <si>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</si>
  <si>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</si>
  <si>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</si>
  <si>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 xml:space="preserve">  400007</t>
  </si>
  <si>
    <t>怀化市农机事务中心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</si>
  <si>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</si>
  <si>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</si>
  <si>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</si>
  <si>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</si>
  <si>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</si>
  <si>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</si>
  <si>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</si>
  <si>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</si>
  <si>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</si>
  <si>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 xml:space="preserve">  怀化市农机事务中心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</si>
  <si>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</si>
  <si>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</si>
  <si>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</si>
  <si>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</si>
  <si>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</si>
  <si>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</si>
  <si>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</si>
  <si>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</si>
  <si>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</si>
  <si>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</si>
  <si>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</si>
  <si>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</si>
  <si>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</si>
  <si>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</si>
  <si>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</si>
  <si>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</si>
  <si>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</si>
  <si>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</si>
  <si>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</si>
  <si>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</si>
  <si>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行政单位离退休</t>
  </si>
  <si>
    <t xml:space="preserve">   2080502</t>
  </si>
  <si>
    <t xml:space="preserve">   事业单位离退休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</si>
  <si>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</si>
  <si>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</si>
  <si>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</si>
  <si>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</si>
  <si>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</si>
  <si>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</si>
  <si>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</si>
  <si>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</si>
  <si>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213</t>
  </si>
  <si>
    <t>农林水支出</t>
  </si>
  <si>
    <t xml:space="preserve">  21301</t>
  </si>
  <si>
    <t xml:space="preserve">  农业农村</t>
  </si>
  <si>
    <t>行政运行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</si>
  <si>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</si>
  <si>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</si>
  <si>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</si>
  <si>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</si>
  <si>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</si>
  <si>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</si>
  <si>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</si>
  <si>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</si>
  <si>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</si>
  <si>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</si>
  <si>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</si>
  <si>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</si>
  <si>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</si>
  <si>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</si>
  <si>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</si>
  <si>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</si>
  <si>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</si>
  <si>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</si>
  <si>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</si>
  <si>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</si>
  <si>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</si>
  <si>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</si>
  <si>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</si>
  <si>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</si>
  <si>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</si>
  <si>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</si>
  <si>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</si>
  <si>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</si>
  <si>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</si>
  <si>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</si>
  <si>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</si>
  <si>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</si>
  <si>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</si>
  <si>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</si>
  <si>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</si>
  <si>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30211</t>
  </si>
  <si>
    <t>差旅费</t>
  </si>
  <si>
    <t xml:space="preserve">  30213</t>
  </si>
  <si>
    <t>维修（护）费</t>
  </si>
  <si>
    <t xml:space="preserve">  30215</t>
  </si>
  <si>
    <t>会议费</t>
  </si>
  <si>
    <t xml:space="preserve">  30216</t>
  </si>
  <si>
    <t>培训费</t>
  </si>
  <si>
    <t xml:space="preserve">  30228</t>
  </si>
  <si>
    <t xml:space="preserve">  工会经费</t>
  </si>
  <si>
    <t xml:space="preserve">  30231</t>
  </si>
  <si>
    <t>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</si>
  <si>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</si>
  <si>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</si>
  <si>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</si>
  <si>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</si>
  <si>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</si>
  <si>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</si>
  <si>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</si>
  <si>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</si>
  <si>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30309</t>
  </si>
  <si>
    <t xml:space="preserve">  奖励金</t>
  </si>
  <si>
    <t xml:space="preserve">  30399</t>
  </si>
  <si>
    <t xml:space="preserve">  其他对个人和家庭的补助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</si>
  <si>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</si>
  <si>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</si>
  <si>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</si>
  <si>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</si>
  <si>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</si>
  <si>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</si>
  <si>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</si>
  <si>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</si>
  <si>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</si>
  <si>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</si>
  <si>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</si>
  <si>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</si>
  <si>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</si>
  <si>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</si>
  <si>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</si>
  <si>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</si>
  <si>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</si>
  <si>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</si>
  <si>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</si>
  <si>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</si>
  <si>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</si>
  <si>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</si>
  <si>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</si>
  <si>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</si>
  <si>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</si>
  <si>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</si>
  <si>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</si>
  <si>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</si>
  <si>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</si>
  <si>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</si>
  <si>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</si>
  <si>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</si>
  <si>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</si>
  <si>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>对个人和家庭补助</t>
  </si>
  <si>
    <t>社会保险缴费</t>
  </si>
  <si>
    <t>工资性支出</t>
  </si>
  <si>
    <t>其他工资福利支出</t>
  </si>
  <si>
    <t>住房公积金</t>
  </si>
  <si>
    <t xml:space="preserve">   公用经费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</si>
  <si>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</si>
  <si>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</si>
  <si>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</si>
  <si>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</si>
  <si>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</si>
  <si>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</si>
  <si>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</si>
  <si>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</si>
  <si>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</si>
  <si>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</si>
  <si>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</si>
  <si>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</si>
  <si>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</si>
  <si>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</si>
  <si>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</si>
  <si>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</si>
  <si>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</si>
  <si>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</si>
  <si>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</si>
  <si>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</si>
  <si>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</si>
  <si>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</si>
  <si>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</si>
  <si>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</si>
  <si>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</si>
  <si>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</si>
  <si>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</si>
  <si>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</si>
  <si>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</si>
  <si>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</si>
  <si>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</si>
  <si>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</si>
  <si>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</si>
  <si>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</si>
  <si>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</si>
  <si>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</si>
  <si>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</si>
  <si>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</si>
  <si>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</si>
  <si>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</si>
  <si>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</si>
  <si>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</si>
  <si>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</si>
  <si>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</si>
  <si>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</si>
  <si>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</si>
  <si>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</si>
  <si>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</si>
  <si>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</si>
  <si>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</si>
  <si>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</si>
  <si>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</si>
  <si>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</si>
  <si>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</si>
  <si>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</si>
  <si>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1.贯彻执行党中央、国务院、省委、省政府、市委、市政府有关农业机械化工作的方针政策和法律法规，为我市农业机械化发展提供技术性支撑和公益性、事务性服务。
2.承担全市农业机械化事业发展规划和有关标准、技术规范的研究工作，调查研究农业机械社会化服务和产业化发展的经济、技术问题，开展相关评估论证，提出对策建议。
3.为全市农业机械化生产、农机社会化服务、农机维修、农机抗灾救灾、农机安全生产监管等相关工作提供技术支持、服务保障和相关公益服务。承担农业机械从业人员教育培训和职业技能开发工作。
4.承担农业机械补贴政策实施相关事务性工作。
5.承担农业机械化生产信息统计工作。
6.承担农业机械化新机具、新技术的引进和示范推广等相关技术性、事务性工作。
7.对县市区农机事务中心进行业务和技术指导，联系市农机行业协会等社会组织。
8.承担市农业农村局交办的其他事项。</t>
  </si>
  <si>
    <t>目标1：保障怀化市农业机械化发展工作；
目标2：保障农机补贴资金到位；
目标3：保障农机执法工作。</t>
  </si>
  <si>
    <t>基本支出控制</t>
  </si>
  <si>
    <t>≤</t>
  </si>
  <si>
    <t>万元</t>
  </si>
  <si>
    <t>预算指标数</t>
  </si>
  <si>
    <t>实际成本控制在预算指标内计5分，每超出成本 1%扣0.2分，扣完为止。</t>
  </si>
  <si>
    <t>不适用</t>
  </si>
  <si>
    <t>水稻机械化耕种面积</t>
  </si>
  <si>
    <t>≥</t>
  </si>
  <si>
    <t>万亩</t>
  </si>
  <si>
    <t>《怀化市提高农机化水平补齐农机化发展短板若干措施》</t>
  </si>
  <si>
    <t>实际数量控制在预算指标内计5分，每超出成本 1%扣0.2分，扣完为止。</t>
  </si>
  <si>
    <t>油菜机收减损</t>
  </si>
  <si>
    <t>%</t>
  </si>
  <si>
    <t>油菜机收减损简明要点</t>
  </si>
  <si>
    <t>农机业务培训</t>
  </si>
  <si>
    <t>人次</t>
  </si>
  <si>
    <t xml:space="preserve">计划培训工作完成人数 </t>
  </si>
  <si>
    <t>完成培训工作任务得5分，每少1次扣2.5分。</t>
  </si>
  <si>
    <t>达标完成率</t>
  </si>
  <si>
    <t>定量</t>
  </si>
  <si>
    <t>达标率</t>
  </si>
  <si>
    <r>
      <rPr>
        <sz val="10"/>
        <rFont val="宋体"/>
        <charset val="134"/>
        <scheme val="minor"/>
      </rPr>
      <t>达标率</t>
    </r>
    <r>
      <rPr>
        <sz val="10"/>
        <rFont val="宋体"/>
        <charset val="134"/>
        <scheme val="minor"/>
      </rPr>
      <t>100%</t>
    </r>
  </si>
  <si>
    <t>质量达标实际工作数：一定时期（年度或规划期）内部门实际完成工作数中达到部门绩效目标要求（绩效标准值）的工作任务数量"质量达标率=（质量达标实际工作数/计划工作数）×100。</t>
  </si>
  <si>
    <t>达标率100%，计10分，每下降1%扣0.2分，扣完为止。</t>
  </si>
  <si>
    <t>及时完成情况</t>
  </si>
  <si>
    <t>2026年12月31日前</t>
  </si>
  <si>
    <t>按规定时间内完成工作</t>
  </si>
  <si>
    <t>工作任务按时完成得10分，超1个月内扣2分，大于3个月扣5分</t>
  </si>
  <si>
    <t>农机推广成效明显</t>
  </si>
  <si>
    <t>定性</t>
  </si>
  <si>
    <t>效果明显</t>
  </si>
  <si>
    <t>无</t>
  </si>
  <si>
    <t>考核社会效益情况。</t>
  </si>
  <si>
    <t>社会效益效果明显得10分，效果一般5分，效果不明显不得分。</t>
  </si>
  <si>
    <t>促进农业机械化发展</t>
  </si>
  <si>
    <t>考核整体支出对可持续发展所带来的直接或间接影响情况。</t>
  </si>
  <si>
    <t>可持续影响效果明显得5分，效果一般3分，效果不明显不得分。</t>
  </si>
  <si>
    <t>社会公众满意度</t>
  </si>
  <si>
    <t>考核服务对象满意度。</t>
  </si>
  <si>
    <t>满意度90%以上得10分，80%-90%计8分，70%-80%计6分；60%-70%计4分，60分以下不计分。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</si>
</sst>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6" borderId="23" applyNumberFormat="0" applyAlignment="0" applyProtection="0">
      <alignment vertical="center"/>
    </xf>
    <xf numFmtId="0" fontId="33" fillId="7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31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wrapText="1" shrinkToFit="1"/>
    </xf>
    <xf numFmtId="0" fontId="15" fillId="2" borderId="18" xfId="0" applyFont="1" applyFill="1" applyBorder="1" applyAlignment="1">
      <alignment horizontal="center" vertical="center" wrapText="1" shrinkToFit="1"/>
    </xf>
    <xf numFmtId="0" fontId="15" fillId="2" borderId="19" xfId="0" applyFont="1" applyFill="1" applyBorder="1" applyAlignment="1">
      <alignment horizontal="center" vertical="center" wrapText="1" shrinkToFit="1"/>
    </xf>
    <xf numFmtId="0" fontId="15" fillId="2" borderId="19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13" fillId="2" borderId="19" xfId="0" applyFont="1" applyFill="1" applyBorder="1" applyAlignment="1">
      <alignment horizontal="center" vertical="center" wrapText="1" shrinkToFit="1"/>
    </xf>
    <xf numFmtId="0" fontId="13" fillId="2" borderId="19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21" workbookViewId="0">
      <selection activeCell="D39" sqref="D39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61" t="s">
        <v>0</v>
      </c>
      <c r="B1" s="61"/>
      <c r="C1" s="61"/>
      <c r="D1" s="61"/>
    </row>
    <row r="2" ht="34.5" customHeight="1" spans="1:4">
      <c r="A2" s="62" t="s">
        <v>1</v>
      </c>
      <c r="B2" s="62"/>
      <c r="C2" s="62"/>
      <c r="D2" s="62"/>
    </row>
    <row r="3" ht="33.6" customHeight="1" spans="1:4">
      <c r="A3" s="95" t="s">
        <v>2</v>
      </c>
      <c r="B3" s="95"/>
      <c r="C3" s="95"/>
      <c r="D3" s="95"/>
    </row>
    <row r="4" ht="22.4" customHeight="1" spans="1:4">
      <c r="D4" s="96" t="s">
        <v>3</v>
      </c>
    </row>
    <row r="5" ht="28.45" customHeight="1" spans="1:4">
      <c r="A5" s="97" t="s">
        <v>4</v>
      </c>
      <c r="B5" s="97"/>
      <c r="C5" s="97" t="s">
        <v>5</v>
      </c>
      <c r="D5" s="97"/>
    </row>
    <row r="6" ht="31.05" customHeight="1" spans="1:4">
      <c r="A6" s="90" t="s">
        <v>6</v>
      </c>
      <c r="B6" s="90" t="s">
        <v>7</v>
      </c>
      <c r="C6" s="90" t="s">
        <v>6</v>
      </c>
      <c r="D6" s="90" t="s">
        <v>7</v>
      </c>
    </row>
    <row r="7" ht="22.8" customHeight="1" spans="1:4">
      <c r="A7" s="71" t="s">
        <v>8</v>
      </c>
      <c r="B7" s="91">
        <v>361.313712</v>
      </c>
      <c r="C7" s="71" t="s">
        <v>9</v>
      </c>
      <c r="D7" s="82"/>
    </row>
    <row r="8" ht="22.8" customHeight="1" spans="1:4">
      <c r="A8" s="71" t="s">
        <v>10</v>
      </c>
      <c r="B8" s="82"/>
      <c r="C8" s="71" t="s">
        <v>11</v>
      </c>
      <c r="D8" s="82"/>
    </row>
    <row r="9" ht="22.8" customHeight="1" spans="1:4">
      <c r="A9" s="71" t="s">
        <v>12</v>
      </c>
      <c r="B9" s="82"/>
      <c r="C9" s="71" t="s">
        <v>13</v>
      </c>
      <c r="D9" s="82"/>
    </row>
    <row r="10" ht="22.8" customHeight="1" spans="1:4">
      <c r="A10" s="71" t="s">
        <v>14</v>
      </c>
      <c r="B10" s="82"/>
      <c r="C10" s="71" t="s">
        <v>15</v>
      </c>
      <c r="D10" s="82"/>
    </row>
    <row r="11" ht="22.8" customHeight="1" spans="1:4">
      <c r="A11" s="71" t="s">
        <v>16</v>
      </c>
      <c r="B11" s="82"/>
      <c r="C11" s="71" t="s">
        <v>17</v>
      </c>
      <c r="D11" s="82"/>
    </row>
    <row r="12" ht="22.8" customHeight="1" spans="1:4">
      <c r="A12" s="71" t="s">
        <v>18</v>
      </c>
      <c r="B12" s="82"/>
      <c r="C12" s="71" t="s">
        <v>19</v>
      </c>
      <c r="D12" s="82"/>
    </row>
    <row r="13" ht="22.8" customHeight="1" spans="1:4">
      <c r="A13" s="71" t="s">
        <v>20</v>
      </c>
      <c r="B13" s="82"/>
      <c r="C13" s="71" t="s">
        <v>21</v>
      </c>
      <c r="D13" s="82"/>
    </row>
    <row r="14" ht="22.8" customHeight="1" spans="1:4">
      <c r="A14" s="71"/>
      <c r="B14" s="71"/>
      <c r="C14" s="71" t="s">
        <v>22</v>
      </c>
      <c r="D14" s="78">
        <v>46.3668</v>
      </c>
    </row>
    <row r="15" ht="22.8" customHeight="1" spans="1:4">
      <c r="A15" s="71"/>
      <c r="B15" s="71"/>
      <c r="C15" s="71" t="s">
        <v>23</v>
      </c>
      <c r="D15" s="82"/>
    </row>
    <row r="16" ht="22.8" customHeight="1" spans="1:4">
      <c r="A16" s="71"/>
      <c r="B16" s="71"/>
      <c r="C16" s="71" t="s">
        <v>24</v>
      </c>
      <c r="D16" s="82"/>
    </row>
    <row r="17" ht="22.8" customHeight="1" spans="1:4">
      <c r="A17" s="71"/>
      <c r="B17" s="71"/>
      <c r="C17" s="71" t="s">
        <v>25</v>
      </c>
      <c r="D17" s="82"/>
    </row>
    <row r="18" ht="22.8" customHeight="1" spans="1:4">
      <c r="A18" s="71"/>
      <c r="B18" s="71"/>
      <c r="C18" s="71" t="s">
        <v>26</v>
      </c>
      <c r="D18" s="82"/>
    </row>
    <row r="19" ht="22.8" customHeight="1" spans="1:4">
      <c r="A19" s="71"/>
      <c r="B19" s="71"/>
      <c r="C19" s="71" t="s">
        <v>27</v>
      </c>
      <c r="D19" s="78">
        <v>314.946912</v>
      </c>
    </row>
    <row r="20" ht="22.8" customHeight="1" spans="1:4">
      <c r="A20" s="71"/>
      <c r="B20" s="71"/>
      <c r="C20" s="71" t="s">
        <v>28</v>
      </c>
      <c r="D20" s="82"/>
    </row>
    <row r="21" ht="22.8" customHeight="1" spans="1:4">
      <c r="A21" s="71"/>
      <c r="B21" s="71"/>
      <c r="C21" s="71" t="s">
        <v>29</v>
      </c>
      <c r="D21" s="82"/>
    </row>
    <row r="22" ht="22.8" customHeight="1" spans="1:4">
      <c r="A22" s="71"/>
      <c r="B22" s="71"/>
      <c r="C22" s="71" t="s">
        <v>30</v>
      </c>
      <c r="D22" s="82"/>
    </row>
    <row r="23" ht="22.8" customHeight="1" spans="1:4">
      <c r="A23" s="71"/>
      <c r="B23" s="71"/>
      <c r="C23" s="71" t="s">
        <v>31</v>
      </c>
      <c r="D23" s="82"/>
    </row>
    <row r="24" ht="22.8" customHeight="1" spans="1:4">
      <c r="A24" s="71"/>
      <c r="B24" s="71"/>
      <c r="C24" s="71" t="s">
        <v>32</v>
      </c>
      <c r="D24" s="82"/>
    </row>
    <row r="25" ht="22.8" customHeight="1" spans="1:4">
      <c r="A25" s="71"/>
      <c r="B25" s="71"/>
      <c r="C25" s="71" t="s">
        <v>33</v>
      </c>
      <c r="D25" s="82"/>
    </row>
    <row r="26" ht="22.8" customHeight="1" spans="1:4">
      <c r="A26" s="71"/>
      <c r="B26" s="71"/>
      <c r="C26" s="71" t="s">
        <v>34</v>
      </c>
      <c r="D26" s="82"/>
    </row>
    <row r="27" ht="22.8" customHeight="1" spans="1:4">
      <c r="A27" s="71"/>
      <c r="B27" s="71"/>
      <c r="C27" s="71" t="s">
        <v>35</v>
      </c>
      <c r="D27" s="82"/>
    </row>
    <row r="28" ht="22.8" customHeight="1" spans="1:4">
      <c r="A28" s="71"/>
      <c r="B28" s="71"/>
      <c r="C28" s="71" t="s">
        <v>36</v>
      </c>
      <c r="D28" s="82"/>
    </row>
    <row r="29" ht="22.8" customHeight="1" spans="1:4">
      <c r="A29" s="71"/>
      <c r="B29" s="71"/>
      <c r="C29" s="71" t="s">
        <v>37</v>
      </c>
      <c r="D29" s="82"/>
    </row>
    <row r="30" ht="22.8" customHeight="1" spans="1:4">
      <c r="A30" s="71"/>
      <c r="B30" s="71"/>
      <c r="C30" s="71" t="s">
        <v>38</v>
      </c>
      <c r="D30" s="82"/>
    </row>
    <row r="31" ht="22.8" customHeight="1" spans="1:4">
      <c r="A31" s="71"/>
      <c r="B31" s="71"/>
      <c r="C31" s="71" t="s">
        <v>39</v>
      </c>
      <c r="D31" s="82"/>
    </row>
    <row r="32" ht="22.8" customHeight="1" spans="1:4">
      <c r="A32" s="71"/>
      <c r="B32" s="71"/>
      <c r="C32" s="71" t="s">
        <v>40</v>
      </c>
      <c r="D32" s="82"/>
    </row>
    <row r="33" ht="22.8" customHeight="1" spans="1:4">
      <c r="A33" s="71"/>
      <c r="B33" s="71"/>
      <c r="C33" s="71" t="s">
        <v>41</v>
      </c>
      <c r="D33" s="82"/>
    </row>
    <row r="34" ht="22.8" customHeight="1" spans="1:4">
      <c r="A34" s="71"/>
      <c r="B34" s="71"/>
      <c r="C34" s="71" t="s">
        <v>42</v>
      </c>
      <c r="D34" s="82"/>
    </row>
    <row r="35" ht="22.8" customHeight="1" spans="1:4">
      <c r="A35" s="71"/>
      <c r="B35" s="71"/>
      <c r="C35" s="71" t="s">
        <v>43</v>
      </c>
      <c r="D35" s="82"/>
    </row>
    <row r="36" ht="22.8" customHeight="1" spans="1:4">
      <c r="A36" s="71"/>
      <c r="B36" s="71"/>
      <c r="C36" s="71" t="s">
        <v>44</v>
      </c>
      <c r="D36" s="82"/>
    </row>
    <row r="37" ht="22.8" customHeight="1" spans="1:4">
      <c r="A37" s="71"/>
      <c r="B37" s="71"/>
      <c r="C37" s="79"/>
      <c r="D37" s="82"/>
    </row>
    <row r="38" ht="26.7" customHeight="1" spans="1:4">
      <c r="A38" s="71"/>
      <c r="B38" s="71"/>
      <c r="C38" s="71"/>
      <c r="D38" s="82"/>
    </row>
    <row r="39" ht="21.15" customHeight="1" spans="1:4">
      <c r="A39" s="86" t="s">
        <v>45</v>
      </c>
      <c r="B39" s="89">
        <v>361.313712</v>
      </c>
      <c r="C39" s="86" t="s">
        <v>46</v>
      </c>
      <c r="D39" s="89">
        <v>361.313712</v>
      </c>
    </row>
    <row r="40" ht="21.15" customHeight="1" spans="1:4">
      <c r="A40" s="98" t="s">
        <v>47</v>
      </c>
      <c r="B40" s="82"/>
      <c r="C40" s="65" t="s">
        <v>48</v>
      </c>
      <c r="D40" s="94"/>
    </row>
    <row r="41" ht="24.15" customHeight="1" spans="1:4">
      <c r="A41" s="98" t="s">
        <v>49</v>
      </c>
      <c r="B41" s="82"/>
      <c r="C41" s="79"/>
      <c r="D41" s="82"/>
    </row>
    <row r="42" ht="18.95" customHeight="1" spans="1:4">
      <c r="A42" s="98" t="s">
        <v>50</v>
      </c>
      <c r="B42" s="82"/>
      <c r="C42" s="79"/>
      <c r="D42" s="82"/>
    </row>
    <row r="43" ht="20.7" customHeight="1" spans="1:4">
      <c r="A43" s="98" t="s">
        <v>51</v>
      </c>
      <c r="B43" s="82"/>
      <c r="C43" s="71"/>
      <c r="D43" s="82"/>
    </row>
    <row r="44" ht="25.85" customHeight="1" spans="1:4">
      <c r="A44" s="98" t="s">
        <v>52</v>
      </c>
      <c r="B44" s="82"/>
      <c r="C44" s="71"/>
      <c r="D44" s="82"/>
    </row>
    <row r="45" ht="42.25" customHeight="1" spans="1:4">
      <c r="A45" s="97" t="s">
        <v>53</v>
      </c>
      <c r="B45" s="99">
        <v>361.313712</v>
      </c>
      <c r="C45" s="97" t="s">
        <v>54</v>
      </c>
      <c r="D45" s="99">
        <v>361.313712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1" sqref="A11:G11"/>
    </sheetView>
  </sheetViews>
  <sheetFormatPr defaultColWidth="9.10833333333333" defaultRowHeight="12.75" outlineLevelCol="7"/>
  <cols>
    <col min="1" max="3" width="3.10833333333333" style="41" customWidth="1"/>
    <col min="4" max="4" width="37.3333333333333" style="41" customWidth="1"/>
    <col min="5" max="7" width="16" style="41" customWidth="1"/>
    <col min="8" max="8" width="9.775" style="41" customWidth="1"/>
    <col min="9" max="16384" width="9.10833333333333" style="41"/>
  </cols>
  <sheetData>
    <row r="1" s="41" customFormat="1" customHeight="1" spans="1:8">
      <c r="A1" s="45" t="s">
        <v>221</v>
      </c>
      <c r="G1" s="46"/>
      <c r="H1" s="47"/>
    </row>
    <row r="2" s="42" customFormat="1" ht="29" customHeight="1" spans="1:8">
      <c r="A2" s="48" t="s">
        <v>222</v>
      </c>
      <c r="B2" s="48"/>
      <c r="C2" s="48"/>
      <c r="D2" s="48"/>
      <c r="E2" s="48"/>
      <c r="F2" s="48"/>
      <c r="G2" s="48"/>
      <c r="H2" s="47"/>
    </row>
    <row r="3" s="41" customFormat="1" customHeight="1" spans="1:8">
      <c r="G3" s="46"/>
      <c r="H3" s="47"/>
    </row>
    <row r="4" s="41" customFormat="1" ht="24" customHeight="1" spans="1:8">
      <c r="A4" s="44" t="s">
        <v>2</v>
      </c>
      <c r="G4" s="46" t="s">
        <v>223</v>
      </c>
      <c r="H4" s="47"/>
    </row>
    <row r="5" s="41" customFormat="1" ht="22" customHeight="1" spans="1:8">
      <c r="A5" s="49" t="s">
        <v>89</v>
      </c>
      <c r="B5" s="50"/>
      <c r="C5" s="50"/>
      <c r="D5" s="50"/>
      <c r="E5" s="51" t="s">
        <v>224</v>
      </c>
      <c r="F5" s="51"/>
      <c r="G5" s="51"/>
      <c r="H5" s="47"/>
    </row>
    <row r="6" s="41" customFormat="1" ht="15.6" customHeight="1" spans="1:8">
      <c r="A6" s="52" t="s">
        <v>225</v>
      </c>
      <c r="B6" s="53"/>
      <c r="C6" s="53"/>
      <c r="D6" s="54" t="s">
        <v>100</v>
      </c>
      <c r="E6" s="53" t="s">
        <v>63</v>
      </c>
      <c r="F6" s="53" t="s">
        <v>79</v>
      </c>
      <c r="G6" s="53" t="s">
        <v>80</v>
      </c>
      <c r="H6" s="47"/>
    </row>
    <row r="7" s="41" customFormat="1" ht="15.6" customHeight="1" spans="1:8">
      <c r="A7" s="52"/>
      <c r="B7" s="53"/>
      <c r="C7" s="53"/>
      <c r="D7" s="54"/>
      <c r="E7" s="53"/>
      <c r="F7" s="53"/>
      <c r="G7" s="53"/>
      <c r="H7" s="47"/>
    </row>
    <row r="8" s="41" customFormat="1" ht="15.6" customHeight="1" spans="1:8">
      <c r="A8" s="55"/>
      <c r="B8" s="56"/>
      <c r="C8" s="56"/>
      <c r="D8" s="57"/>
      <c r="E8" s="53"/>
      <c r="F8" s="53"/>
      <c r="G8" s="53"/>
      <c r="H8" s="47"/>
    </row>
    <row r="9" s="41" customFormat="1" ht="26" customHeight="1" spans="1:8">
      <c r="A9" s="58" t="s">
        <v>226</v>
      </c>
      <c r="B9" s="59"/>
      <c r="C9" s="59"/>
      <c r="D9" s="59"/>
      <c r="E9" s="54" t="s">
        <v>227</v>
      </c>
      <c r="F9" s="54" t="s">
        <v>228</v>
      </c>
      <c r="G9" s="54" t="s">
        <v>229</v>
      </c>
      <c r="H9" s="47"/>
    </row>
    <row r="10" s="41" customFormat="1" ht="26" customHeight="1" spans="1:8">
      <c r="A10" s="58" t="s">
        <v>63</v>
      </c>
      <c r="B10" s="59"/>
      <c r="C10" s="59"/>
      <c r="D10" s="59"/>
      <c r="E10" s="60">
        <v>0</v>
      </c>
      <c r="F10" s="60">
        <v>0</v>
      </c>
      <c r="G10" s="60">
        <v>0</v>
      </c>
      <c r="H10" s="47"/>
    </row>
    <row r="11" s="43" customFormat="1" ht="15.6" customHeight="1" spans="1:8">
      <c r="A11" s="40" t="s">
        <v>198</v>
      </c>
      <c r="B11" s="40"/>
      <c r="C11" s="40"/>
      <c r="D11" s="40"/>
      <c r="E11" s="40"/>
      <c r="F11" s="40"/>
      <c r="G11" s="40"/>
      <c r="H11" s="47"/>
    </row>
    <row r="12" s="44" customFormat="1" ht="12" customHeight="1" spans="1:8">
      <c r="H12" s="47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I27" sqref="I27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230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6" t="s">
        <v>231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223</v>
      </c>
      <c r="M4" s="7"/>
    </row>
    <row r="5" spans="1:13">
      <c r="A5" s="8" t="s">
        <v>232</v>
      </c>
      <c r="B5" s="8" t="s">
        <v>233</v>
      </c>
      <c r="C5" s="8" t="s">
        <v>234</v>
      </c>
      <c r="D5" s="8" t="s">
        <v>235</v>
      </c>
      <c r="E5" s="8" t="s">
        <v>236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237</v>
      </c>
      <c r="F6" s="9" t="s">
        <v>238</v>
      </c>
      <c r="G6" s="9" t="s">
        <v>239</v>
      </c>
      <c r="H6" s="9" t="s">
        <v>240</v>
      </c>
      <c r="I6" s="9" t="s">
        <v>241</v>
      </c>
      <c r="J6" s="9" t="s">
        <v>242</v>
      </c>
      <c r="K6" s="9" t="s">
        <v>243</v>
      </c>
      <c r="L6" s="9" t="s">
        <v>244</v>
      </c>
      <c r="M6" s="9" t="s">
        <v>245</v>
      </c>
    </row>
    <row r="7" ht="20" customHeight="1" spans="1:13">
      <c r="A7" s="37"/>
      <c r="B7" s="37"/>
      <c r="C7" s="38"/>
      <c r="D7" s="37"/>
      <c r="E7" s="39" t="s">
        <v>246</v>
      </c>
      <c r="F7" s="39" t="s">
        <v>247</v>
      </c>
      <c r="G7" s="37"/>
      <c r="H7" s="37"/>
      <c r="I7" s="37"/>
      <c r="J7" s="37"/>
      <c r="K7" s="37"/>
      <c r="L7" s="37"/>
      <c r="M7" s="37"/>
    </row>
    <row r="8" ht="20" customHeight="1" spans="1:13">
      <c r="A8" s="37"/>
      <c r="B8" s="37"/>
      <c r="C8" s="38"/>
      <c r="D8" s="37"/>
      <c r="E8" s="39"/>
      <c r="F8" s="39" t="s">
        <v>248</v>
      </c>
      <c r="G8" s="37"/>
      <c r="H8" s="37"/>
      <c r="I8" s="37"/>
      <c r="J8" s="37"/>
      <c r="K8" s="37"/>
      <c r="L8" s="37"/>
      <c r="M8" s="37"/>
    </row>
    <row r="9" ht="20" customHeight="1" spans="1:13">
      <c r="A9" s="37"/>
      <c r="B9" s="37"/>
      <c r="C9" s="38"/>
      <c r="D9" s="37"/>
      <c r="E9" s="39"/>
      <c r="F9" s="39" t="s">
        <v>249</v>
      </c>
      <c r="G9" s="37"/>
      <c r="H9" s="37"/>
      <c r="I9" s="37"/>
      <c r="J9" s="37"/>
      <c r="K9" s="37"/>
      <c r="L9" s="37"/>
      <c r="M9" s="37"/>
    </row>
    <row r="10" ht="20" customHeight="1" spans="1:13">
      <c r="A10" s="37"/>
      <c r="B10" s="37"/>
      <c r="C10" s="38"/>
      <c r="D10" s="37"/>
      <c r="E10" s="39" t="s">
        <v>250</v>
      </c>
      <c r="F10" s="39" t="s">
        <v>251</v>
      </c>
      <c r="G10" s="37"/>
      <c r="H10" s="37"/>
      <c r="I10" s="37"/>
      <c r="J10" s="37"/>
      <c r="K10" s="37"/>
      <c r="L10" s="37"/>
      <c r="M10" s="37"/>
    </row>
    <row r="11" ht="20" customHeight="1" spans="1:13">
      <c r="A11" s="37"/>
      <c r="B11" s="37"/>
      <c r="C11" s="38"/>
      <c r="D11" s="37"/>
      <c r="E11" s="39"/>
      <c r="F11" s="39" t="s">
        <v>252</v>
      </c>
      <c r="G11" s="37"/>
      <c r="H11" s="37"/>
      <c r="I11" s="37"/>
      <c r="J11" s="37"/>
      <c r="K11" s="37"/>
      <c r="L11" s="37"/>
      <c r="M11" s="37"/>
    </row>
    <row r="12" ht="20" customHeight="1" spans="1:13">
      <c r="A12" s="37"/>
      <c r="B12" s="37"/>
      <c r="C12" s="38"/>
      <c r="D12" s="37"/>
      <c r="E12" s="39"/>
      <c r="F12" s="39" t="s">
        <v>253</v>
      </c>
      <c r="G12" s="37"/>
      <c r="H12" s="37"/>
      <c r="I12" s="37"/>
      <c r="J12" s="37"/>
      <c r="K12" s="37"/>
      <c r="L12" s="37"/>
      <c r="M12" s="37"/>
    </row>
    <row r="13" ht="20" customHeight="1" spans="1:13">
      <c r="A13" s="37"/>
      <c r="B13" s="37"/>
      <c r="C13" s="38"/>
      <c r="D13" s="37"/>
      <c r="E13" s="39" t="s">
        <v>254</v>
      </c>
      <c r="F13" s="39" t="s">
        <v>255</v>
      </c>
      <c r="G13" s="37"/>
      <c r="H13" s="37"/>
      <c r="I13" s="37"/>
      <c r="J13" s="37"/>
      <c r="K13" s="37"/>
      <c r="L13" s="37"/>
      <c r="M13" s="37"/>
    </row>
    <row r="14" ht="20" customHeight="1" spans="1:13">
      <c r="A14" s="37"/>
      <c r="B14" s="37"/>
      <c r="C14" s="38"/>
      <c r="D14" s="37"/>
      <c r="E14" s="39"/>
      <c r="F14" s="39" t="s">
        <v>256</v>
      </c>
      <c r="G14" s="37"/>
      <c r="H14" s="37"/>
      <c r="I14" s="37"/>
      <c r="J14" s="37"/>
      <c r="K14" s="37"/>
      <c r="L14" s="37"/>
      <c r="M14" s="37"/>
    </row>
    <row r="15" ht="20" customHeight="1" spans="1:13">
      <c r="A15" s="37"/>
      <c r="B15" s="37"/>
      <c r="C15" s="38"/>
      <c r="D15" s="37"/>
      <c r="E15" s="39"/>
      <c r="F15" s="39" t="s">
        <v>257</v>
      </c>
      <c r="G15" s="37"/>
      <c r="H15" s="37"/>
      <c r="I15" s="37"/>
      <c r="J15" s="37"/>
      <c r="K15" s="37"/>
      <c r="L15" s="37"/>
      <c r="M15" s="37"/>
    </row>
    <row r="16" ht="20" customHeight="1" spans="1:13">
      <c r="A16" s="37"/>
      <c r="B16" s="37"/>
      <c r="C16" s="38"/>
      <c r="D16" s="37"/>
      <c r="E16" s="39"/>
      <c r="F16" s="39" t="s">
        <v>258</v>
      </c>
      <c r="G16" s="37"/>
      <c r="H16" s="37"/>
      <c r="I16" s="37"/>
      <c r="J16" s="37"/>
      <c r="K16" s="37"/>
      <c r="L16" s="37"/>
      <c r="M16" s="37"/>
    </row>
    <row r="17" ht="20" customHeight="1" spans="1:13">
      <c r="A17" s="37"/>
      <c r="B17" s="37"/>
      <c r="C17" s="38"/>
      <c r="D17" s="37"/>
      <c r="E17" s="39" t="s">
        <v>259</v>
      </c>
      <c r="F17" s="39" t="s">
        <v>260</v>
      </c>
      <c r="G17" s="37"/>
      <c r="H17" s="37"/>
      <c r="I17" s="37"/>
      <c r="J17" s="37"/>
      <c r="K17" s="37"/>
      <c r="L17" s="37"/>
      <c r="M17" s="37"/>
    </row>
    <row r="18" spans="1:13">
      <c r="A18" s="40" t="s">
        <v>198</v>
      </c>
      <c r="B18" s="40"/>
      <c r="C18" s="40"/>
      <c r="D18" s="40"/>
      <c r="E18" s="40"/>
      <c r="F18" s="40"/>
      <c r="G18" s="40"/>
    </row>
  </sheetData>
  <mergeCells count="16">
    <mergeCell ref="A2:M2"/>
    <mergeCell ref="A3:M3"/>
    <mergeCell ref="L4:M4"/>
    <mergeCell ref="E5:M5"/>
    <mergeCell ref="A18:G18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workbookViewId="0">
      <selection activeCell="P25" sqref="P25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261</v>
      </c>
    </row>
    <row r="2" s="1" customFormat="1" ht="42.25" customHeight="1" spans="1:20">
      <c r="A2" s="4" t="s">
        <v>262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223</v>
      </c>
      <c r="S4" s="7"/>
      <c r="T4" s="7"/>
    </row>
    <row r="5" s="1" customFormat="1" ht="18.1" customHeight="1" spans="1:20">
      <c r="A5" s="8" t="s">
        <v>186</v>
      </c>
      <c r="B5" s="8" t="s">
        <v>187</v>
      </c>
      <c r="C5" s="8" t="s">
        <v>263</v>
      </c>
      <c r="D5" s="8"/>
      <c r="E5" s="8"/>
      <c r="F5" s="8"/>
      <c r="G5" s="8"/>
      <c r="H5" s="8"/>
      <c r="I5" s="8"/>
      <c r="J5" s="9" t="s">
        <v>264</v>
      </c>
      <c r="K5" s="8" t="s">
        <v>265</v>
      </c>
      <c r="L5" s="10" t="s">
        <v>266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267</v>
      </c>
      <c r="D6" s="8" t="s">
        <v>268</v>
      </c>
      <c r="E6" s="8"/>
      <c r="F6" s="8"/>
      <c r="G6" s="8"/>
      <c r="H6" s="8" t="s">
        <v>269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206</v>
      </c>
      <c r="E7" s="8" t="s">
        <v>270</v>
      </c>
      <c r="F7" s="8" t="s">
        <v>271</v>
      </c>
      <c r="G7" s="8" t="s">
        <v>272</v>
      </c>
      <c r="H7" s="8" t="s">
        <v>79</v>
      </c>
      <c r="I7" s="8" t="s">
        <v>80</v>
      </c>
      <c r="J7" s="12"/>
      <c r="K7" s="8"/>
      <c r="L7" s="8" t="s">
        <v>237</v>
      </c>
      <c r="M7" s="8" t="s">
        <v>238</v>
      </c>
      <c r="N7" s="8" t="s">
        <v>239</v>
      </c>
      <c r="O7" s="8" t="s">
        <v>244</v>
      </c>
      <c r="P7" s="8" t="s">
        <v>240</v>
      </c>
      <c r="Q7" s="8" t="s">
        <v>273</v>
      </c>
      <c r="R7" s="8" t="s">
        <v>274</v>
      </c>
      <c r="S7" s="8" t="s">
        <v>275</v>
      </c>
      <c r="T7" s="8" t="s">
        <v>245</v>
      </c>
    </row>
    <row r="8" s="2" customFormat="1" ht="20" customHeight="1" spans="1:20">
      <c r="A8" s="13">
        <v>400007</v>
      </c>
      <c r="B8" s="13" t="s">
        <v>76</v>
      </c>
      <c r="C8" s="14">
        <v>361.31</v>
      </c>
      <c r="D8" s="14">
        <v>361.31</v>
      </c>
      <c r="E8" s="14"/>
      <c r="F8" s="14"/>
      <c r="G8" s="14"/>
      <c r="H8" s="14">
        <v>361.31</v>
      </c>
      <c r="I8" s="14"/>
      <c r="J8" s="15" t="s">
        <v>276</v>
      </c>
      <c r="K8" s="13" t="s">
        <v>277</v>
      </c>
      <c r="L8" s="16" t="s">
        <v>246</v>
      </c>
      <c r="M8" s="16" t="s">
        <v>247</v>
      </c>
      <c r="N8" s="17" t="s">
        <v>278</v>
      </c>
      <c r="O8" s="18" t="s">
        <v>279</v>
      </c>
      <c r="P8" s="17">
        <v>361.31</v>
      </c>
      <c r="Q8" s="17" t="s">
        <v>280</v>
      </c>
      <c r="R8" s="17" t="s">
        <v>281</v>
      </c>
      <c r="S8" s="17" t="s">
        <v>282</v>
      </c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9"/>
      <c r="K9" s="13"/>
      <c r="L9" s="16"/>
      <c r="M9" s="16" t="s">
        <v>248</v>
      </c>
      <c r="N9" s="20" t="s">
        <v>283</v>
      </c>
      <c r="O9" s="21"/>
      <c r="P9" s="21"/>
      <c r="Q9" s="21"/>
      <c r="R9" s="21"/>
      <c r="S9" s="21"/>
      <c r="T9" s="22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9"/>
      <c r="K10" s="13"/>
      <c r="L10" s="16"/>
      <c r="M10" s="16" t="s">
        <v>249</v>
      </c>
      <c r="N10" s="20" t="s">
        <v>283</v>
      </c>
      <c r="O10" s="21"/>
      <c r="P10" s="21"/>
      <c r="Q10" s="21"/>
      <c r="R10" s="21"/>
      <c r="S10" s="21"/>
      <c r="T10" s="22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9"/>
      <c r="K11" s="13"/>
      <c r="L11" s="16" t="s">
        <v>250</v>
      </c>
      <c r="M11" s="23" t="s">
        <v>251</v>
      </c>
      <c r="N11" s="18" t="s">
        <v>284</v>
      </c>
      <c r="O11" s="24" t="s">
        <v>285</v>
      </c>
      <c r="P11" s="17">
        <v>7</v>
      </c>
      <c r="Q11" s="17" t="s">
        <v>286</v>
      </c>
      <c r="R11" s="17" t="s">
        <v>287</v>
      </c>
      <c r="S11" s="25" t="s">
        <v>288</v>
      </c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9"/>
      <c r="K12" s="13"/>
      <c r="L12" s="16"/>
      <c r="M12" s="26"/>
      <c r="N12" s="18" t="s">
        <v>289</v>
      </c>
      <c r="O12" s="18" t="s">
        <v>279</v>
      </c>
      <c r="P12" s="17">
        <v>40</v>
      </c>
      <c r="Q12" s="17" t="s">
        <v>290</v>
      </c>
      <c r="R12" s="17" t="s">
        <v>291</v>
      </c>
      <c r="S12" s="17" t="s">
        <v>288</v>
      </c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9"/>
      <c r="K13" s="13"/>
      <c r="L13" s="16"/>
      <c r="M13" s="27"/>
      <c r="N13" s="18" t="s">
        <v>292</v>
      </c>
      <c r="O13" s="18" t="s">
        <v>285</v>
      </c>
      <c r="P13" s="17">
        <v>300</v>
      </c>
      <c r="Q13" s="17" t="s">
        <v>293</v>
      </c>
      <c r="R13" s="17" t="s">
        <v>294</v>
      </c>
      <c r="S13" s="17" t="s">
        <v>295</v>
      </c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9"/>
      <c r="K14" s="13"/>
      <c r="L14" s="16"/>
      <c r="M14" s="16" t="s">
        <v>252</v>
      </c>
      <c r="N14" s="18" t="s">
        <v>296</v>
      </c>
      <c r="O14" s="17" t="s">
        <v>297</v>
      </c>
      <c r="P14" s="17" t="s">
        <v>298</v>
      </c>
      <c r="Q14" s="17" t="s">
        <v>299</v>
      </c>
      <c r="R14" s="17" t="s">
        <v>300</v>
      </c>
      <c r="S14" s="17" t="s">
        <v>301</v>
      </c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9"/>
      <c r="K15" s="13"/>
      <c r="L15" s="16"/>
      <c r="M15" s="16" t="s">
        <v>253</v>
      </c>
      <c r="N15" s="28" t="s">
        <v>302</v>
      </c>
      <c r="O15" s="29" t="s">
        <v>297</v>
      </c>
      <c r="P15" s="30" t="s">
        <v>303</v>
      </c>
      <c r="Q15" s="29" t="s">
        <v>304</v>
      </c>
      <c r="R15" s="30" t="s">
        <v>304</v>
      </c>
      <c r="S15" s="29" t="s">
        <v>305</v>
      </c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9"/>
      <c r="K16" s="13"/>
      <c r="L16" s="16" t="s">
        <v>254</v>
      </c>
      <c r="M16" s="16" t="s">
        <v>255</v>
      </c>
      <c r="N16" s="20" t="s">
        <v>283</v>
      </c>
      <c r="O16" s="21"/>
      <c r="P16" s="21"/>
      <c r="Q16" s="21"/>
      <c r="R16" s="21"/>
      <c r="S16" s="21"/>
      <c r="T16" s="22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9"/>
      <c r="K17" s="13"/>
      <c r="L17" s="16"/>
      <c r="M17" s="16" t="s">
        <v>256</v>
      </c>
      <c r="N17" s="31" t="s">
        <v>306</v>
      </c>
      <c r="O17" s="32" t="s">
        <v>307</v>
      </c>
      <c r="P17" s="31" t="s">
        <v>308</v>
      </c>
      <c r="Q17" s="31" t="s">
        <v>309</v>
      </c>
      <c r="R17" s="31" t="s">
        <v>310</v>
      </c>
      <c r="S17" s="31" t="s">
        <v>311</v>
      </c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9"/>
      <c r="K18" s="13"/>
      <c r="L18" s="16"/>
      <c r="M18" s="16" t="s">
        <v>257</v>
      </c>
      <c r="N18" s="20" t="s">
        <v>283</v>
      </c>
      <c r="O18" s="21"/>
      <c r="P18" s="21"/>
      <c r="Q18" s="21"/>
      <c r="R18" s="21"/>
      <c r="S18" s="21"/>
      <c r="T18" s="22"/>
    </row>
    <row r="19" ht="20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19"/>
      <c r="K19" s="13"/>
      <c r="L19" s="16"/>
      <c r="M19" s="16" t="s">
        <v>258</v>
      </c>
      <c r="N19" s="33" t="s">
        <v>312</v>
      </c>
      <c r="O19" s="17" t="s">
        <v>307</v>
      </c>
      <c r="P19" s="33" t="s">
        <v>308</v>
      </c>
      <c r="Q19" s="33" t="s">
        <v>309</v>
      </c>
      <c r="R19" s="33" t="s">
        <v>313</v>
      </c>
      <c r="S19" s="33" t="s">
        <v>314</v>
      </c>
      <c r="T19" s="13"/>
    </row>
    <row r="20" ht="20" customHeight="1" spans="1:20">
      <c r="A20" s="13"/>
      <c r="B20" s="13"/>
      <c r="C20" s="14"/>
      <c r="D20" s="14"/>
      <c r="E20" s="14"/>
      <c r="F20" s="14"/>
      <c r="G20" s="14"/>
      <c r="H20" s="14"/>
      <c r="I20" s="14"/>
      <c r="J20" s="34"/>
      <c r="K20" s="13"/>
      <c r="L20" s="16" t="s">
        <v>259</v>
      </c>
      <c r="M20" s="16" t="s">
        <v>260</v>
      </c>
      <c r="N20" s="17" t="s">
        <v>315</v>
      </c>
      <c r="O20" s="17" t="s">
        <v>285</v>
      </c>
      <c r="P20" s="35">
        <v>90</v>
      </c>
      <c r="Q20" s="35" t="s">
        <v>290</v>
      </c>
      <c r="R20" s="35" t="s">
        <v>316</v>
      </c>
      <c r="S20" s="17" t="s">
        <v>317</v>
      </c>
      <c r="T20" s="13"/>
    </row>
  </sheetData>
  <mergeCells count="31">
    <mergeCell ref="A2:T2"/>
    <mergeCell ref="A3:T3"/>
    <mergeCell ref="R4:T4"/>
    <mergeCell ref="C5:I5"/>
    <mergeCell ref="D6:G6"/>
    <mergeCell ref="H6:I6"/>
    <mergeCell ref="N9:T9"/>
    <mergeCell ref="N10:T10"/>
    <mergeCell ref="N16:T16"/>
    <mergeCell ref="N18:T18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5:K7"/>
    <mergeCell ref="K8:K20"/>
    <mergeCell ref="L8:L10"/>
    <mergeCell ref="L11:L15"/>
    <mergeCell ref="L16:L19"/>
    <mergeCell ref="M11:M13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E8" sqref="E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ht="35.85" customHeight="1" spans="1:17">
      <c r="A2" s="62" t="s">
        <v>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31.05" customHeight="1" spans="1:17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ht="17.25" customHeight="1" spans="1:17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34.5" customHeight="1" spans="1:17">
      <c r="A5" s="65" t="s">
        <v>57</v>
      </c>
      <c r="B5" s="65"/>
      <c r="C5" s="65" t="s">
        <v>58</v>
      </c>
      <c r="D5" s="65" t="s">
        <v>59</v>
      </c>
      <c r="E5" s="65"/>
      <c r="F5" s="65"/>
      <c r="G5" s="65"/>
      <c r="H5" s="65"/>
      <c r="I5" s="65"/>
      <c r="J5" s="65"/>
      <c r="K5" s="65"/>
      <c r="L5" s="65" t="s">
        <v>60</v>
      </c>
      <c r="M5" s="65"/>
      <c r="N5" s="65"/>
      <c r="O5" s="65"/>
      <c r="P5" s="65"/>
      <c r="Q5" s="65"/>
    </row>
    <row r="6" ht="31.05" customHeight="1" spans="1:17">
      <c r="A6" s="65" t="s">
        <v>61</v>
      </c>
      <c r="B6" s="65" t="s">
        <v>62</v>
      </c>
      <c r="C6" s="65"/>
      <c r="D6" s="65" t="s">
        <v>63</v>
      </c>
      <c r="E6" s="65" t="s">
        <v>64</v>
      </c>
      <c r="F6" s="65" t="s">
        <v>65</v>
      </c>
      <c r="G6" s="65" t="s">
        <v>66</v>
      </c>
      <c r="H6" s="93" t="s">
        <v>67</v>
      </c>
      <c r="I6" s="93" t="s">
        <v>68</v>
      </c>
      <c r="J6" s="93" t="s">
        <v>69</v>
      </c>
      <c r="K6" s="65" t="s">
        <v>70</v>
      </c>
      <c r="L6" s="65" t="s">
        <v>63</v>
      </c>
      <c r="M6" s="65" t="s">
        <v>47</v>
      </c>
      <c r="N6" s="65"/>
      <c r="O6" s="65"/>
      <c r="P6" s="93" t="s">
        <v>71</v>
      </c>
      <c r="Q6" s="93" t="s">
        <v>52</v>
      </c>
    </row>
    <row r="7" ht="28.45" customHeight="1" spans="1:17">
      <c r="A7" s="65"/>
      <c r="B7" s="65"/>
      <c r="C7" s="65"/>
      <c r="D7" s="65"/>
      <c r="E7" s="65"/>
      <c r="F7" s="65"/>
      <c r="G7" s="65"/>
      <c r="H7" s="93"/>
      <c r="I7" s="93"/>
      <c r="J7" s="93"/>
      <c r="K7" s="65"/>
      <c r="L7" s="65"/>
      <c r="M7" s="65" t="s">
        <v>72</v>
      </c>
      <c r="N7" s="65" t="s">
        <v>73</v>
      </c>
      <c r="O7" s="65" t="s">
        <v>74</v>
      </c>
      <c r="P7" s="93"/>
      <c r="Q7" s="93"/>
    </row>
    <row r="8" ht="31.9" customHeight="1" spans="1:17">
      <c r="A8" s="87" t="s">
        <v>75</v>
      </c>
      <c r="B8" s="87" t="s">
        <v>76</v>
      </c>
      <c r="C8" s="89">
        <v>361.313712</v>
      </c>
      <c r="D8" s="89">
        <v>361.313712</v>
      </c>
      <c r="E8" s="89">
        <v>361.313712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opLeftCell="A2" workbookViewId="0">
      <selection activeCell="E27" sqref="E27"/>
    </sheetView>
  </sheetViews>
  <sheetFormatPr defaultColWidth="10" defaultRowHeight="13.5" outlineLevelRow="7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61" t="s">
        <v>77</v>
      </c>
      <c r="B1" s="61"/>
      <c r="C1" s="61"/>
      <c r="D1" s="61"/>
      <c r="E1" s="61"/>
      <c r="F1" s="61"/>
      <c r="G1" s="61"/>
      <c r="H1" s="61"/>
      <c r="I1" s="61"/>
    </row>
    <row r="2" ht="35.85" customHeight="1" spans="1:9">
      <c r="A2" s="62" t="s">
        <v>78</v>
      </c>
      <c r="B2" s="62"/>
      <c r="C2" s="62"/>
      <c r="D2" s="62"/>
      <c r="E2" s="62"/>
      <c r="F2" s="62"/>
      <c r="G2" s="62"/>
      <c r="H2" s="62"/>
      <c r="I2" s="62"/>
    </row>
    <row r="3" ht="26.7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16.35" customHeight="1" spans="1:9">
      <c r="A4" s="64" t="s">
        <v>3</v>
      </c>
      <c r="B4" s="64"/>
      <c r="C4" s="64"/>
      <c r="D4" s="64"/>
      <c r="E4" s="64"/>
      <c r="F4" s="64"/>
      <c r="G4" s="64"/>
      <c r="H4" s="64"/>
      <c r="I4" s="64"/>
    </row>
    <row r="5" ht="23" customHeight="1" spans="1:9">
      <c r="A5" s="65" t="s">
        <v>57</v>
      </c>
      <c r="B5" s="65"/>
      <c r="C5" s="65" t="s">
        <v>58</v>
      </c>
      <c r="D5" s="65" t="s">
        <v>79</v>
      </c>
      <c r="E5" s="65"/>
      <c r="F5" s="65"/>
      <c r="G5" s="65" t="s">
        <v>80</v>
      </c>
      <c r="H5" s="65"/>
      <c r="I5" s="65"/>
    </row>
    <row r="6" ht="25.3" customHeight="1" spans="1:9">
      <c r="A6" s="65" t="s">
        <v>61</v>
      </c>
      <c r="B6" s="65" t="s">
        <v>62</v>
      </c>
      <c r="C6" s="65"/>
      <c r="D6" s="65" t="s">
        <v>63</v>
      </c>
      <c r="E6" s="65" t="s">
        <v>81</v>
      </c>
      <c r="F6" s="65" t="s">
        <v>82</v>
      </c>
      <c r="G6" s="65" t="s">
        <v>63</v>
      </c>
      <c r="H6" s="65" t="s">
        <v>83</v>
      </c>
      <c r="I6" s="65" t="s">
        <v>84</v>
      </c>
    </row>
    <row r="7" ht="22.8" customHeight="1" spans="1:9">
      <c r="A7" s="8" t="s">
        <v>85</v>
      </c>
      <c r="B7" s="8"/>
      <c r="C7" s="69">
        <v>361.313712</v>
      </c>
      <c r="D7" s="69">
        <v>361.313712</v>
      </c>
      <c r="E7" s="69">
        <v>299.72886</v>
      </c>
      <c r="F7" s="69">
        <v>61.584852</v>
      </c>
      <c r="G7" s="85"/>
      <c r="H7" s="85"/>
      <c r="I7" s="85"/>
    </row>
    <row r="8" ht="30" customHeight="1" spans="1:9">
      <c r="A8" s="87" t="s">
        <v>75</v>
      </c>
      <c r="B8" s="87" t="s">
        <v>86</v>
      </c>
      <c r="C8" s="14">
        <v>361.313712</v>
      </c>
      <c r="D8" s="14">
        <v>361.313712</v>
      </c>
      <c r="E8" s="14">
        <v>299.72886</v>
      </c>
      <c r="F8" s="14">
        <v>61.584852</v>
      </c>
      <c r="G8" s="78"/>
      <c r="H8" s="78"/>
      <c r="I8" s="78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6" workbookViewId="0">
      <selection activeCell="D7" sqref="D7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61" t="s">
        <v>87</v>
      </c>
      <c r="B1" s="61"/>
      <c r="C1" s="61"/>
      <c r="D1" s="61"/>
    </row>
    <row r="2" ht="60.35" customHeight="1" spans="1:4">
      <c r="A2" s="62" t="s">
        <v>88</v>
      </c>
      <c r="B2" s="62"/>
      <c r="C2" s="62"/>
      <c r="D2" s="62"/>
    </row>
    <row r="3" ht="22.8" customHeight="1" spans="1:4">
      <c r="A3" s="63" t="s">
        <v>2</v>
      </c>
      <c r="B3" s="63"/>
      <c r="C3" s="63"/>
      <c r="D3" s="63"/>
    </row>
    <row r="4" ht="16.35" customHeight="1" spans="1:4">
      <c r="A4" s="64" t="s">
        <v>3</v>
      </c>
      <c r="B4" s="64"/>
      <c r="C4" s="64"/>
      <c r="D4" s="64"/>
    </row>
    <row r="5" ht="31.9" customHeight="1" spans="1:4">
      <c r="A5" s="90" t="s">
        <v>4</v>
      </c>
      <c r="B5" s="90"/>
      <c r="C5" s="90" t="s">
        <v>5</v>
      </c>
      <c r="D5" s="90"/>
    </row>
    <row r="6" ht="21.55" customHeight="1" spans="1:4">
      <c r="A6" s="86" t="s">
        <v>89</v>
      </c>
      <c r="B6" s="86" t="s">
        <v>7</v>
      </c>
      <c r="C6" s="86" t="s">
        <v>89</v>
      </c>
      <c r="D6" s="86" t="s">
        <v>7</v>
      </c>
    </row>
    <row r="7" ht="21.15" customHeight="1" spans="1:4">
      <c r="A7" s="71" t="s">
        <v>90</v>
      </c>
      <c r="B7" s="89">
        <v>361.313712</v>
      </c>
      <c r="C7" s="71" t="s">
        <v>91</v>
      </c>
      <c r="D7" s="89">
        <v>361.313712</v>
      </c>
    </row>
    <row r="8" ht="26.05" customHeight="1" spans="1:4">
      <c r="A8" s="71" t="s">
        <v>92</v>
      </c>
      <c r="B8" s="91">
        <v>361.313712</v>
      </c>
      <c r="C8" s="71" t="s">
        <v>9</v>
      </c>
      <c r="D8" s="82"/>
    </row>
    <row r="9" ht="26.05" customHeight="1" spans="1:4">
      <c r="A9" s="71" t="s">
        <v>93</v>
      </c>
      <c r="B9" s="82"/>
      <c r="C9" s="71" t="s">
        <v>11</v>
      </c>
      <c r="D9" s="82"/>
    </row>
    <row r="10" ht="26.05" customHeight="1" spans="1:4">
      <c r="A10" s="71" t="s">
        <v>94</v>
      </c>
      <c r="B10" s="82"/>
      <c r="C10" s="71" t="s">
        <v>13</v>
      </c>
      <c r="D10" s="82"/>
    </row>
    <row r="11" ht="26.05" customHeight="1" spans="1:4">
      <c r="A11" s="71" t="s">
        <v>95</v>
      </c>
      <c r="B11" s="70"/>
      <c r="C11" s="71" t="s">
        <v>15</v>
      </c>
      <c r="D11" s="82"/>
    </row>
    <row r="12" ht="26.05" customHeight="1" spans="1:4">
      <c r="A12" s="71" t="s">
        <v>92</v>
      </c>
      <c r="B12" s="82"/>
      <c r="C12" s="71" t="s">
        <v>17</v>
      </c>
      <c r="D12" s="82"/>
    </row>
    <row r="13" ht="26.05" customHeight="1" spans="1:4">
      <c r="A13" s="71" t="s">
        <v>93</v>
      </c>
      <c r="B13" s="82"/>
      <c r="C13" s="71" t="s">
        <v>19</v>
      </c>
      <c r="D13" s="82"/>
    </row>
    <row r="14" ht="26.05" customHeight="1" spans="1:4">
      <c r="A14" s="71" t="s">
        <v>94</v>
      </c>
      <c r="B14" s="82"/>
      <c r="C14" s="71" t="s">
        <v>21</v>
      </c>
      <c r="D14" s="82"/>
    </row>
    <row r="15" ht="26.05" customHeight="1" spans="1:4">
      <c r="A15" s="71"/>
      <c r="B15" s="72"/>
      <c r="C15" s="71" t="s">
        <v>22</v>
      </c>
      <c r="D15" s="78">
        <v>46.3668</v>
      </c>
    </row>
    <row r="16" ht="26.05" customHeight="1" spans="1:4">
      <c r="A16" s="71"/>
      <c r="B16" s="72"/>
      <c r="C16" s="71" t="s">
        <v>23</v>
      </c>
      <c r="D16" s="82"/>
    </row>
    <row r="17" ht="26.05" customHeight="1" spans="1:4">
      <c r="A17" s="71"/>
      <c r="B17" s="72"/>
      <c r="C17" s="71" t="s">
        <v>24</v>
      </c>
      <c r="D17" s="82"/>
    </row>
    <row r="18" ht="26.05" customHeight="1" spans="1:4">
      <c r="A18" s="71"/>
      <c r="B18" s="72"/>
      <c r="C18" s="71" t="s">
        <v>25</v>
      </c>
      <c r="D18" s="82"/>
    </row>
    <row r="19" ht="26.05" customHeight="1" spans="1:4">
      <c r="A19" s="71"/>
      <c r="B19" s="72"/>
      <c r="C19" s="71" t="s">
        <v>26</v>
      </c>
      <c r="D19" s="82"/>
    </row>
    <row r="20" ht="26.05" customHeight="1" spans="1:4">
      <c r="A20" s="71"/>
      <c r="B20" s="71"/>
      <c r="C20" s="71" t="s">
        <v>27</v>
      </c>
      <c r="D20" s="78">
        <v>314.946912</v>
      </c>
    </row>
    <row r="21" ht="26.05" customHeight="1" spans="1:4">
      <c r="A21" s="71"/>
      <c r="B21" s="71"/>
      <c r="C21" s="71" t="s">
        <v>28</v>
      </c>
      <c r="D21" s="82"/>
    </row>
    <row r="22" ht="26.05" customHeight="1" spans="1:4">
      <c r="A22" s="71"/>
      <c r="B22" s="71"/>
      <c r="C22" s="71" t="s">
        <v>29</v>
      </c>
      <c r="D22" s="82"/>
    </row>
    <row r="23" ht="26.05" customHeight="1" spans="1:4">
      <c r="A23" s="71"/>
      <c r="B23" s="71"/>
      <c r="C23" s="71" t="s">
        <v>30</v>
      </c>
      <c r="D23" s="82"/>
    </row>
    <row r="24" ht="26.05" customHeight="1" spans="1:4">
      <c r="A24" s="71"/>
      <c r="B24" s="71"/>
      <c r="C24" s="71" t="s">
        <v>31</v>
      </c>
      <c r="D24" s="82"/>
    </row>
    <row r="25" ht="26.05" customHeight="1" spans="1:4">
      <c r="A25" s="71"/>
      <c r="B25" s="71"/>
      <c r="C25" s="71" t="s">
        <v>32</v>
      </c>
      <c r="D25" s="82"/>
    </row>
    <row r="26" ht="26.05" customHeight="1" spans="1:4">
      <c r="A26" s="71"/>
      <c r="B26" s="71"/>
      <c r="C26" s="71" t="s">
        <v>33</v>
      </c>
      <c r="D26" s="82"/>
    </row>
    <row r="27" ht="26.05" customHeight="1" spans="1:4">
      <c r="A27" s="71"/>
      <c r="B27" s="71"/>
      <c r="C27" s="71" t="s">
        <v>34</v>
      </c>
      <c r="D27" s="82"/>
    </row>
    <row r="28" ht="26.05" customHeight="1" spans="1:4">
      <c r="A28" s="71"/>
      <c r="B28" s="71"/>
      <c r="C28" s="71" t="s">
        <v>35</v>
      </c>
      <c r="D28" s="82"/>
    </row>
    <row r="29" ht="26.05" customHeight="1" spans="1:4">
      <c r="A29" s="71"/>
      <c r="B29" s="71"/>
      <c r="C29" s="71" t="s">
        <v>36</v>
      </c>
      <c r="D29" s="82"/>
    </row>
    <row r="30" ht="26.05" customHeight="1" spans="1:4">
      <c r="A30" s="71"/>
      <c r="B30" s="71"/>
      <c r="C30" s="71" t="s">
        <v>37</v>
      </c>
      <c r="D30" s="82"/>
    </row>
    <row r="31" ht="26.05" customHeight="1" spans="1:4">
      <c r="A31" s="71"/>
      <c r="B31" s="71"/>
      <c r="C31" s="71" t="s">
        <v>38</v>
      </c>
      <c r="D31" s="82"/>
    </row>
    <row r="32" ht="26.05" customHeight="1" spans="1:4">
      <c r="A32" s="71"/>
      <c r="B32" s="71"/>
      <c r="C32" s="71" t="s">
        <v>39</v>
      </c>
      <c r="D32" s="82"/>
    </row>
    <row r="33" ht="26.05" customHeight="1" spans="1:4">
      <c r="A33" s="71"/>
      <c r="B33" s="71"/>
      <c r="C33" s="71" t="s">
        <v>40</v>
      </c>
      <c r="D33" s="82"/>
    </row>
    <row r="34" ht="26.05" customHeight="1" spans="1:4">
      <c r="A34" s="71"/>
      <c r="B34" s="71"/>
      <c r="C34" s="71" t="s">
        <v>41</v>
      </c>
      <c r="D34" s="82"/>
    </row>
    <row r="35" ht="26.05" customHeight="1" spans="1:4">
      <c r="A35" s="71"/>
      <c r="B35" s="71"/>
      <c r="C35" s="71" t="s">
        <v>42</v>
      </c>
      <c r="D35" s="82"/>
    </row>
    <row r="36" ht="26.05" customHeight="1" spans="1:4">
      <c r="A36" s="71"/>
      <c r="B36" s="71"/>
      <c r="C36" s="71" t="s">
        <v>43</v>
      </c>
      <c r="D36" s="82"/>
    </row>
    <row r="37" ht="26.05" customHeight="1" spans="1:4">
      <c r="A37" s="71"/>
      <c r="B37" s="71"/>
      <c r="C37" s="71" t="s">
        <v>44</v>
      </c>
      <c r="D37" s="82"/>
    </row>
    <row r="38" ht="26.05" customHeight="1" spans="1:4">
      <c r="A38" s="71"/>
      <c r="B38" s="71"/>
      <c r="C38" s="71"/>
      <c r="D38" s="71"/>
    </row>
    <row r="39" ht="26.05" customHeight="1" spans="1:4">
      <c r="A39" s="71"/>
      <c r="B39" s="71"/>
      <c r="C39" s="71"/>
      <c r="D39" s="71"/>
    </row>
    <row r="40" ht="26.05" customHeight="1" spans="1:4">
      <c r="A40" s="71"/>
      <c r="B40" s="71"/>
      <c r="C40" s="71" t="s">
        <v>96</v>
      </c>
      <c r="D40" s="82"/>
    </row>
    <row r="41" ht="16.35" customHeight="1" spans="1:4">
      <c r="A41" s="71"/>
      <c r="B41" s="71"/>
      <c r="C41" s="71"/>
      <c r="D41" s="71"/>
    </row>
    <row r="42" ht="25.85" customHeight="1" spans="1:4">
      <c r="A42" s="90" t="s">
        <v>53</v>
      </c>
      <c r="B42" s="92">
        <v>361.313712</v>
      </c>
      <c r="C42" s="90" t="s">
        <v>54</v>
      </c>
      <c r="D42" s="92">
        <v>361.313712</v>
      </c>
    </row>
    <row r="43" ht="16.35" customHeight="1" spans="1:4">
      <c r="A43" s="61"/>
      <c r="B43" s="61"/>
      <c r="C43" s="61"/>
      <c r="D43" s="6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opLeftCell="A2" workbookViewId="0">
      <selection activeCell="F22" sqref="F22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61" t="s">
        <v>97</v>
      </c>
      <c r="B1" s="61"/>
      <c r="C1" s="61"/>
      <c r="D1" s="61"/>
      <c r="E1" s="61"/>
      <c r="F1" s="61"/>
      <c r="G1" s="61"/>
    </row>
    <row r="2" ht="42.25" customHeight="1" spans="1:7">
      <c r="A2" s="62" t="s">
        <v>98</v>
      </c>
      <c r="B2" s="62"/>
      <c r="C2" s="62"/>
      <c r="D2" s="62"/>
      <c r="E2" s="62"/>
      <c r="F2" s="62"/>
      <c r="G2" s="62"/>
    </row>
    <row r="3" ht="29.3" customHeight="1" spans="1:7">
      <c r="A3" s="63" t="s">
        <v>2</v>
      </c>
      <c r="B3" s="63"/>
      <c r="C3" s="63"/>
      <c r="D3" s="63"/>
      <c r="E3" s="63"/>
      <c r="F3" s="63"/>
      <c r="G3" s="63"/>
    </row>
    <row r="4" ht="16.35" customHeight="1" spans="1:7">
      <c r="A4" s="64" t="s">
        <v>3</v>
      </c>
      <c r="B4" s="64"/>
      <c r="C4" s="64"/>
      <c r="D4" s="64"/>
      <c r="E4" s="64"/>
      <c r="F4" s="64"/>
      <c r="G4" s="64"/>
    </row>
    <row r="5" ht="27.6" customHeight="1" spans="1:7">
      <c r="A5" s="86" t="s">
        <v>99</v>
      </c>
      <c r="B5" s="86" t="s">
        <v>100</v>
      </c>
      <c r="C5" s="86" t="s">
        <v>63</v>
      </c>
      <c r="D5" s="86" t="s">
        <v>79</v>
      </c>
      <c r="E5" s="86"/>
      <c r="F5" s="86"/>
      <c r="G5" s="86" t="s">
        <v>80</v>
      </c>
    </row>
    <row r="6" ht="31.05" customHeight="1" spans="1:7">
      <c r="A6" s="71"/>
      <c r="B6" s="71"/>
      <c r="C6" s="71"/>
      <c r="D6" s="79" t="s">
        <v>72</v>
      </c>
      <c r="E6" s="79" t="s">
        <v>101</v>
      </c>
      <c r="F6" s="79" t="s">
        <v>82</v>
      </c>
      <c r="G6" s="71"/>
    </row>
    <row r="7" ht="21" customHeight="1" spans="1:7">
      <c r="A7" s="87" t="s">
        <v>102</v>
      </c>
      <c r="B7" s="13" t="s">
        <v>103</v>
      </c>
      <c r="C7" s="14"/>
      <c r="D7" s="78">
        <v>46.3668</v>
      </c>
      <c r="E7" s="78">
        <v>42.6168</v>
      </c>
      <c r="F7" s="78">
        <v>3.75</v>
      </c>
      <c r="G7" s="78"/>
    </row>
    <row r="8" ht="21" customHeight="1" spans="1:7">
      <c r="A8" s="13" t="s">
        <v>104</v>
      </c>
      <c r="B8" s="13" t="s">
        <v>105</v>
      </c>
      <c r="C8" s="14"/>
      <c r="D8" s="78">
        <v>46.3668</v>
      </c>
      <c r="E8" s="78">
        <v>42.6168</v>
      </c>
      <c r="F8" s="78">
        <v>3.75</v>
      </c>
      <c r="G8" s="78"/>
    </row>
    <row r="9" ht="21" customHeight="1" spans="1:7">
      <c r="A9" s="13" t="s">
        <v>106</v>
      </c>
      <c r="B9" s="13" t="s">
        <v>107</v>
      </c>
      <c r="C9" s="14"/>
      <c r="D9" s="78">
        <v>1.2</v>
      </c>
      <c r="E9" s="78">
        <v>1.2</v>
      </c>
      <c r="F9" s="78"/>
      <c r="G9" s="78"/>
    </row>
    <row r="10" ht="21" customHeight="1" spans="1:7">
      <c r="A10" s="13" t="s">
        <v>108</v>
      </c>
      <c r="B10" s="13" t="s">
        <v>109</v>
      </c>
      <c r="C10" s="14"/>
      <c r="D10" s="78">
        <v>45.1668</v>
      </c>
      <c r="E10" s="78">
        <v>41.4168</v>
      </c>
      <c r="F10" s="78">
        <v>3.75</v>
      </c>
      <c r="G10" s="78"/>
    </row>
    <row r="11" ht="24" hidden="1" customHeight="1" spans="1:7">
      <c r="A11" s="13" t="s">
        <v>110</v>
      </c>
      <c r="B11" s="13" t="s">
        <v>111</v>
      </c>
      <c r="C11" s="14"/>
      <c r="D11" s="78"/>
      <c r="E11" s="78"/>
      <c r="F11" s="78"/>
      <c r="G11" s="78"/>
    </row>
    <row r="12" ht="21" hidden="1" customHeight="1" spans="1:7">
      <c r="A12" s="87" t="s">
        <v>112</v>
      </c>
      <c r="B12" s="13" t="s">
        <v>113</v>
      </c>
      <c r="C12" s="14"/>
      <c r="D12" s="78"/>
      <c r="E12" s="78"/>
      <c r="F12" s="78"/>
      <c r="G12" s="78"/>
    </row>
    <row r="13" ht="21" hidden="1" customHeight="1" spans="1:7">
      <c r="A13" s="13" t="s">
        <v>114</v>
      </c>
      <c r="B13" s="13" t="s">
        <v>115</v>
      </c>
      <c r="C13" s="14"/>
      <c r="D13" s="78"/>
      <c r="E13" s="78"/>
      <c r="F13" s="78"/>
      <c r="G13" s="78"/>
    </row>
    <row r="14" ht="21" hidden="1" customHeight="1" spans="1:7">
      <c r="A14" s="13" t="s">
        <v>116</v>
      </c>
      <c r="B14" s="13" t="s">
        <v>117</v>
      </c>
      <c r="C14" s="14"/>
      <c r="D14" s="78"/>
      <c r="E14" s="78"/>
      <c r="F14" s="78"/>
      <c r="G14" s="78"/>
    </row>
    <row r="15" ht="21" hidden="1" customHeight="1" spans="1:7">
      <c r="A15" s="87" t="s">
        <v>118</v>
      </c>
      <c r="B15" s="13" t="s">
        <v>119</v>
      </c>
      <c r="C15" s="14"/>
      <c r="D15" s="78"/>
      <c r="E15" s="78"/>
      <c r="F15" s="78"/>
      <c r="G15" s="78"/>
    </row>
    <row r="16" ht="21" customHeight="1" spans="1:7">
      <c r="A16" s="13" t="s">
        <v>120</v>
      </c>
      <c r="B16" s="13" t="s">
        <v>121</v>
      </c>
      <c r="C16" s="14"/>
      <c r="D16" s="78">
        <v>314.946912</v>
      </c>
      <c r="E16" s="78">
        <v>257.11206</v>
      </c>
      <c r="F16" s="78">
        <v>57.834852</v>
      </c>
      <c r="G16" s="78"/>
    </row>
    <row r="17" ht="21" customHeight="1" spans="1:7">
      <c r="A17" s="16">
        <v>2130101</v>
      </c>
      <c r="B17" s="13" t="s">
        <v>122</v>
      </c>
      <c r="C17" s="14"/>
      <c r="D17" s="78">
        <v>314.946912</v>
      </c>
      <c r="E17" s="78">
        <v>257.11206</v>
      </c>
      <c r="F17" s="78">
        <v>57.834852</v>
      </c>
      <c r="G17" s="78"/>
    </row>
    <row r="18" ht="21" hidden="1" customHeight="1" spans="1:7">
      <c r="A18" s="87" t="s">
        <v>123</v>
      </c>
      <c r="B18" s="13" t="s">
        <v>124</v>
      </c>
      <c r="C18" s="14"/>
      <c r="D18" s="78"/>
      <c r="E18" s="78"/>
      <c r="F18" s="78"/>
      <c r="G18" s="78"/>
    </row>
    <row r="19" ht="21" hidden="1" customHeight="1" spans="1:7">
      <c r="A19" s="13" t="s">
        <v>125</v>
      </c>
      <c r="B19" s="13" t="s">
        <v>126</v>
      </c>
      <c r="C19" s="14"/>
      <c r="D19" s="78"/>
      <c r="E19" s="78"/>
      <c r="F19" s="78"/>
      <c r="G19" s="78"/>
    </row>
    <row r="20" ht="21" hidden="1" customHeight="1" spans="1:7">
      <c r="A20" s="13" t="s">
        <v>127</v>
      </c>
      <c r="B20" s="13" t="s">
        <v>128</v>
      </c>
      <c r="C20" s="14"/>
      <c r="D20" s="78"/>
      <c r="E20" s="78"/>
      <c r="F20" s="78"/>
      <c r="G20" s="78"/>
    </row>
    <row r="21" ht="21" hidden="1" customHeight="1" spans="1:7">
      <c r="A21" s="13"/>
      <c r="B21" s="13"/>
      <c r="C21" s="14"/>
      <c r="D21" s="14"/>
      <c r="E21" s="14"/>
      <c r="F21" s="14"/>
      <c r="G21" s="14"/>
    </row>
    <row r="22" ht="21" customHeight="1" spans="1:7">
      <c r="A22" s="88" t="s">
        <v>129</v>
      </c>
      <c r="B22" s="88"/>
      <c r="C22" s="89"/>
      <c r="D22" s="89">
        <v>361.313712</v>
      </c>
      <c r="E22" s="89">
        <v>299.72886</v>
      </c>
      <c r="F22" s="89">
        <v>61.584852</v>
      </c>
      <c r="G22" s="89"/>
    </row>
  </sheetData>
  <mergeCells count="5">
    <mergeCell ref="A2:G2"/>
    <mergeCell ref="A3:G3"/>
    <mergeCell ref="A4:G4"/>
    <mergeCell ref="D5:F5"/>
    <mergeCell ref="A22:B22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85" zoomScaleNormal="85" topLeftCell="A11" workbookViewId="0">
      <selection activeCell="E17" sqref="E17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61" t="s">
        <v>130</v>
      </c>
      <c r="B1" s="61"/>
      <c r="C1" s="61"/>
      <c r="D1" s="61"/>
      <c r="E1" s="61"/>
    </row>
    <row r="2" ht="40.5" customHeight="1" spans="1:5">
      <c r="A2" s="62" t="s">
        <v>131</v>
      </c>
      <c r="B2" s="62"/>
      <c r="C2" s="62"/>
      <c r="D2" s="62"/>
      <c r="E2" s="62"/>
    </row>
    <row r="3" ht="29.3" customHeight="1" spans="1:5">
      <c r="A3" s="63" t="s">
        <v>2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38.8" customHeight="1" spans="1:5">
      <c r="A5" s="65" t="s">
        <v>132</v>
      </c>
      <c r="B5" s="65"/>
      <c r="C5" s="65" t="s">
        <v>133</v>
      </c>
      <c r="D5" s="65"/>
      <c r="E5" s="65"/>
    </row>
    <row r="6" ht="22.8" customHeight="1" spans="1:5">
      <c r="A6" s="79" t="s">
        <v>99</v>
      </c>
      <c r="B6" s="79" t="s">
        <v>100</v>
      </c>
      <c r="C6" s="79" t="s">
        <v>63</v>
      </c>
      <c r="D6" s="79" t="s">
        <v>101</v>
      </c>
      <c r="E6" s="79" t="s">
        <v>82</v>
      </c>
    </row>
    <row r="7" ht="26.45" customHeight="1" spans="1:5">
      <c r="A7" s="80" t="s">
        <v>134</v>
      </c>
      <c r="B7" s="73" t="s">
        <v>135</v>
      </c>
      <c r="C7" s="74">
        <f>SUM(C8:C16)</f>
        <v>256.662064</v>
      </c>
      <c r="D7" s="74">
        <f>SUM(D8:D16)</f>
        <v>256.662064</v>
      </c>
      <c r="E7" s="74">
        <f>SUM(E8:E16)</f>
        <v>0.864</v>
      </c>
    </row>
    <row r="8" ht="26.45" customHeight="1" spans="1:5">
      <c r="A8" s="13" t="s">
        <v>136</v>
      </c>
      <c r="B8" s="13" t="s">
        <v>137</v>
      </c>
      <c r="C8" s="78">
        <v>75.9108</v>
      </c>
      <c r="D8" s="78">
        <v>75.9108</v>
      </c>
      <c r="E8" s="78"/>
    </row>
    <row r="9" ht="26.45" customHeight="1" spans="1:5">
      <c r="A9" s="13" t="s">
        <v>138</v>
      </c>
      <c r="B9" s="13" t="s">
        <v>139</v>
      </c>
      <c r="C9" s="78">
        <v>40.4148</v>
      </c>
      <c r="D9" s="78">
        <v>40.4148</v>
      </c>
      <c r="E9" s="78"/>
    </row>
    <row r="10" ht="26.45" customHeight="1" spans="1:5">
      <c r="A10" s="13" t="s">
        <v>140</v>
      </c>
      <c r="B10" s="13" t="s">
        <v>141</v>
      </c>
      <c r="C10" s="78">
        <v>53.5871</v>
      </c>
      <c r="D10" s="78">
        <v>53.5871</v>
      </c>
      <c r="E10" s="78"/>
    </row>
    <row r="11" ht="26.45" customHeight="1" spans="1:5">
      <c r="A11" s="13" t="s">
        <v>142</v>
      </c>
      <c r="B11" s="13" t="s">
        <v>143</v>
      </c>
      <c r="C11" s="78">
        <v>6.336</v>
      </c>
      <c r="D11" s="78">
        <v>6.336</v>
      </c>
      <c r="E11" s="78"/>
    </row>
    <row r="12" ht="26.45" customHeight="1" spans="1:5">
      <c r="A12" s="13" t="s">
        <v>144</v>
      </c>
      <c r="B12" s="13" t="s">
        <v>145</v>
      </c>
      <c r="C12" s="78">
        <v>24.626032</v>
      </c>
      <c r="D12" s="78">
        <v>24.626032</v>
      </c>
      <c r="E12" s="78"/>
    </row>
    <row r="13" ht="26.45" customHeight="1" spans="1:5">
      <c r="A13" s="13" t="s">
        <v>146</v>
      </c>
      <c r="B13" s="13" t="s">
        <v>147</v>
      </c>
      <c r="C13" s="78">
        <v>10.670681</v>
      </c>
      <c r="D13" s="78">
        <v>10.670681</v>
      </c>
      <c r="E13" s="78"/>
    </row>
    <row r="14" ht="26.45" customHeight="1" spans="1:5">
      <c r="A14" s="13" t="s">
        <v>148</v>
      </c>
      <c r="B14" s="13" t="s">
        <v>149</v>
      </c>
      <c r="C14" s="78">
        <v>20.727127</v>
      </c>
      <c r="D14" s="78">
        <v>20.727127</v>
      </c>
      <c r="E14" s="78"/>
    </row>
    <row r="15" ht="26.45" customHeight="1" spans="1:5">
      <c r="A15" s="13" t="s">
        <v>150</v>
      </c>
      <c r="B15" s="13" t="s">
        <v>151</v>
      </c>
      <c r="C15" s="78">
        <v>20.389524</v>
      </c>
      <c r="D15" s="78">
        <v>20.389524</v>
      </c>
      <c r="E15" s="78">
        <v>0.864</v>
      </c>
    </row>
    <row r="16" ht="26.45" customHeight="1" spans="1:5">
      <c r="A16" s="81" t="s">
        <v>152</v>
      </c>
      <c r="B16" s="13" t="s">
        <v>153</v>
      </c>
      <c r="C16" s="82">
        <v>4</v>
      </c>
      <c r="D16" s="82">
        <v>4</v>
      </c>
      <c r="E16" s="82"/>
    </row>
    <row r="17" ht="26.45" customHeight="1" spans="1:5">
      <c r="A17" s="80" t="s">
        <v>154</v>
      </c>
      <c r="B17" s="73" t="s">
        <v>155</v>
      </c>
      <c r="C17" s="74">
        <f>SUM(C18:C26)</f>
        <v>56.966052</v>
      </c>
      <c r="D17" s="74">
        <f>SUM(D18:D26)</f>
        <v>0</v>
      </c>
      <c r="E17" s="74">
        <f>SUM(E18:E26)</f>
        <v>56.966052</v>
      </c>
    </row>
    <row r="18" ht="26.45" customHeight="1" spans="1:5">
      <c r="A18" s="83" t="s">
        <v>156</v>
      </c>
      <c r="B18" s="13" t="s">
        <v>157</v>
      </c>
      <c r="C18" s="78">
        <v>7.15554</v>
      </c>
      <c r="D18" s="78"/>
      <c r="E18" s="78">
        <v>7.15554</v>
      </c>
    </row>
    <row r="19" ht="26.45" customHeight="1" spans="1:5">
      <c r="A19" s="83" t="s">
        <v>158</v>
      </c>
      <c r="B19" s="84" t="s">
        <v>159</v>
      </c>
      <c r="C19" s="78">
        <v>10.4</v>
      </c>
      <c r="D19" s="78"/>
      <c r="E19" s="78">
        <v>10.4</v>
      </c>
    </row>
    <row r="20" ht="26.45" customHeight="1" spans="1:5">
      <c r="A20" s="83" t="s">
        <v>160</v>
      </c>
      <c r="B20" s="84" t="s">
        <v>161</v>
      </c>
      <c r="C20" s="78">
        <v>0.5</v>
      </c>
      <c r="D20" s="78"/>
      <c r="E20" s="78">
        <v>0.5</v>
      </c>
    </row>
    <row r="21" ht="26.45" customHeight="1" spans="1:5">
      <c r="A21" s="83" t="s">
        <v>162</v>
      </c>
      <c r="B21" s="84" t="s">
        <v>163</v>
      </c>
      <c r="C21" s="78">
        <v>0.4</v>
      </c>
      <c r="D21" s="78"/>
      <c r="E21" s="78">
        <v>0.4</v>
      </c>
    </row>
    <row r="22" ht="26.45" customHeight="1" spans="1:5">
      <c r="A22" s="83" t="s">
        <v>164</v>
      </c>
      <c r="B22" s="84" t="s">
        <v>165</v>
      </c>
      <c r="C22" s="78">
        <v>1.216</v>
      </c>
      <c r="D22" s="78"/>
      <c r="E22" s="78">
        <v>1.216</v>
      </c>
    </row>
    <row r="23" ht="26.45" customHeight="1" spans="1:5">
      <c r="A23" s="83" t="s">
        <v>166</v>
      </c>
      <c r="B23" s="13" t="s">
        <v>167</v>
      </c>
      <c r="C23" s="78">
        <v>6.326512</v>
      </c>
      <c r="D23" s="78"/>
      <c r="E23" s="78">
        <v>6.326512</v>
      </c>
    </row>
    <row r="24" ht="26.45" customHeight="1" spans="1:5">
      <c r="A24" s="83" t="s">
        <v>168</v>
      </c>
      <c r="B24" s="84" t="s">
        <v>169</v>
      </c>
      <c r="C24" s="82">
        <v>3</v>
      </c>
      <c r="D24" s="82"/>
      <c r="E24" s="82">
        <v>3</v>
      </c>
    </row>
    <row r="25" ht="26.45" customHeight="1" spans="1:5">
      <c r="A25" s="83" t="s">
        <v>170</v>
      </c>
      <c r="B25" s="13" t="s">
        <v>171</v>
      </c>
      <c r="C25" s="82">
        <v>12.468</v>
      </c>
      <c r="D25" s="82"/>
      <c r="E25" s="82">
        <v>12.468</v>
      </c>
    </row>
    <row r="26" ht="26.45" customHeight="1" spans="1:5">
      <c r="A26" s="83" t="s">
        <v>172</v>
      </c>
      <c r="B26" s="13" t="s">
        <v>173</v>
      </c>
      <c r="C26" s="82">
        <v>15.5</v>
      </c>
      <c r="D26" s="82"/>
      <c r="E26" s="82">
        <v>15.5</v>
      </c>
    </row>
    <row r="27" ht="26.45" customHeight="1" spans="1:5">
      <c r="A27" s="80" t="s">
        <v>174</v>
      </c>
      <c r="B27" s="73" t="s">
        <v>175</v>
      </c>
      <c r="C27" s="74">
        <f>SUM(C28:C30)</f>
        <v>46.8168</v>
      </c>
      <c r="D27" s="74">
        <f>SUM(D28:D30)</f>
        <v>43.0668</v>
      </c>
      <c r="E27" s="74">
        <f>SUM(E28:E30)</f>
        <v>3.75</v>
      </c>
    </row>
    <row r="28" ht="26.45" customHeight="1" spans="1:5">
      <c r="A28" s="13" t="s">
        <v>176</v>
      </c>
      <c r="B28" s="13" t="s">
        <v>177</v>
      </c>
      <c r="C28" s="78">
        <f>SUM(D28:E28)</f>
        <v>1.2</v>
      </c>
      <c r="D28" s="78">
        <v>1.2</v>
      </c>
      <c r="E28" s="78"/>
    </row>
    <row r="29" ht="26.45" customHeight="1" spans="1:5">
      <c r="A29" s="13" t="s">
        <v>178</v>
      </c>
      <c r="B29" s="13" t="s">
        <v>179</v>
      </c>
      <c r="C29" s="78">
        <f>SUM(D29:E29)</f>
        <v>1.698</v>
      </c>
      <c r="D29" s="78">
        <v>1.698</v>
      </c>
      <c r="E29" s="78"/>
    </row>
    <row r="30" ht="26.45" customHeight="1" spans="1:5">
      <c r="A30" s="13" t="s">
        <v>180</v>
      </c>
      <c r="B30" s="13" t="s">
        <v>181</v>
      </c>
      <c r="C30" s="78">
        <f>SUM(D30:E30)</f>
        <v>43.9188</v>
      </c>
      <c r="D30" s="78">
        <v>40.1688</v>
      </c>
      <c r="E30" s="78">
        <v>3.75</v>
      </c>
    </row>
    <row r="31" ht="21" customHeight="1" spans="1:5">
      <c r="A31" s="65" t="s">
        <v>182</v>
      </c>
      <c r="B31" s="65"/>
      <c r="C31" s="85">
        <f>SUM(D31:E31)</f>
        <v>361.308916</v>
      </c>
      <c r="D31" s="85">
        <f>D7+D17+D27</f>
        <v>299.728864</v>
      </c>
      <c r="E31" s="85">
        <f>E7+E17+E27</f>
        <v>61.580052</v>
      </c>
    </row>
  </sheetData>
  <mergeCells count="6">
    <mergeCell ref="A2:E2"/>
    <mergeCell ref="A3:E3"/>
    <mergeCell ref="A4:E4"/>
    <mergeCell ref="A5:B5"/>
    <mergeCell ref="C5:E5"/>
    <mergeCell ref="A31:B31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9" sqref="J19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61" t="s">
        <v>183</v>
      </c>
      <c r="C1" s="61"/>
      <c r="D1" s="61"/>
      <c r="E1" s="61"/>
      <c r="F1" s="61"/>
      <c r="G1" s="61"/>
      <c r="H1" s="61"/>
    </row>
    <row r="2" ht="38.8" customHeight="1" spans="1:8">
      <c r="A2" s="62" t="s">
        <v>184</v>
      </c>
      <c r="B2" s="62"/>
      <c r="C2" s="62"/>
      <c r="D2" s="62"/>
      <c r="E2" s="62"/>
      <c r="F2" s="62"/>
      <c r="G2" s="62"/>
      <c r="H2" s="62"/>
    </row>
    <row r="3" ht="24.15" customHeight="1" spans="1:8">
      <c r="A3" s="63" t="s">
        <v>2</v>
      </c>
      <c r="B3" s="63"/>
      <c r="C3" s="63"/>
      <c r="D3" s="63"/>
      <c r="E3" s="63"/>
      <c r="F3" s="63"/>
      <c r="G3" s="63"/>
      <c r="H3" s="63"/>
    </row>
    <row r="4" ht="15.5" customHeight="1" spans="1:8">
      <c r="C4" s="64" t="s">
        <v>3</v>
      </c>
      <c r="D4" s="64"/>
      <c r="E4" s="64"/>
      <c r="F4" s="64"/>
      <c r="G4" s="64"/>
      <c r="H4" s="64"/>
    </row>
    <row r="5" ht="31.9" customHeight="1" spans="1:8">
      <c r="A5" s="65" t="s">
        <v>57</v>
      </c>
      <c r="B5" s="65"/>
      <c r="C5" s="65" t="s">
        <v>185</v>
      </c>
      <c r="D5" s="65"/>
      <c r="E5" s="65"/>
      <c r="F5" s="65"/>
      <c r="G5" s="65"/>
      <c r="H5" s="65"/>
    </row>
    <row r="6" ht="30.15" customHeight="1" spans="1:8">
      <c r="A6" s="65" t="s">
        <v>186</v>
      </c>
      <c r="B6" s="65" t="s">
        <v>187</v>
      </c>
      <c r="C6" s="65" t="s">
        <v>188</v>
      </c>
      <c r="D6" s="65" t="s">
        <v>189</v>
      </c>
      <c r="E6" s="65" t="s">
        <v>190</v>
      </c>
      <c r="F6" s="65"/>
      <c r="G6" s="65"/>
      <c r="H6" s="65" t="s">
        <v>191</v>
      </c>
    </row>
    <row r="7" ht="30.15" customHeight="1" spans="1:8">
      <c r="A7" s="65"/>
      <c r="B7" s="65"/>
      <c r="C7" s="65"/>
      <c r="D7" s="65"/>
      <c r="E7" s="65" t="s">
        <v>72</v>
      </c>
      <c r="F7" s="65" t="s">
        <v>192</v>
      </c>
      <c r="G7" s="65" t="s">
        <v>193</v>
      </c>
      <c r="H7" s="65"/>
    </row>
    <row r="8" ht="26.05" customHeight="1" spans="1:8">
      <c r="A8" s="76"/>
      <c r="B8" s="76" t="s">
        <v>63</v>
      </c>
      <c r="C8" s="69">
        <v>3</v>
      </c>
      <c r="D8" s="69"/>
      <c r="E8" s="69">
        <v>3</v>
      </c>
      <c r="F8" s="69"/>
      <c r="G8" s="69">
        <v>3</v>
      </c>
      <c r="H8" s="69"/>
    </row>
    <row r="9" ht="24" customHeight="1" spans="1:8">
      <c r="A9" s="77" t="s">
        <v>75</v>
      </c>
      <c r="B9" s="77" t="s">
        <v>86</v>
      </c>
      <c r="C9" s="78">
        <v>3</v>
      </c>
      <c r="D9" s="78"/>
      <c r="E9" s="14">
        <v>3</v>
      </c>
      <c r="F9" s="78"/>
      <c r="G9" s="78">
        <v>3</v>
      </c>
      <c r="H9" s="78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61" t="s">
        <v>194</v>
      </c>
      <c r="B1" s="61"/>
      <c r="C1" s="61"/>
      <c r="D1" s="61"/>
      <c r="E1" s="61"/>
    </row>
    <row r="2" ht="35.35" customHeight="1" spans="1:5">
      <c r="A2" s="62" t="s">
        <v>195</v>
      </c>
      <c r="B2" s="62"/>
      <c r="C2" s="62"/>
      <c r="D2" s="62"/>
      <c r="E2" s="62"/>
    </row>
    <row r="3" ht="29.3" customHeight="1" spans="1:5">
      <c r="A3" s="63" t="s">
        <v>2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22.8" customHeight="1" spans="1:5">
      <c r="A5" s="65" t="s">
        <v>99</v>
      </c>
      <c r="B5" s="65" t="s">
        <v>100</v>
      </c>
      <c r="C5" s="65" t="s">
        <v>196</v>
      </c>
      <c r="D5" s="65"/>
      <c r="E5" s="65"/>
    </row>
    <row r="6" ht="22.8" customHeight="1" spans="1:5">
      <c r="A6" s="65"/>
      <c r="B6" s="65"/>
      <c r="C6" s="65" t="s">
        <v>63</v>
      </c>
      <c r="D6" s="65" t="s">
        <v>79</v>
      </c>
      <c r="E6" s="65" t="s">
        <v>80</v>
      </c>
    </row>
    <row r="7" ht="26.45" customHeight="1" spans="1:5">
      <c r="A7" s="73"/>
      <c r="B7" s="73"/>
      <c r="C7" s="74"/>
      <c r="D7" s="74"/>
      <c r="E7" s="74"/>
    </row>
    <row r="8" ht="26.45" customHeight="1" spans="1:5">
      <c r="A8" s="73"/>
      <c r="B8" s="73"/>
      <c r="C8" s="74"/>
      <c r="D8" s="74"/>
      <c r="E8" s="74"/>
    </row>
    <row r="9" ht="26.45" customHeight="1" spans="1:5">
      <c r="A9" s="73"/>
      <c r="B9" s="73"/>
      <c r="C9" s="74"/>
      <c r="D9" s="74"/>
      <c r="E9" s="74"/>
    </row>
    <row r="10" ht="27.6" customHeight="1" spans="1:5">
      <c r="A10" s="65" t="s">
        <v>129</v>
      </c>
      <c r="B10" s="65"/>
      <c r="C10" s="70"/>
      <c r="D10" s="70"/>
      <c r="E10" s="70"/>
    </row>
    <row r="11" ht="27.6" customHeight="1" spans="1:5">
      <c r="A11" s="75" t="s">
        <v>197</v>
      </c>
      <c r="B11" s="75"/>
      <c r="C11" s="75"/>
      <c r="D11" s="75"/>
      <c r="E11" s="75"/>
    </row>
    <row r="12" spans="1:5">
      <c r="A12" t="s">
        <v>198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2" workbookViewId="0">
      <selection activeCell="D19" sqref="D19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61" t="s">
        <v>199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34.5" customHeight="1" spans="1:20">
      <c r="A2" s="62" t="s">
        <v>200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9.3" customHeight="1" spans="1:20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ht="16.35" customHeight="1" spans="1:20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ht="24.15" customHeight="1" spans="1:20">
      <c r="A5" s="65" t="s">
        <v>201</v>
      </c>
      <c r="B5" s="65" t="s">
        <v>202</v>
      </c>
      <c r="C5" s="65" t="s">
        <v>203</v>
      </c>
      <c r="D5" s="65" t="s">
        <v>63</v>
      </c>
      <c r="E5" s="65" t="s">
        <v>204</v>
      </c>
      <c r="F5" s="65"/>
      <c r="G5" s="65"/>
      <c r="H5" s="65"/>
      <c r="I5" s="65"/>
      <c r="J5" s="65"/>
      <c r="K5" s="65"/>
      <c r="L5" s="65"/>
      <c r="M5" s="65" t="s">
        <v>205</v>
      </c>
      <c r="N5" s="65"/>
      <c r="O5" s="65"/>
      <c r="P5" s="65"/>
      <c r="Q5" s="65"/>
      <c r="R5" s="65"/>
      <c r="S5" s="65"/>
      <c r="T5" s="65"/>
    </row>
    <row r="6" ht="40.5" customHeight="1" spans="1:20">
      <c r="A6" s="65"/>
      <c r="B6" s="65"/>
      <c r="C6" s="65"/>
      <c r="D6" s="65"/>
      <c r="E6" s="66" t="s">
        <v>72</v>
      </c>
      <c r="F6" s="65" t="s">
        <v>206</v>
      </c>
      <c r="G6" s="65"/>
      <c r="H6" s="65"/>
      <c r="I6" s="65" t="s">
        <v>207</v>
      </c>
      <c r="J6" s="65" t="s">
        <v>208</v>
      </c>
      <c r="K6" s="65" t="s">
        <v>209</v>
      </c>
      <c r="L6" s="65" t="s">
        <v>210</v>
      </c>
      <c r="M6" s="65" t="s">
        <v>72</v>
      </c>
      <c r="N6" s="65" t="s">
        <v>206</v>
      </c>
      <c r="O6" s="65"/>
      <c r="P6" s="65"/>
      <c r="Q6" s="65" t="s">
        <v>207</v>
      </c>
      <c r="R6" s="65" t="s">
        <v>208</v>
      </c>
      <c r="S6" s="65" t="s">
        <v>209</v>
      </c>
      <c r="T6" s="65" t="s">
        <v>210</v>
      </c>
    </row>
    <row r="7" ht="40.5" customHeight="1" spans="1:20">
      <c r="A7" s="65"/>
      <c r="B7" s="65"/>
      <c r="C7" s="65"/>
      <c r="D7" s="65"/>
      <c r="E7" s="66"/>
      <c r="F7" s="65" t="s">
        <v>72</v>
      </c>
      <c r="G7" s="66" t="s">
        <v>211</v>
      </c>
      <c r="H7" s="67" t="s">
        <v>212</v>
      </c>
      <c r="I7" s="65"/>
      <c r="J7" s="65"/>
      <c r="K7" s="65"/>
      <c r="L7" s="65"/>
      <c r="M7" s="65"/>
      <c r="N7" s="65" t="s">
        <v>72</v>
      </c>
      <c r="O7" s="65" t="s">
        <v>211</v>
      </c>
      <c r="P7" s="68" t="s">
        <v>212</v>
      </c>
      <c r="Q7" s="65"/>
      <c r="R7" s="65"/>
      <c r="S7" s="65"/>
      <c r="T7" s="65"/>
    </row>
    <row r="8" ht="28" customHeight="1" spans="1:20">
      <c r="A8" s="8" t="s">
        <v>213</v>
      </c>
      <c r="B8" s="8"/>
      <c r="C8" s="8"/>
      <c r="D8" s="69">
        <f>D9+D15</f>
        <v>361.3137156</v>
      </c>
      <c r="E8" s="69">
        <f>E9+E15</f>
        <v>361.3137156</v>
      </c>
      <c r="F8" s="69">
        <f>F9+F15</f>
        <v>361.3137156</v>
      </c>
      <c r="G8" s="69">
        <f>G9+G15</f>
        <v>361.3137156</v>
      </c>
      <c r="H8" s="69"/>
      <c r="I8" s="65"/>
      <c r="J8" s="65"/>
      <c r="K8" s="65"/>
      <c r="L8" s="65"/>
      <c r="M8" s="65"/>
      <c r="N8" s="65"/>
      <c r="O8" s="65"/>
      <c r="P8" s="68"/>
      <c r="Q8" s="65"/>
      <c r="R8" s="65"/>
      <c r="S8" s="65"/>
      <c r="T8" s="65"/>
    </row>
    <row r="9" ht="28" customHeight="1" spans="1:20">
      <c r="A9" s="68" t="s">
        <v>214</v>
      </c>
      <c r="B9" s="68"/>
      <c r="C9" s="68"/>
      <c r="D9" s="70">
        <f>E9+M9</f>
        <v>299.7288636</v>
      </c>
      <c r="E9" s="70">
        <f>F9+I9+J9+K9+L9</f>
        <v>299.7288636</v>
      </c>
      <c r="F9" s="70">
        <f>G9+H9</f>
        <v>299.7288636</v>
      </c>
      <c r="G9" s="70">
        <f>SUM(G10:G14)</f>
        <v>299.7288636</v>
      </c>
      <c r="H9" s="69"/>
      <c r="I9" s="65"/>
      <c r="J9" s="65"/>
      <c r="K9" s="65"/>
      <c r="L9" s="65"/>
      <c r="M9" s="65"/>
      <c r="N9" s="65"/>
      <c r="O9" s="65"/>
      <c r="P9" s="68"/>
      <c r="Q9" s="65"/>
      <c r="R9" s="65"/>
      <c r="S9" s="65"/>
      <c r="T9" s="65"/>
    </row>
    <row r="10" ht="28" customHeight="1" spans="1:20">
      <c r="A10" s="71" t="s">
        <v>81</v>
      </c>
      <c r="B10" s="71" t="s">
        <v>215</v>
      </c>
      <c r="C10" s="71" t="s">
        <v>76</v>
      </c>
      <c r="D10" s="72">
        <v>43.0668</v>
      </c>
      <c r="E10" s="72">
        <v>43.0668</v>
      </c>
      <c r="F10" s="72">
        <v>43.0668</v>
      </c>
      <c r="G10" s="72">
        <v>43.0668</v>
      </c>
      <c r="H10" s="69"/>
      <c r="I10" s="65"/>
      <c r="J10" s="65"/>
      <c r="K10" s="65"/>
      <c r="L10" s="65"/>
      <c r="M10" s="65"/>
      <c r="N10" s="65"/>
      <c r="O10" s="65"/>
      <c r="P10" s="68"/>
      <c r="Q10" s="65"/>
      <c r="R10" s="65"/>
      <c r="S10" s="65"/>
      <c r="T10" s="65"/>
    </row>
    <row r="11" ht="28" customHeight="1" spans="1:20">
      <c r="A11" s="71"/>
      <c r="B11" s="71" t="s">
        <v>216</v>
      </c>
      <c r="C11" s="71" t="s">
        <v>76</v>
      </c>
      <c r="D11" s="72">
        <v>56.02384</v>
      </c>
      <c r="E11" s="72">
        <v>56.02384</v>
      </c>
      <c r="F11" s="72">
        <v>56.02384</v>
      </c>
      <c r="G11" s="72">
        <v>56.02384</v>
      </c>
      <c r="H11" s="69"/>
      <c r="I11" s="65"/>
      <c r="J11" s="65"/>
      <c r="K11" s="65"/>
      <c r="L11" s="65"/>
      <c r="M11" s="65"/>
      <c r="N11" s="65"/>
      <c r="O11" s="65"/>
      <c r="P11" s="68"/>
      <c r="Q11" s="65"/>
      <c r="R11" s="65"/>
      <c r="S11" s="65"/>
      <c r="T11" s="65"/>
    </row>
    <row r="12" ht="28" customHeight="1" spans="1:20">
      <c r="A12" s="71"/>
      <c r="B12" s="71" t="s">
        <v>217</v>
      </c>
      <c r="C12" s="71" t="s">
        <v>76</v>
      </c>
      <c r="D12" s="72">
        <v>169.9127</v>
      </c>
      <c r="E12" s="72">
        <v>169.9127</v>
      </c>
      <c r="F12" s="72">
        <v>169.9127</v>
      </c>
      <c r="G12" s="72">
        <v>169.9127</v>
      </c>
      <c r="H12" s="69"/>
      <c r="I12" s="65"/>
      <c r="J12" s="65"/>
      <c r="K12" s="65"/>
      <c r="L12" s="65"/>
      <c r="M12" s="65"/>
      <c r="N12" s="65"/>
      <c r="O12" s="65"/>
      <c r="P12" s="68"/>
      <c r="Q12" s="65"/>
      <c r="R12" s="65"/>
      <c r="S12" s="65"/>
      <c r="T12" s="65"/>
    </row>
    <row r="13" ht="28" customHeight="1" spans="1:20">
      <c r="A13" s="71"/>
      <c r="B13" s="71" t="s">
        <v>218</v>
      </c>
      <c r="C13" s="71" t="s">
        <v>76</v>
      </c>
      <c r="D13" s="72">
        <v>10.3359996</v>
      </c>
      <c r="E13" s="72">
        <v>10.3359996</v>
      </c>
      <c r="F13" s="72">
        <v>10.3359996</v>
      </c>
      <c r="G13" s="72">
        <v>10.3359996</v>
      </c>
      <c r="H13" s="69"/>
      <c r="I13" s="65"/>
      <c r="J13" s="65"/>
      <c r="K13" s="65"/>
      <c r="L13" s="65"/>
      <c r="M13" s="65"/>
      <c r="N13" s="65"/>
      <c r="O13" s="65"/>
      <c r="P13" s="68"/>
      <c r="Q13" s="65"/>
      <c r="R13" s="65"/>
      <c r="S13" s="65"/>
      <c r="T13" s="65"/>
    </row>
    <row r="14" ht="28" customHeight="1" spans="1:20">
      <c r="A14" s="71"/>
      <c r="B14" s="71" t="s">
        <v>219</v>
      </c>
      <c r="C14" s="71" t="s">
        <v>76</v>
      </c>
      <c r="D14" s="72">
        <v>20.389524</v>
      </c>
      <c r="E14" s="72">
        <v>20.389524</v>
      </c>
      <c r="F14" s="72">
        <v>20.389524</v>
      </c>
      <c r="G14" s="72">
        <v>20.389524</v>
      </c>
      <c r="H14" s="69"/>
      <c r="I14" s="65"/>
      <c r="J14" s="65"/>
      <c r="K14" s="65"/>
      <c r="L14" s="65"/>
      <c r="M14" s="65"/>
      <c r="N14" s="65"/>
      <c r="O14" s="65"/>
      <c r="P14" s="68"/>
      <c r="Q14" s="65"/>
      <c r="R14" s="65"/>
      <c r="S14" s="65"/>
      <c r="T14" s="65"/>
    </row>
    <row r="15" ht="28" customHeight="1" spans="1:20">
      <c r="A15" s="68" t="s">
        <v>220</v>
      </c>
      <c r="B15" s="68"/>
      <c r="C15" s="68"/>
      <c r="D15" s="70">
        <v>61.584852</v>
      </c>
      <c r="E15" s="70">
        <v>61.584852</v>
      </c>
      <c r="F15" s="70">
        <v>61.584852</v>
      </c>
      <c r="G15" s="70">
        <v>61.584852</v>
      </c>
      <c r="H15" s="69"/>
      <c r="I15" s="65"/>
      <c r="J15" s="65"/>
      <c r="K15" s="65"/>
      <c r="L15" s="65"/>
      <c r="M15" s="65"/>
      <c r="N15" s="65"/>
      <c r="O15" s="65"/>
      <c r="P15" s="68"/>
      <c r="Q15" s="65"/>
      <c r="R15" s="65"/>
      <c r="S15" s="65"/>
      <c r="T15" s="65"/>
    </row>
    <row r="16" ht="28" customHeight="1" spans="1:20">
      <c r="A16" s="71" t="s">
        <v>82</v>
      </c>
      <c r="B16" s="71" t="s">
        <v>82</v>
      </c>
      <c r="C16" s="71" t="s">
        <v>76</v>
      </c>
      <c r="D16" s="72">
        <v>61.584852</v>
      </c>
      <c r="E16" s="72">
        <v>61.584852</v>
      </c>
      <c r="F16" s="72">
        <v>61.584852</v>
      </c>
      <c r="G16" s="72">
        <v>61.584852</v>
      </c>
      <c r="H16" s="69"/>
      <c r="I16" s="65"/>
      <c r="J16" s="65"/>
      <c r="K16" s="65"/>
      <c r="L16" s="65"/>
      <c r="M16" s="65"/>
      <c r="N16" s="65"/>
      <c r="O16" s="65"/>
      <c r="P16" s="68"/>
      <c r="Q16" s="65"/>
      <c r="R16" s="65"/>
      <c r="S16" s="65"/>
      <c r="T16" s="65"/>
    </row>
    <row r="19" spans="10:10">
      <c r="J19" s="72"/>
    </row>
  </sheetData>
  <mergeCells count="25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5:C15"/>
    <mergeCell ref="A5:A7"/>
    <mergeCell ref="A10:A14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名字不要太长我这样就好</cp:lastModifiedBy>
  <dcterms:created xsi:type="dcterms:W3CDTF">2022-03-14T03:34:00Z</dcterms:created>
  <dcterms:modified xsi:type="dcterms:W3CDTF">2026-01-23T08:17:06Z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