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8" activeTab="11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<sst xmlns="http://schemas.openxmlformats.org/spreadsheetml/2006/main" count="492" uniqueCount="285">
  <si>
    <t>公开01表</t>
  </si>
  <si>
    <t>收支预算总表</t>
  </si>
  <si>
    <t>部门：怀化市人民政府驻长沙办事处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</si>
  <si>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</si>
  <si>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</si>
  <si>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</si>
  <si>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</si>
  <si>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</si>
  <si>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</si>
  <si>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</si>
  <si>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</si>
  <si>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</si>
  <si>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</si>
  <si>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</si>
  <si>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</si>
  <si>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</si>
  <si>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</si>
  <si>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</si>
  <si>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</si>
  <si>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</si>
  <si>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</si>
  <si>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</si>
  <si>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</si>
  <si>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</si>
  <si>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</si>
  <si>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</si>
  <si>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</si>
  <si>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</si>
  <si>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</si>
  <si>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</si>
  <si>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</si>
  <si>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</si>
  <si>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</si>
  <si>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</si>
  <si>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</si>
  <si>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</si>
  <si>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</si>
  <si>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</si>
  <si>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</si>
  <si>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</si>
  <si>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</si>
  <si>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</si>
  <si>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</si>
  <si>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</si>
  <si>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</si>
  <si>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</si>
  <si>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</si>
  <si>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</si>
  <si>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</si>
  <si>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</si>
  <si>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</si>
  <si>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</si>
  <si>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</si>
  <si>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</si>
  <si>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</si>
  <si>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</si>
  <si>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</si>
  <si>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</si>
  <si>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</si>
  <si>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</si>
  <si>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</si>
  <si>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</si>
  <si>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</si>
  <si>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</si>
  <si>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</si>
  <si>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</si>
  <si>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</si>
  <si>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</si>
  <si>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</si>
  <si>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</si>
  <si>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</si>
  <si>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</si>
  <si>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</si>
  <si>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</si>
  <si>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</si>
  <si>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151001怀化市人民政府驻长沙办事处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</si>
  <si>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</si>
  <si>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</si>
  <si>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</si>
  <si>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</si>
  <si>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</si>
  <si>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</si>
  <si>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</si>
  <si>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</si>
  <si>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</si>
  <si>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</si>
  <si>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</si>
  <si>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</si>
  <si>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</si>
  <si>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</si>
  <si>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</si>
  <si>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</si>
  <si>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</si>
  <si>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</si>
  <si>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</si>
  <si>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</si>
  <si>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</si>
  <si>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</si>
  <si>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</si>
  <si>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一般公共服务支出</t>
  </si>
  <si>
    <t>政府办公厅（室）及相关机构事务</t>
  </si>
  <si>
    <t>行政运行</t>
  </si>
  <si>
    <t>一般行政管理事务</t>
  </si>
  <si>
    <t>事业运行</t>
  </si>
  <si>
    <t>其他政府办公厅（室）及相关机构事务支出</t>
  </si>
  <si>
    <t>社会保障和就业支出</t>
  </si>
  <si>
    <t>行政事业单位养老支出</t>
  </si>
  <si>
    <t>行政单位离退休</t>
  </si>
  <si>
    <t>机关事业单位基本养老保险缴费支出</t>
  </si>
  <si>
    <t>卫生健康支出</t>
  </si>
  <si>
    <t>行政事业单位医疗</t>
  </si>
  <si>
    <t>事业单位医疗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</si>
  <si>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</si>
  <si>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</si>
  <si>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</si>
  <si>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</si>
  <si>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</si>
  <si>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基本工资</t>
  </si>
  <si>
    <t>奖励金</t>
  </si>
  <si>
    <t>其他对个人和家庭的补助</t>
  </si>
  <si>
    <t>津贴补贴</t>
  </si>
  <si>
    <t>奖金</t>
  </si>
  <si>
    <t>绩效工资</t>
  </si>
  <si>
    <t>机关事业单位基本养老保险缴费</t>
  </si>
  <si>
    <t>职工基本医疗保险缴费</t>
  </si>
  <si>
    <t>住房公积金</t>
  </si>
  <si>
    <t>伙食补助</t>
  </si>
  <si>
    <t>其他社会保障缴费</t>
  </si>
  <si>
    <t>办公费</t>
  </si>
  <si>
    <t>手续费</t>
  </si>
  <si>
    <t>会议费</t>
  </si>
  <si>
    <t>电费</t>
  </si>
  <si>
    <t>邮电费</t>
  </si>
  <si>
    <t>差旅费</t>
  </si>
  <si>
    <t>维修（护）费</t>
  </si>
  <si>
    <t>租赁费</t>
  </si>
  <si>
    <t>培训费</t>
  </si>
  <si>
    <t>公务接待费</t>
  </si>
  <si>
    <t>工会经费</t>
  </si>
  <si>
    <t>其他商品和服务支出</t>
  </si>
  <si>
    <t>其他交通费</t>
  </si>
  <si>
    <t>公务用车运行维护费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</si>
  <si>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</si>
  <si>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</si>
  <si>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</si>
  <si>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</si>
  <si>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</si>
  <si>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</si>
  <si>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</si>
  <si>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</si>
  <si>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</si>
  <si>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</si>
  <si>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</si>
  <si>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怀化市人民政府驻长沙办事处</t>
  </si>
  <si>
    <t>公开08表</t>
  </si>
  <si>
    <t>政府性基金预算支出预算表</t>
  </si>
  <si>
    <t>部门：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</si>
  <si>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</si>
  <si>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</si>
  <si>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</si>
  <si>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</si>
  <si>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</si>
  <si>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</si>
  <si>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</si>
  <si>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</si>
  <si>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</si>
  <si>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</si>
  <si>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</si>
  <si>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</si>
  <si>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</si>
  <si>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</si>
  <si>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</si>
  <si>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</si>
  <si>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</si>
  <si>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>高铁专项工作经费</t>
  </si>
  <si>
    <t>维稳联络专项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</si>
  <si>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</si>
  <si>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</si>
  <si>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</si>
  <si>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</si>
  <si>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</si>
  <si>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</si>
  <si>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</si>
  <si>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</si>
  <si>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</si>
  <si>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</si>
  <si>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</si>
  <si>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</si>
  <si>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</si>
  <si>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</si>
  <si>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</si>
  <si>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</si>
  <si>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</si>
  <si>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</si>
  <si>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</si>
  <si>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</si>
  <si>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</si>
  <si>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</si>
  <si>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</si>
  <si>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</si>
  <si>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</si>
  <si>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1、精准招商，优化招商引资项目；2、提高报送信息的时效性；3、推动网上办事。</t>
  </si>
  <si>
    <t>成本指标</t>
  </si>
  <si>
    <t>经济成本指标</t>
  </si>
  <si>
    <t>项目支出成本控制</t>
  </si>
  <si>
    <t>项目支出成本≤20，得满分</t>
  </si>
  <si>
    <t>万元</t>
  </si>
  <si>
    <t>≤</t>
  </si>
  <si>
    <t>产出指标</t>
  </si>
  <si>
    <t>数量指标</t>
  </si>
  <si>
    <t>来长出省政务、商务接送站</t>
  </si>
  <si>
    <t>接送站次数≥100，得满分</t>
  </si>
  <si>
    <t>次</t>
  </si>
  <si>
    <t>≥</t>
  </si>
  <si>
    <t>质量指标</t>
  </si>
  <si>
    <t>接送站任务完成率</t>
  </si>
  <si>
    <t>及时完成率＝100，得满分</t>
  </si>
  <si>
    <t>%</t>
  </si>
  <si>
    <t>-</t>
  </si>
  <si>
    <t>时效指标</t>
  </si>
  <si>
    <t>完成及时率</t>
  </si>
  <si>
    <t>2026年12月之前完成</t>
  </si>
  <si>
    <t>完成及时，得满分</t>
  </si>
  <si>
    <t>定性</t>
  </si>
  <si>
    <t xml:space="preserve">效益指标 </t>
  </si>
  <si>
    <t>经济效益指标</t>
  </si>
  <si>
    <t>充分发挥专项资金效益</t>
  </si>
  <si>
    <t>效果明显</t>
  </si>
  <si>
    <t>效果明显，得满分</t>
  </si>
  <si>
    <t>社会效益指标</t>
  </si>
  <si>
    <t>提高知名度</t>
  </si>
  <si>
    <t>满意度指标</t>
  </si>
  <si>
    <t>服务对象满意度指标</t>
  </si>
  <si>
    <t>服务对象满意度</t>
  </si>
  <si>
    <t>满意度≥90，得满分</t>
  </si>
  <si>
    <t>1、加强信访维稳工作；2、提高报送信息的时效性；3、精准招商，优化招商引资项目；4、力促项目落地。</t>
  </si>
  <si>
    <t>接待来访群众数</t>
  </si>
  <si>
    <t>接待来访群众数≥30，得满分</t>
  </si>
  <si>
    <t>批次</t>
  </si>
  <si>
    <t>接访维稳任务完成率</t>
  </si>
  <si>
    <t>接访维稳任务完成率＝100，得满分</t>
  </si>
  <si>
    <t>＝</t>
  </si>
  <si>
    <t>充分发挥项目资金效益</t>
  </si>
  <si>
    <t>维护社会安定团结</t>
  </si>
  <si>
    <t>信访群众满意度</t>
  </si>
  <si>
    <t>信访群众满意度≥90，得满分</t>
  </si>
  <si>
    <t xml:space="preserve">  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</si>
  <si>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</si>
  <si>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</si>
  <si>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</si>
  <si>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</si>
  <si>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</si>
  <si>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</si>
  <si>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</si>
  <si>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</si>
  <si>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</si>
  <si>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</si>
  <si>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</si>
  <si>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</si>
  <si>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</si>
  <si>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</si>
  <si>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 xml:space="preserve">（1）按照市委、市人民政府的要求，宣传、推介怀化，发展怀化与省会城市的经济技术合作，积极开展招商引资工作，为怀化产品输出、劳动力输出和引进资金、技术、人才及先进管理经验牵线搭桥。（2）围绕市委、市人民政府的中心工作，开发信息资源，建立健全信息网络，强化信息处理手段，开展专题信息调研，为领导决策提供信息服务。（3）负责与省直各部门及长沙市党、政、军机关的联系；负责与驻地怀化籍人士、社会各界人士及曾在怀化工作过人士的联络，争取他们对怀化经济建设和社会发展的支持帮助。（4）负责市领导在长沙的接待服务工作 ，为市直单位和各县（市、区）在长沙进行公务活动的人员提供方便。（5）负责做好怀化赴省上访人员处置工作。（6）对怀化各县级人民政府驻长沙的办事处进行指导和协调。（7）承办市委、市人民政府交办的其他事项。    </t>
  </si>
  <si>
    <t>1、政务接待；2、信访维稳；3、招商引资；4、积极拓展联络渠道，积极宣传和推介家乡怀化。</t>
  </si>
  <si>
    <t>部门整体支出成本控制</t>
  </si>
  <si>
    <t>部门整体支出成本控制情况</t>
  </si>
  <si>
    <t>部门整体支出成本≤492.21，得满分</t>
  </si>
  <si>
    <t>重点工作完成数</t>
  </si>
  <si>
    <t>个</t>
  </si>
  <si>
    <t>计划重点工作完成次数</t>
  </si>
  <si>
    <t>重点工作完成数≥2，得满分</t>
  </si>
  <si>
    <t>达标完成率</t>
  </si>
  <si>
    <t>达标完成率=100，得满分</t>
  </si>
  <si>
    <t>及时完成情况</t>
  </si>
  <si>
    <t>2026年12月前完成</t>
  </si>
  <si>
    <t>及时完成，得满分</t>
  </si>
  <si>
    <t>招商引资工作</t>
  </si>
  <si>
    <t>招商引资工作的实施和落地情况</t>
  </si>
  <si>
    <t>生态效益指标</t>
  </si>
  <si>
    <t>不适用</t>
  </si>
  <si>
    <t>可持续影响指标</t>
  </si>
  <si>
    <t>加快经济发展</t>
  </si>
  <si>
    <t>发展怀化与省会城市的经济技术合作，为怀化产品输出、劳动力输出和引进资金、技术、人才及先进管理经验牵线搭桥</t>
  </si>
  <si>
    <t>社会公众满意度</t>
  </si>
  <si>
    <t>通过问卷调查社会公众或服务对象对部门履行职责满意度</t>
  </si>
  <si>
    <t>社会公众满意度=90，得满分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</si>
</sst>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sz val="9"/>
      <color indexed="8"/>
      <name val="宋体"/>
      <charset val="1"/>
      <scheme val="minor"/>
    </font>
    <font>
      <b/>
      <sz val="19"/>
      <name val="SimSun"/>
      <charset val="134"/>
    </font>
    <font>
      <sz val="10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sz val="11"/>
      <name val="仿宋"/>
      <charset val="134"/>
    </font>
    <font>
      <b/>
      <sz val="11"/>
      <color indexed="8"/>
      <name val="宋体"/>
      <charset val="1"/>
      <scheme val="minor"/>
    </font>
    <font>
      <b/>
      <sz val="9"/>
      <color indexed="8"/>
      <name val="宋体"/>
      <charset val="1"/>
      <scheme val="minor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color rgb="FF000000"/>
      <name val="Times New Roman"/>
      <charset val="204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102"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255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0" fontId="2" fillId="0" borderId="5" xfId="50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textRotation="255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3" fillId="0" borderId="0" xfId="0" applyFont="1" applyFill="1" applyBorder="1" applyAlignment="1">
      <alignment horizontal="right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wrapText="1" shrinkToFit="1"/>
    </xf>
    <xf numFmtId="0" fontId="15" fillId="2" borderId="8" xfId="0" applyFont="1" applyFill="1" applyBorder="1" applyAlignment="1">
      <alignment horizontal="center" vertical="center" wrapText="1" shrinkToFit="1"/>
    </xf>
    <xf numFmtId="0" fontId="15" fillId="2" borderId="9" xfId="0" applyFont="1" applyFill="1" applyBorder="1" applyAlignment="1">
      <alignment horizontal="center" vertical="center" wrapText="1" shrinkToFit="1"/>
    </xf>
    <xf numFmtId="0" fontId="15" fillId="2" borderId="9" xfId="0" applyFont="1" applyFill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wrapText="1" shrinkToFi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9" xfId="0" applyFont="1" applyFill="1" applyBorder="1" applyAlignment="1">
      <alignment horizontal="center" vertical="center" shrinkToFit="1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8" fillId="0" borderId="1" xfId="49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8" fillId="3" borderId="1" xfId="49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9" fillId="0" borderId="0" xfId="0" applyFont="1">
      <alignment vertical="center"/>
    </xf>
    <xf numFmtId="176" fontId="0" fillId="0" borderId="0" xfId="0" applyNumberFormat="1" applyFont="1">
      <alignment vertical="center"/>
    </xf>
    <xf numFmtId="176" fontId="5" fillId="0" borderId="0" xfId="0" applyNumberFormat="1" applyFont="1" applyBorder="1" applyAlignment="1">
      <alignment vertical="center" wrapText="1"/>
    </xf>
    <xf numFmtId="176" fontId="9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vertical="center" wrapText="1"/>
    </xf>
    <xf numFmtId="176" fontId="5" fillId="0" borderId="0" xfId="0" applyNumberFormat="1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2" fillId="3" borderId="1" xfId="49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176" fontId="20" fillId="0" borderId="1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4" fontId="22" fillId="0" borderId="1" xfId="0" applyNumberFormat="1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workbookViewId="0">
      <selection activeCell="A4" sqref="A4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48" t="s">
        <v>0</v>
      </c>
      <c r="B1" s="48"/>
      <c r="C1" s="48"/>
      <c r="D1" s="48"/>
    </row>
    <row r="2" ht="32" customHeight="1" spans="1:4">
      <c r="A2" s="49" t="s">
        <v>1</v>
      </c>
      <c r="B2" s="49"/>
      <c r="C2" s="49"/>
      <c r="D2" s="49"/>
    </row>
    <row r="3" ht="24" customHeight="1" spans="1:4">
      <c r="A3" s="97" t="s">
        <v>2</v>
      </c>
      <c r="B3" s="97"/>
      <c r="C3" s="97"/>
      <c r="D3" s="97"/>
    </row>
    <row r="4" ht="16" customHeight="1" spans="1:4">
      <c r="D4" s="98" t="s">
        <v>3</v>
      </c>
    </row>
    <row r="5" ht="28.45" customHeight="1" spans="1:4">
      <c r="A5" s="99" t="s">
        <v>4</v>
      </c>
      <c r="B5" s="99"/>
      <c r="C5" s="99" t="s">
        <v>5</v>
      </c>
      <c r="D5" s="99"/>
    </row>
    <row r="6" ht="31.05" customHeight="1" spans="1:4">
      <c r="A6" s="90" t="s">
        <v>6</v>
      </c>
      <c r="B6" s="90" t="s">
        <v>7</v>
      </c>
      <c r="C6" s="90" t="s">
        <v>6</v>
      </c>
      <c r="D6" s="90" t="s">
        <v>7</v>
      </c>
    </row>
    <row r="7" ht="22.8" customHeight="1" spans="1:4">
      <c r="A7" s="92" t="s">
        <v>8</v>
      </c>
      <c r="B7" s="93">
        <v>492.21</v>
      </c>
      <c r="C7" s="92" t="s">
        <v>9</v>
      </c>
      <c r="D7" s="93">
        <v>444.85</v>
      </c>
    </row>
    <row r="8" ht="22.8" customHeight="1" spans="1:4">
      <c r="A8" s="92" t="s">
        <v>10</v>
      </c>
      <c r="B8" s="93"/>
      <c r="C8" s="92" t="s">
        <v>11</v>
      </c>
      <c r="D8" s="93"/>
    </row>
    <row r="9" ht="22.8" customHeight="1" spans="1:4">
      <c r="A9" s="92" t="s">
        <v>12</v>
      </c>
      <c r="B9" s="93"/>
      <c r="C9" s="92" t="s">
        <v>13</v>
      </c>
      <c r="D9" s="93"/>
    </row>
    <row r="10" ht="22.8" customHeight="1" spans="1:4">
      <c r="A10" s="92" t="s">
        <v>14</v>
      </c>
      <c r="B10" s="93"/>
      <c r="C10" s="92" t="s">
        <v>15</v>
      </c>
      <c r="D10" s="93"/>
    </row>
    <row r="11" ht="22.8" customHeight="1" spans="1:4">
      <c r="A11" s="92" t="s">
        <v>16</v>
      </c>
      <c r="B11" s="93"/>
      <c r="C11" s="92" t="s">
        <v>17</v>
      </c>
      <c r="D11" s="93"/>
    </row>
    <row r="12" ht="22.8" customHeight="1" spans="1:4">
      <c r="A12" s="92" t="s">
        <v>18</v>
      </c>
      <c r="B12" s="93"/>
      <c r="C12" s="92" t="s">
        <v>19</v>
      </c>
      <c r="D12" s="93"/>
    </row>
    <row r="13" ht="22.8" customHeight="1" spans="1:4">
      <c r="A13" s="92" t="s">
        <v>20</v>
      </c>
      <c r="B13" s="93"/>
      <c r="C13" s="92" t="s">
        <v>21</v>
      </c>
      <c r="D13" s="93"/>
    </row>
    <row r="14" ht="22.8" customHeight="1" spans="1:4">
      <c r="A14" s="92"/>
      <c r="B14" s="92"/>
      <c r="C14" s="92" t="s">
        <v>22</v>
      </c>
      <c r="D14" s="93">
        <v>32.74</v>
      </c>
    </row>
    <row r="15" ht="22.8" customHeight="1" spans="1:4">
      <c r="A15" s="92"/>
      <c r="B15" s="92"/>
      <c r="C15" s="92" t="s">
        <v>23</v>
      </c>
      <c r="D15" s="93"/>
    </row>
    <row r="16" ht="22.8" customHeight="1" spans="1:4">
      <c r="A16" s="92"/>
      <c r="B16" s="92"/>
      <c r="C16" s="92" t="s">
        <v>24</v>
      </c>
      <c r="D16" s="93">
        <v>14.62</v>
      </c>
    </row>
    <row r="17" ht="22.8" customHeight="1" spans="1:4">
      <c r="A17" s="92"/>
      <c r="B17" s="92"/>
      <c r="C17" s="92" t="s">
        <v>25</v>
      </c>
      <c r="D17" s="93"/>
    </row>
    <row r="18" ht="22.8" customHeight="1" spans="1:4">
      <c r="A18" s="92"/>
      <c r="B18" s="92"/>
      <c r="C18" s="92" t="s">
        <v>26</v>
      </c>
      <c r="D18" s="93"/>
    </row>
    <row r="19" ht="22.8" customHeight="1" spans="1:4">
      <c r="A19" s="92"/>
      <c r="B19" s="92"/>
      <c r="C19" s="92" t="s">
        <v>27</v>
      </c>
      <c r="D19" s="93"/>
    </row>
    <row r="20" ht="22.8" customHeight="1" spans="1:4">
      <c r="A20" s="92"/>
      <c r="B20" s="92"/>
      <c r="C20" s="92" t="s">
        <v>28</v>
      </c>
      <c r="D20" s="93"/>
    </row>
    <row r="21" ht="22.8" customHeight="1" spans="1:4">
      <c r="A21" s="92"/>
      <c r="B21" s="92"/>
      <c r="C21" s="92" t="s">
        <v>29</v>
      </c>
      <c r="D21" s="93"/>
    </row>
    <row r="22" ht="22.8" customHeight="1" spans="1:4">
      <c r="A22" s="92"/>
      <c r="B22" s="92"/>
      <c r="C22" s="92" t="s">
        <v>30</v>
      </c>
      <c r="D22" s="93"/>
    </row>
    <row r="23" ht="22.8" customHeight="1" spans="1:4">
      <c r="A23" s="92"/>
      <c r="B23" s="92"/>
      <c r="C23" s="92" t="s">
        <v>31</v>
      </c>
      <c r="D23" s="93"/>
    </row>
    <row r="24" ht="22.8" customHeight="1" spans="1:4">
      <c r="A24" s="92"/>
      <c r="B24" s="92"/>
      <c r="C24" s="92" t="s">
        <v>32</v>
      </c>
      <c r="D24" s="93"/>
    </row>
    <row r="25" ht="22.8" customHeight="1" spans="1:4">
      <c r="A25" s="92"/>
      <c r="B25" s="92"/>
      <c r="C25" s="92" t="s">
        <v>33</v>
      </c>
      <c r="D25" s="93"/>
    </row>
    <row r="26" ht="22.8" customHeight="1" spans="1:4">
      <c r="A26" s="92"/>
      <c r="B26" s="92"/>
      <c r="C26" s="92" t="s">
        <v>34</v>
      </c>
      <c r="D26" s="93"/>
    </row>
    <row r="27" ht="22.8" customHeight="1" spans="1:4">
      <c r="A27" s="92"/>
      <c r="B27" s="92"/>
      <c r="C27" s="92" t="s">
        <v>35</v>
      </c>
      <c r="D27" s="93"/>
    </row>
    <row r="28" ht="22.8" customHeight="1" spans="1:4">
      <c r="A28" s="92"/>
      <c r="B28" s="92"/>
      <c r="C28" s="92" t="s">
        <v>36</v>
      </c>
      <c r="D28" s="93"/>
    </row>
    <row r="29" ht="22.8" customHeight="1" spans="1:4">
      <c r="A29" s="92"/>
      <c r="B29" s="92"/>
      <c r="C29" s="92" t="s">
        <v>37</v>
      </c>
      <c r="D29" s="93"/>
    </row>
    <row r="30" ht="22.8" customHeight="1" spans="1:4">
      <c r="A30" s="92"/>
      <c r="B30" s="92"/>
      <c r="C30" s="92" t="s">
        <v>38</v>
      </c>
      <c r="D30" s="93"/>
    </row>
    <row r="31" ht="22.8" customHeight="1" spans="1:4">
      <c r="A31" s="92"/>
      <c r="B31" s="92"/>
      <c r="C31" s="92" t="s">
        <v>39</v>
      </c>
      <c r="D31" s="93"/>
    </row>
    <row r="32" ht="22.8" customHeight="1" spans="1:4">
      <c r="A32" s="92"/>
      <c r="B32" s="92"/>
      <c r="C32" s="92" t="s">
        <v>40</v>
      </c>
      <c r="D32" s="93"/>
    </row>
    <row r="33" ht="22.8" customHeight="1" spans="1:4">
      <c r="A33" s="92"/>
      <c r="B33" s="92"/>
      <c r="C33" s="92" t="s">
        <v>41</v>
      </c>
      <c r="D33" s="93"/>
    </row>
    <row r="34" ht="22.8" customHeight="1" spans="1:4">
      <c r="A34" s="92"/>
      <c r="B34" s="92"/>
      <c r="C34" s="92" t="s">
        <v>42</v>
      </c>
      <c r="D34" s="93"/>
    </row>
    <row r="35" ht="22.8" customHeight="1" spans="1:4">
      <c r="A35" s="92"/>
      <c r="B35" s="92"/>
      <c r="C35" s="92" t="s">
        <v>43</v>
      </c>
      <c r="D35" s="93"/>
    </row>
    <row r="36" ht="22.8" customHeight="1" spans="1:4">
      <c r="A36" s="92"/>
      <c r="B36" s="92"/>
      <c r="C36" s="92" t="s">
        <v>44</v>
      </c>
      <c r="D36" s="93"/>
    </row>
    <row r="37" ht="22.8" customHeight="1" spans="1:4">
      <c r="A37" s="92"/>
      <c r="B37" s="92"/>
      <c r="C37" s="67"/>
      <c r="D37" s="93"/>
    </row>
    <row r="38" ht="21" customHeight="1" spans="1:4">
      <c r="A38" s="92"/>
      <c r="B38" s="92"/>
      <c r="C38" s="92"/>
      <c r="D38" s="93"/>
    </row>
    <row r="39" ht="21.15" customHeight="1" spans="1:4">
      <c r="A39" s="91" t="s">
        <v>45</v>
      </c>
      <c r="B39" s="100">
        <v>492.21</v>
      </c>
      <c r="C39" s="91" t="s">
        <v>46</v>
      </c>
      <c r="D39" s="100">
        <v>492.21</v>
      </c>
    </row>
    <row r="40" ht="21.15" customHeight="1" spans="1:4">
      <c r="A40" s="64" t="s">
        <v>47</v>
      </c>
      <c r="B40" s="93"/>
      <c r="C40" s="52" t="s">
        <v>48</v>
      </c>
      <c r="D40" s="72"/>
    </row>
    <row r="41" ht="21" customHeight="1" spans="1:4">
      <c r="A41" s="64" t="s">
        <v>49</v>
      </c>
      <c r="B41" s="93"/>
      <c r="C41" s="67"/>
      <c r="D41" s="93"/>
    </row>
    <row r="42" ht="21" customHeight="1" spans="1:4">
      <c r="A42" s="64" t="s">
        <v>50</v>
      </c>
      <c r="B42" s="93"/>
      <c r="C42" s="67"/>
      <c r="D42" s="93"/>
    </row>
    <row r="43" ht="21" customHeight="1" spans="1:4">
      <c r="A43" s="64" t="s">
        <v>51</v>
      </c>
      <c r="B43" s="93"/>
      <c r="C43" s="92"/>
      <c r="D43" s="93"/>
    </row>
    <row r="44" ht="21" customHeight="1" spans="1:4">
      <c r="A44" s="64" t="s">
        <v>52</v>
      </c>
      <c r="B44" s="93"/>
      <c r="C44" s="92"/>
      <c r="D44" s="93"/>
    </row>
    <row r="45" ht="24" customHeight="1" spans="1:4">
      <c r="A45" s="99" t="s">
        <v>53</v>
      </c>
      <c r="B45" s="101">
        <v>492.21</v>
      </c>
      <c r="C45" s="99" t="s">
        <v>54</v>
      </c>
      <c r="D45" s="101">
        <v>492.21</v>
      </c>
    </row>
  </sheetData>
  <mergeCells count="4">
    <mergeCell ref="A2:D2"/>
    <mergeCell ref="A3:D3"/>
    <mergeCell ref="A5:B5"/>
    <mergeCell ref="C5:D5"/>
  </mergeCells>
  <printOptions horizontalCentered="1"/>
  <pageMargins left="0.472222222222222" right="0.393055555555556" top="0.266666666666667" bottom="0.118055555555556" header="0" footer="0"/>
  <pageSetup paperSize="9" scale="78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D17" sqref="D17"/>
    </sheetView>
  </sheetViews>
  <sheetFormatPr defaultColWidth="9.10833333333333" defaultRowHeight="12.75" outlineLevelCol="7"/>
  <cols>
    <col min="1" max="3" width="3.10833333333333" style="27" customWidth="1"/>
    <col min="4" max="4" width="37.3333333333333" style="27" customWidth="1"/>
    <col min="5" max="7" width="16" style="27" customWidth="1"/>
    <col min="8" max="8" width="9.775" style="27" customWidth="1"/>
    <col min="9" max="16384" width="9.10833333333333" style="27"/>
  </cols>
  <sheetData>
    <row r="1" s="27" customFormat="1" customHeight="1" spans="1:8">
      <c r="A1" s="31" t="s">
        <v>176</v>
      </c>
      <c r="G1" s="32"/>
      <c r="H1" s="33"/>
    </row>
    <row r="2" s="28" customFormat="1" ht="29" customHeight="1" spans="1:8">
      <c r="A2" s="34" t="s">
        <v>177</v>
      </c>
      <c r="B2" s="34"/>
      <c r="C2" s="34"/>
      <c r="D2" s="34"/>
      <c r="E2" s="34"/>
      <c r="F2" s="34"/>
      <c r="G2" s="34"/>
      <c r="H2" s="33"/>
    </row>
    <row r="3" s="27" customFormat="1" customHeight="1" spans="1:8">
      <c r="G3" s="32"/>
      <c r="H3" s="33"/>
    </row>
    <row r="4" s="27" customFormat="1" ht="24" customHeight="1" spans="1:8">
      <c r="A4" s="30" t="s">
        <v>156</v>
      </c>
      <c r="G4" s="32" t="s">
        <v>178</v>
      </c>
      <c r="H4" s="33"/>
    </row>
    <row r="5" s="27" customFormat="1" ht="22" customHeight="1" spans="1:8">
      <c r="A5" s="35" t="s">
        <v>86</v>
      </c>
      <c r="B5" s="36"/>
      <c r="C5" s="36"/>
      <c r="D5" s="36"/>
      <c r="E5" s="37" t="s">
        <v>179</v>
      </c>
      <c r="F5" s="37"/>
      <c r="G5" s="37"/>
      <c r="H5" s="33"/>
    </row>
    <row r="6" s="27" customFormat="1" ht="15.6" customHeight="1" spans="1:8">
      <c r="A6" s="38" t="s">
        <v>180</v>
      </c>
      <c r="B6" s="39"/>
      <c r="C6" s="39"/>
      <c r="D6" s="40" t="s">
        <v>97</v>
      </c>
      <c r="E6" s="39" t="s">
        <v>63</v>
      </c>
      <c r="F6" s="39" t="s">
        <v>78</v>
      </c>
      <c r="G6" s="39" t="s">
        <v>79</v>
      </c>
      <c r="H6" s="33"/>
    </row>
    <row r="7" s="27" customFormat="1" ht="15.6" customHeight="1" spans="1:8">
      <c r="A7" s="38"/>
      <c r="B7" s="39"/>
      <c r="C7" s="39"/>
      <c r="D7" s="40"/>
      <c r="E7" s="39"/>
      <c r="F7" s="39"/>
      <c r="G7" s="39"/>
      <c r="H7" s="33"/>
    </row>
    <row r="8" s="27" customFormat="1" ht="15.6" customHeight="1" spans="1:8">
      <c r="A8" s="41"/>
      <c r="B8" s="42"/>
      <c r="C8" s="42"/>
      <c r="D8" s="43"/>
      <c r="E8" s="39"/>
      <c r="F8" s="39"/>
      <c r="G8" s="39"/>
      <c r="H8" s="33"/>
    </row>
    <row r="9" s="27" customFormat="1" ht="26" customHeight="1" spans="1:8">
      <c r="A9" s="44" t="s">
        <v>181</v>
      </c>
      <c r="B9" s="45"/>
      <c r="C9" s="45"/>
      <c r="D9" s="45"/>
      <c r="E9" s="40" t="s">
        <v>182</v>
      </c>
      <c r="F9" s="40" t="s">
        <v>183</v>
      </c>
      <c r="G9" s="40" t="s">
        <v>184</v>
      </c>
      <c r="H9" s="33"/>
    </row>
    <row r="10" s="27" customFormat="1" ht="26" customHeight="1" spans="1:8">
      <c r="A10" s="44" t="s">
        <v>63</v>
      </c>
      <c r="B10" s="45"/>
      <c r="C10" s="45"/>
      <c r="D10" s="45"/>
      <c r="E10" s="46">
        <v>0</v>
      </c>
      <c r="F10" s="46">
        <v>0</v>
      </c>
      <c r="G10" s="46">
        <v>0</v>
      </c>
      <c r="H10" s="33"/>
    </row>
    <row r="11" s="29" customFormat="1" ht="15.6" customHeight="1" spans="1:8">
      <c r="A11" s="47" t="s">
        <v>159</v>
      </c>
      <c r="B11" s="47"/>
      <c r="C11" s="47"/>
      <c r="D11" s="47"/>
      <c r="E11" s="47"/>
      <c r="F11" s="47"/>
      <c r="G11" s="47"/>
      <c r="H11" s="33"/>
    </row>
    <row r="12" s="30" customFormat="1" ht="12" customHeight="1" spans="1:8">
      <c r="H12" s="33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3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workbookViewId="0">
      <selection activeCell="J14" sqref="J14"/>
    </sheetView>
  </sheetViews>
  <sheetFormatPr defaultColWidth="9" defaultRowHeight="13.5"/>
  <cols>
    <col min="1" max="1" width="7.75" style="21" customWidth="1"/>
    <col min="2" max="2" width="8.875" style="21" customWidth="1"/>
    <col min="3" max="3" width="8.125" style="21" customWidth="1"/>
    <col min="4" max="4" width="9" style="21"/>
    <col min="5" max="5" width="10.85" style="21" customWidth="1"/>
    <col min="6" max="6" width="18.1083333333333" style="21" customWidth="1"/>
    <col min="7" max="7" width="23.7166666666667" style="21" customWidth="1"/>
    <col min="8" max="8" width="17.3083333333333" style="21" customWidth="1"/>
    <col min="9" max="9" width="25.2916666666667" style="21" customWidth="1"/>
    <col min="10" max="10" width="29.6666666666667" style="21" customWidth="1"/>
    <col min="11" max="11" width="9" style="21"/>
    <col min="12" max="12" width="10.825" style="21" customWidth="1"/>
    <col min="13" max="16384" width="9" style="21"/>
  </cols>
  <sheetData>
    <row r="1" spans="1:13">
      <c r="A1" s="7" t="s">
        <v>185</v>
      </c>
      <c r="B1" s="7"/>
      <c r="C1" s="7"/>
      <c r="D1" s="7"/>
      <c r="E1" s="1"/>
      <c r="F1" s="7"/>
      <c r="G1" s="7"/>
      <c r="H1" s="1"/>
      <c r="I1" s="1"/>
      <c r="J1" s="1"/>
      <c r="K1" s="1"/>
      <c r="L1" s="7"/>
      <c r="M1" s="1"/>
    </row>
    <row r="2" ht="24" spans="1:13">
      <c r="A2" s="23" t="s">
        <v>186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>
      <c r="A4" s="7"/>
      <c r="B4" s="7"/>
      <c r="C4" s="7"/>
      <c r="D4" s="7"/>
      <c r="E4" s="1"/>
      <c r="F4" s="7"/>
      <c r="G4" s="7"/>
      <c r="H4" s="1"/>
      <c r="I4" s="1"/>
      <c r="J4" s="1"/>
      <c r="K4" s="1"/>
      <c r="L4" s="8" t="s">
        <v>178</v>
      </c>
      <c r="M4" s="8"/>
    </row>
    <row r="5" s="21" customFormat="1" ht="22" customHeight="1" spans="1:13">
      <c r="A5" s="9" t="s">
        <v>187</v>
      </c>
      <c r="B5" s="9" t="s">
        <v>188</v>
      </c>
      <c r="C5" s="9" t="s">
        <v>189</v>
      </c>
      <c r="D5" s="9" t="s">
        <v>190</v>
      </c>
      <c r="E5" s="9" t="s">
        <v>191</v>
      </c>
      <c r="F5" s="9"/>
      <c r="G5" s="9"/>
      <c r="H5" s="9"/>
      <c r="I5" s="9"/>
      <c r="J5" s="9"/>
      <c r="K5" s="9"/>
      <c r="L5" s="9"/>
      <c r="M5" s="9"/>
    </row>
    <row r="6" s="21" customFormat="1" ht="22" customHeight="1" spans="1:13">
      <c r="A6" s="10"/>
      <c r="B6" s="10"/>
      <c r="C6" s="10"/>
      <c r="D6" s="10"/>
      <c r="E6" s="10" t="s">
        <v>192</v>
      </c>
      <c r="F6" s="10" t="s">
        <v>193</v>
      </c>
      <c r="G6" s="10" t="s">
        <v>194</v>
      </c>
      <c r="H6" s="10" t="s">
        <v>195</v>
      </c>
      <c r="I6" s="10" t="s">
        <v>196</v>
      </c>
      <c r="J6" s="10" t="s">
        <v>197</v>
      </c>
      <c r="K6" s="10" t="s">
        <v>198</v>
      </c>
      <c r="L6" s="10" t="s">
        <v>199</v>
      </c>
      <c r="M6" s="10" t="s">
        <v>200</v>
      </c>
    </row>
    <row r="7" s="22" customFormat="1" ht="25" customHeight="1" spans="1:13">
      <c r="A7" s="24">
        <v>151001</v>
      </c>
      <c r="B7" s="25" t="s">
        <v>174</v>
      </c>
      <c r="C7" s="26">
        <v>20</v>
      </c>
      <c r="D7" s="24" t="s">
        <v>201</v>
      </c>
      <c r="E7" s="14" t="s">
        <v>202</v>
      </c>
      <c r="F7" s="14" t="s">
        <v>203</v>
      </c>
      <c r="G7" s="14" t="s">
        <v>204</v>
      </c>
      <c r="H7" s="14">
        <v>20</v>
      </c>
      <c r="I7" s="14" t="s">
        <v>204</v>
      </c>
      <c r="J7" s="14" t="s">
        <v>205</v>
      </c>
      <c r="K7" s="14" t="s">
        <v>206</v>
      </c>
      <c r="L7" s="14" t="s">
        <v>207</v>
      </c>
      <c r="M7" s="14"/>
    </row>
    <row r="8" s="22" customFormat="1" ht="25" customHeight="1" spans="1:13">
      <c r="A8" s="24"/>
      <c r="B8" s="25"/>
      <c r="C8" s="26"/>
      <c r="D8" s="24"/>
      <c r="E8" s="14" t="s">
        <v>208</v>
      </c>
      <c r="F8" s="14" t="s">
        <v>209</v>
      </c>
      <c r="G8" s="14" t="s">
        <v>210</v>
      </c>
      <c r="H8" s="14">
        <v>100</v>
      </c>
      <c r="I8" s="14" t="s">
        <v>210</v>
      </c>
      <c r="J8" s="14" t="s">
        <v>211</v>
      </c>
      <c r="K8" s="14" t="s">
        <v>212</v>
      </c>
      <c r="L8" s="14" t="s">
        <v>213</v>
      </c>
      <c r="M8" s="14"/>
    </row>
    <row r="9" s="22" customFormat="1" ht="25" customHeight="1" spans="1:13">
      <c r="A9" s="24"/>
      <c r="B9" s="25"/>
      <c r="C9" s="26"/>
      <c r="D9" s="24"/>
      <c r="E9" s="14"/>
      <c r="F9" s="14" t="s">
        <v>214</v>
      </c>
      <c r="G9" s="14" t="s">
        <v>215</v>
      </c>
      <c r="H9" s="14">
        <v>100</v>
      </c>
      <c r="I9" s="14" t="s">
        <v>215</v>
      </c>
      <c r="J9" s="14" t="s">
        <v>216</v>
      </c>
      <c r="K9" s="14" t="s">
        <v>217</v>
      </c>
      <c r="L9" s="14" t="s">
        <v>218</v>
      </c>
      <c r="M9" s="14"/>
    </row>
    <row r="10" s="22" customFormat="1" ht="25" customHeight="1" spans="1:13">
      <c r="A10" s="24"/>
      <c r="B10" s="25"/>
      <c r="C10" s="26"/>
      <c r="D10" s="24"/>
      <c r="E10" s="14"/>
      <c r="F10" s="14" t="s">
        <v>219</v>
      </c>
      <c r="G10" s="14" t="s">
        <v>220</v>
      </c>
      <c r="H10" s="14" t="s">
        <v>221</v>
      </c>
      <c r="I10" s="14" t="s">
        <v>220</v>
      </c>
      <c r="J10" s="14" t="s">
        <v>222</v>
      </c>
      <c r="K10" s="14"/>
      <c r="L10" s="14" t="s">
        <v>223</v>
      </c>
      <c r="M10" s="14"/>
    </row>
    <row r="11" s="22" customFormat="1" ht="25" customHeight="1" spans="1:13">
      <c r="A11" s="24"/>
      <c r="B11" s="25"/>
      <c r="C11" s="26"/>
      <c r="D11" s="24"/>
      <c r="E11" s="14" t="s">
        <v>224</v>
      </c>
      <c r="F11" s="14" t="s">
        <v>225</v>
      </c>
      <c r="G11" s="14" t="s">
        <v>226</v>
      </c>
      <c r="H11" s="14" t="s">
        <v>227</v>
      </c>
      <c r="I11" s="14" t="s">
        <v>226</v>
      </c>
      <c r="J11" s="14" t="s">
        <v>228</v>
      </c>
      <c r="K11" s="14"/>
      <c r="L11" s="14" t="s">
        <v>223</v>
      </c>
      <c r="M11" s="14"/>
    </row>
    <row r="12" s="22" customFormat="1" ht="25" customHeight="1" spans="1:13">
      <c r="A12" s="24"/>
      <c r="B12" s="25"/>
      <c r="C12" s="26"/>
      <c r="D12" s="24"/>
      <c r="E12" s="14"/>
      <c r="F12" s="14" t="s">
        <v>229</v>
      </c>
      <c r="G12" s="14" t="s">
        <v>230</v>
      </c>
      <c r="H12" s="14" t="s">
        <v>227</v>
      </c>
      <c r="I12" s="14" t="s">
        <v>230</v>
      </c>
      <c r="J12" s="14" t="s">
        <v>228</v>
      </c>
      <c r="K12" s="14"/>
      <c r="L12" s="14" t="s">
        <v>223</v>
      </c>
      <c r="M12" s="14"/>
    </row>
    <row r="13" s="22" customFormat="1" ht="25" customHeight="1" spans="1:13">
      <c r="A13" s="24"/>
      <c r="B13" s="25"/>
      <c r="C13" s="26"/>
      <c r="D13" s="24"/>
      <c r="E13" s="14" t="s">
        <v>231</v>
      </c>
      <c r="F13" s="14" t="s">
        <v>232</v>
      </c>
      <c r="G13" s="14" t="s">
        <v>233</v>
      </c>
      <c r="H13" s="14">
        <v>90</v>
      </c>
      <c r="I13" s="14" t="s">
        <v>233</v>
      </c>
      <c r="J13" s="14" t="s">
        <v>234</v>
      </c>
      <c r="K13" s="14"/>
      <c r="L13" s="14" t="s">
        <v>213</v>
      </c>
      <c r="M13" s="14"/>
    </row>
    <row r="14" s="22" customFormat="1" ht="25" customHeight="1" spans="1:13">
      <c r="A14" s="24">
        <v>151001</v>
      </c>
      <c r="B14" s="25" t="s">
        <v>175</v>
      </c>
      <c r="C14" s="26">
        <v>20</v>
      </c>
      <c r="D14" s="24" t="s">
        <v>235</v>
      </c>
      <c r="E14" s="14" t="s">
        <v>202</v>
      </c>
      <c r="F14" s="14" t="s">
        <v>203</v>
      </c>
      <c r="G14" s="14" t="s">
        <v>204</v>
      </c>
      <c r="H14" s="14">
        <v>20</v>
      </c>
      <c r="I14" s="14" t="s">
        <v>204</v>
      </c>
      <c r="J14" s="14" t="s">
        <v>205</v>
      </c>
      <c r="K14" s="14" t="s">
        <v>206</v>
      </c>
      <c r="L14" s="14" t="s">
        <v>207</v>
      </c>
      <c r="M14" s="14"/>
    </row>
    <row r="15" s="22" customFormat="1" ht="25" customHeight="1" spans="1:13">
      <c r="A15" s="24"/>
      <c r="B15" s="25"/>
      <c r="C15" s="26"/>
      <c r="D15" s="24"/>
      <c r="E15" s="14" t="s">
        <v>208</v>
      </c>
      <c r="F15" s="14" t="s">
        <v>209</v>
      </c>
      <c r="G15" s="14" t="s">
        <v>236</v>
      </c>
      <c r="H15" s="14">
        <v>30</v>
      </c>
      <c r="I15" s="14" t="s">
        <v>236</v>
      </c>
      <c r="J15" s="14" t="s">
        <v>237</v>
      </c>
      <c r="K15" s="14" t="s">
        <v>238</v>
      </c>
      <c r="L15" s="14" t="s">
        <v>213</v>
      </c>
      <c r="M15" s="14"/>
    </row>
    <row r="16" s="22" customFormat="1" ht="25" customHeight="1" spans="1:13">
      <c r="A16" s="24"/>
      <c r="B16" s="25"/>
      <c r="C16" s="26"/>
      <c r="D16" s="24"/>
      <c r="E16" s="14"/>
      <c r="F16" s="14" t="s">
        <v>214</v>
      </c>
      <c r="G16" s="14" t="s">
        <v>239</v>
      </c>
      <c r="H16" s="14">
        <v>100</v>
      </c>
      <c r="I16" s="14" t="s">
        <v>239</v>
      </c>
      <c r="J16" s="14" t="s">
        <v>240</v>
      </c>
      <c r="K16" s="14" t="s">
        <v>217</v>
      </c>
      <c r="L16" s="14" t="s">
        <v>241</v>
      </c>
      <c r="M16" s="14"/>
    </row>
    <row r="17" s="22" customFormat="1" ht="25" customHeight="1" spans="1:13">
      <c r="A17" s="24"/>
      <c r="B17" s="25"/>
      <c r="C17" s="26"/>
      <c r="D17" s="24"/>
      <c r="E17" s="14"/>
      <c r="F17" s="14" t="s">
        <v>219</v>
      </c>
      <c r="G17" s="14" t="s">
        <v>220</v>
      </c>
      <c r="H17" s="14" t="s">
        <v>221</v>
      </c>
      <c r="I17" s="14" t="s">
        <v>220</v>
      </c>
      <c r="J17" s="14" t="s">
        <v>222</v>
      </c>
      <c r="K17" s="14"/>
      <c r="L17" s="14" t="s">
        <v>223</v>
      </c>
      <c r="M17" s="14"/>
    </row>
    <row r="18" s="22" customFormat="1" ht="25" customHeight="1" spans="1:13">
      <c r="A18" s="24"/>
      <c r="B18" s="25"/>
      <c r="C18" s="26"/>
      <c r="D18" s="24"/>
      <c r="E18" s="14" t="s">
        <v>224</v>
      </c>
      <c r="F18" s="14" t="s">
        <v>225</v>
      </c>
      <c r="G18" s="14" t="s">
        <v>242</v>
      </c>
      <c r="H18" s="14" t="s">
        <v>227</v>
      </c>
      <c r="I18" s="14" t="s">
        <v>242</v>
      </c>
      <c r="J18" s="14" t="s">
        <v>228</v>
      </c>
      <c r="K18" s="14"/>
      <c r="L18" s="14" t="s">
        <v>223</v>
      </c>
      <c r="M18" s="14"/>
    </row>
    <row r="19" s="22" customFormat="1" ht="25" customHeight="1" spans="1:13">
      <c r="A19" s="24"/>
      <c r="B19" s="25"/>
      <c r="C19" s="26"/>
      <c r="D19" s="24"/>
      <c r="E19" s="14"/>
      <c r="F19" s="14" t="s">
        <v>229</v>
      </c>
      <c r="G19" s="14" t="s">
        <v>243</v>
      </c>
      <c r="H19" s="14" t="s">
        <v>227</v>
      </c>
      <c r="I19" s="14" t="s">
        <v>243</v>
      </c>
      <c r="J19" s="14" t="s">
        <v>228</v>
      </c>
      <c r="K19" s="14"/>
      <c r="L19" s="14" t="s">
        <v>223</v>
      </c>
      <c r="M19" s="14"/>
    </row>
    <row r="20" s="22" customFormat="1" ht="25" customHeight="1" spans="1:13">
      <c r="A20" s="24"/>
      <c r="B20" s="25"/>
      <c r="C20" s="26"/>
      <c r="D20" s="24"/>
      <c r="E20" s="14" t="s">
        <v>231</v>
      </c>
      <c r="F20" s="14" t="s">
        <v>232</v>
      </c>
      <c r="G20" s="14" t="s">
        <v>244</v>
      </c>
      <c r="H20" s="14">
        <v>90</v>
      </c>
      <c r="I20" s="14" t="s">
        <v>244</v>
      </c>
      <c r="J20" s="14" t="s">
        <v>245</v>
      </c>
      <c r="K20" s="14"/>
      <c r="L20" s="14" t="s">
        <v>213</v>
      </c>
      <c r="M20" s="14"/>
    </row>
  </sheetData>
  <mergeCells count="20">
    <mergeCell ref="A2:M2"/>
    <mergeCell ref="A3:M3"/>
    <mergeCell ref="L4:M4"/>
    <mergeCell ref="E5:M5"/>
    <mergeCell ref="A5:A6"/>
    <mergeCell ref="A7:A13"/>
    <mergeCell ref="A14:A20"/>
    <mergeCell ref="B5:B6"/>
    <mergeCell ref="B7:B13"/>
    <mergeCell ref="B14:B20"/>
    <mergeCell ref="C5:C6"/>
    <mergeCell ref="C7:C13"/>
    <mergeCell ref="C14:C20"/>
    <mergeCell ref="D5:D6"/>
    <mergeCell ref="D7:D13"/>
    <mergeCell ref="D14:D20"/>
    <mergeCell ref="E8:E10"/>
    <mergeCell ref="E11:E12"/>
    <mergeCell ref="E15:E17"/>
    <mergeCell ref="E18:E19"/>
  </mergeCells>
  <pageMargins left="0.314583333333333" right="0.354166666666667" top="0.393055555555556" bottom="0.590277777777778" header="0.511805555555556" footer="0.511805555555556"/>
  <pageSetup paperSize="9" scale="76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6"/>
  <sheetViews>
    <sheetView tabSelected="1" topLeftCell="A4" workbookViewId="0">
      <selection activeCell="K8" sqref="K8:K16"/>
    </sheetView>
  </sheetViews>
  <sheetFormatPr defaultColWidth="6.75" defaultRowHeight="12"/>
  <cols>
    <col min="1" max="1" width="8.68333333333333" style="2" customWidth="1"/>
    <col min="2" max="2" width="5.125" style="2" customWidth="1"/>
    <col min="3" max="3" width="5.875" style="2" customWidth="1"/>
    <col min="4" max="4" width="7.125" style="2" customWidth="1"/>
    <col min="5" max="5" width="7.375" style="2" customWidth="1"/>
    <col min="6" max="6" width="8.875" style="2" customWidth="1"/>
    <col min="7" max="7" width="9.15" style="2" customWidth="1"/>
    <col min="8" max="8" width="8.89166666666667" style="2" customWidth="1"/>
    <col min="9" max="9" width="7.95" style="3" customWidth="1"/>
    <col min="10" max="10" width="17.625" style="2" customWidth="1"/>
    <col min="11" max="11" width="12.0583333333333" style="2" customWidth="1"/>
    <col min="12" max="12" width="12.9" style="2" customWidth="1"/>
    <col min="13" max="13" width="18.9166666666667" style="2" customWidth="1"/>
    <col min="14" max="14" width="20.5833333333333" style="2" customWidth="1"/>
    <col min="15" max="15" width="12.2583333333333" style="2" customWidth="1"/>
    <col min="16" max="16" width="14" style="2" customWidth="1"/>
    <col min="17" max="17" width="10.4416666666667" style="2" customWidth="1"/>
    <col min="18" max="18" width="32.8" style="2" customWidth="1"/>
    <col min="19" max="19" width="29" style="2" customWidth="1"/>
    <col min="20" max="20" width="20.55" style="2" customWidth="1"/>
    <col min="21" max="34" width="9" style="2" customWidth="1"/>
    <col min="35" max="16384" width="7" style="2"/>
  </cols>
  <sheetData>
    <row r="1" ht="20" customHeight="1" spans="1:20">
      <c r="A1" s="4" t="s">
        <v>246</v>
      </c>
      <c r="B1" s="4"/>
      <c r="C1" s="4"/>
    </row>
    <row r="2" s="1" customFormat="1" ht="42.25" customHeight="1" spans="1:20">
      <c r="A2" s="5" t="s">
        <v>247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ht="23.25" customHeight="1" spans="1:2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="1" customFormat="1" ht="16.35" customHeight="1" spans="1:20">
      <c r="A4" s="7"/>
      <c r="B4" s="7"/>
      <c r="C4" s="7"/>
      <c r="D4" s="7"/>
      <c r="E4" s="7"/>
      <c r="F4" s="7"/>
      <c r="G4" s="7"/>
      <c r="H4" s="7"/>
      <c r="I4" s="7"/>
      <c r="J4" s="7"/>
      <c r="K4" s="7"/>
      <c r="R4" s="8" t="s">
        <v>178</v>
      </c>
      <c r="S4" s="8"/>
      <c r="T4" s="8"/>
    </row>
    <row r="5" s="1" customFormat="1" ht="21" customHeight="1" spans="1:20">
      <c r="A5" s="9" t="s">
        <v>146</v>
      </c>
      <c r="B5" s="9" t="s">
        <v>147</v>
      </c>
      <c r="C5" s="9" t="s">
        <v>248</v>
      </c>
      <c r="D5" s="9"/>
      <c r="E5" s="9"/>
      <c r="F5" s="9"/>
      <c r="G5" s="9"/>
      <c r="H5" s="9"/>
      <c r="I5" s="9"/>
      <c r="J5" s="10" t="s">
        <v>249</v>
      </c>
      <c r="K5" s="9" t="s">
        <v>250</v>
      </c>
      <c r="L5" s="11" t="s">
        <v>251</v>
      </c>
      <c r="M5" s="11"/>
      <c r="N5" s="11"/>
      <c r="O5" s="11"/>
      <c r="P5" s="11"/>
      <c r="Q5" s="11"/>
      <c r="R5" s="11"/>
      <c r="S5" s="11"/>
      <c r="T5" s="11"/>
    </row>
    <row r="6" s="1" customFormat="1" ht="21" customHeight="1" spans="1:20">
      <c r="A6" s="9"/>
      <c r="B6" s="9"/>
      <c r="C6" s="9" t="s">
        <v>252</v>
      </c>
      <c r="D6" s="9" t="s">
        <v>253</v>
      </c>
      <c r="E6" s="9"/>
      <c r="F6" s="9"/>
      <c r="G6" s="9"/>
      <c r="H6" s="9" t="s">
        <v>254</v>
      </c>
      <c r="I6" s="9"/>
      <c r="J6" s="12"/>
      <c r="K6" s="9"/>
      <c r="L6" s="11"/>
      <c r="M6" s="11"/>
      <c r="N6" s="11"/>
      <c r="O6" s="11"/>
      <c r="P6" s="11"/>
      <c r="Q6" s="11"/>
      <c r="R6" s="11"/>
      <c r="S6" s="11"/>
      <c r="T6" s="11"/>
    </row>
    <row r="7" s="1" customFormat="1" ht="32" customHeight="1" spans="1:20">
      <c r="A7" s="9"/>
      <c r="B7" s="9"/>
      <c r="C7" s="9"/>
      <c r="D7" s="9" t="s">
        <v>167</v>
      </c>
      <c r="E7" s="9" t="s">
        <v>255</v>
      </c>
      <c r="F7" s="9" t="s">
        <v>256</v>
      </c>
      <c r="G7" s="9" t="s">
        <v>257</v>
      </c>
      <c r="H7" s="9" t="s">
        <v>78</v>
      </c>
      <c r="I7" s="9" t="s">
        <v>79</v>
      </c>
      <c r="J7" s="13"/>
      <c r="K7" s="9"/>
      <c r="L7" s="9" t="s">
        <v>192</v>
      </c>
      <c r="M7" s="9" t="s">
        <v>193</v>
      </c>
      <c r="N7" s="9" t="s">
        <v>194</v>
      </c>
      <c r="O7" s="9" t="s">
        <v>199</v>
      </c>
      <c r="P7" s="9" t="s">
        <v>195</v>
      </c>
      <c r="Q7" s="9" t="s">
        <v>258</v>
      </c>
      <c r="R7" s="9" t="s">
        <v>259</v>
      </c>
      <c r="S7" s="9" t="s">
        <v>260</v>
      </c>
      <c r="T7" s="9" t="s">
        <v>200</v>
      </c>
    </row>
    <row r="8" s="2" customFormat="1" ht="33" customHeight="1" spans="1:20">
      <c r="A8" s="14">
        <v>151001</v>
      </c>
      <c r="B8" s="15" t="s">
        <v>153</v>
      </c>
      <c r="C8" s="16">
        <v>492.21</v>
      </c>
      <c r="D8" s="16">
        <v>492.21</v>
      </c>
      <c r="E8" s="16"/>
      <c r="F8" s="16"/>
      <c r="G8" s="16"/>
      <c r="H8" s="16">
        <v>452.21</v>
      </c>
      <c r="I8" s="16">
        <v>40</v>
      </c>
      <c r="J8" s="17" t="s">
        <v>261</v>
      </c>
      <c r="K8" s="15" t="s">
        <v>262</v>
      </c>
      <c r="L8" s="14" t="s">
        <v>202</v>
      </c>
      <c r="M8" s="14" t="s">
        <v>203</v>
      </c>
      <c r="N8" s="14" t="s">
        <v>263</v>
      </c>
      <c r="O8" s="14" t="s">
        <v>207</v>
      </c>
      <c r="P8" s="14">
        <v>492.21</v>
      </c>
      <c r="Q8" s="14" t="s">
        <v>206</v>
      </c>
      <c r="R8" s="14" t="s">
        <v>264</v>
      </c>
      <c r="S8" s="14" t="s">
        <v>265</v>
      </c>
      <c r="T8" s="14"/>
    </row>
    <row r="9" ht="33" customHeight="1" spans="1:20">
      <c r="A9" s="14"/>
      <c r="B9" s="15"/>
      <c r="C9" s="16"/>
      <c r="D9" s="16"/>
      <c r="E9" s="16"/>
      <c r="F9" s="16"/>
      <c r="G9" s="16"/>
      <c r="H9" s="16"/>
      <c r="I9" s="16"/>
      <c r="J9" s="18"/>
      <c r="K9" s="15"/>
      <c r="L9" s="14" t="s">
        <v>208</v>
      </c>
      <c r="M9" s="14" t="s">
        <v>209</v>
      </c>
      <c r="N9" s="14" t="s">
        <v>266</v>
      </c>
      <c r="O9" s="14" t="s">
        <v>213</v>
      </c>
      <c r="P9" s="14">
        <v>2</v>
      </c>
      <c r="Q9" s="14" t="s">
        <v>267</v>
      </c>
      <c r="R9" s="19" t="s">
        <v>268</v>
      </c>
      <c r="S9" s="14" t="s">
        <v>269</v>
      </c>
      <c r="T9" s="14"/>
    </row>
    <row r="10" ht="33" customHeight="1" spans="1:20">
      <c r="A10" s="14"/>
      <c r="B10" s="15"/>
      <c r="C10" s="16"/>
      <c r="D10" s="16"/>
      <c r="E10" s="16"/>
      <c r="F10" s="16"/>
      <c r="G10" s="16"/>
      <c r="H10" s="16"/>
      <c r="I10" s="16"/>
      <c r="J10" s="18"/>
      <c r="K10" s="15"/>
      <c r="L10" s="14"/>
      <c r="M10" s="14" t="s">
        <v>214</v>
      </c>
      <c r="N10" s="14" t="s">
        <v>270</v>
      </c>
      <c r="O10" s="14" t="s">
        <v>241</v>
      </c>
      <c r="P10" s="14">
        <v>100</v>
      </c>
      <c r="Q10" s="14" t="s">
        <v>217</v>
      </c>
      <c r="R10" s="14" t="s">
        <v>270</v>
      </c>
      <c r="S10" s="14" t="s">
        <v>271</v>
      </c>
      <c r="T10" s="14"/>
    </row>
    <row r="11" ht="33" customHeight="1" spans="1:20">
      <c r="A11" s="14"/>
      <c r="B11" s="15"/>
      <c r="C11" s="16"/>
      <c r="D11" s="16"/>
      <c r="E11" s="16"/>
      <c r="F11" s="16"/>
      <c r="G11" s="16"/>
      <c r="H11" s="16"/>
      <c r="I11" s="16"/>
      <c r="J11" s="18"/>
      <c r="K11" s="15"/>
      <c r="L11" s="14"/>
      <c r="M11" s="14" t="s">
        <v>219</v>
      </c>
      <c r="N11" s="14" t="s">
        <v>272</v>
      </c>
      <c r="O11" s="14" t="s">
        <v>223</v>
      </c>
      <c r="P11" s="14" t="s">
        <v>273</v>
      </c>
      <c r="Q11" s="14"/>
      <c r="R11" s="14" t="s">
        <v>272</v>
      </c>
      <c r="S11" s="14" t="s">
        <v>274</v>
      </c>
      <c r="T11" s="14"/>
    </row>
    <row r="12" ht="33" customHeight="1" spans="1:20">
      <c r="A12" s="14"/>
      <c r="B12" s="15"/>
      <c r="C12" s="16"/>
      <c r="D12" s="16"/>
      <c r="E12" s="16"/>
      <c r="F12" s="16"/>
      <c r="G12" s="16"/>
      <c r="H12" s="16"/>
      <c r="I12" s="16"/>
      <c r="J12" s="18"/>
      <c r="K12" s="15"/>
      <c r="L12" s="14" t="s">
        <v>224</v>
      </c>
      <c r="M12" s="14" t="s">
        <v>225</v>
      </c>
      <c r="N12" s="14" t="s">
        <v>275</v>
      </c>
      <c r="O12" s="14" t="s">
        <v>223</v>
      </c>
      <c r="P12" s="14" t="s">
        <v>227</v>
      </c>
      <c r="Q12" s="14"/>
      <c r="R12" s="14" t="s">
        <v>276</v>
      </c>
      <c r="S12" s="14" t="s">
        <v>228</v>
      </c>
      <c r="T12" s="14"/>
    </row>
    <row r="13" ht="33" customHeight="1" spans="1:20">
      <c r="A13" s="14"/>
      <c r="B13" s="15"/>
      <c r="C13" s="16"/>
      <c r="D13" s="16"/>
      <c r="E13" s="16"/>
      <c r="F13" s="16"/>
      <c r="G13" s="16"/>
      <c r="H13" s="16"/>
      <c r="I13" s="16"/>
      <c r="J13" s="18"/>
      <c r="K13" s="15"/>
      <c r="L13" s="14"/>
      <c r="M13" s="14" t="s">
        <v>229</v>
      </c>
      <c r="N13" s="14" t="s">
        <v>243</v>
      </c>
      <c r="O13" s="14" t="s">
        <v>223</v>
      </c>
      <c r="P13" s="14" t="s">
        <v>227</v>
      </c>
      <c r="Q13" s="14"/>
      <c r="R13" s="14" t="s">
        <v>243</v>
      </c>
      <c r="S13" s="14" t="s">
        <v>228</v>
      </c>
      <c r="T13" s="14"/>
    </row>
    <row r="14" ht="33" customHeight="1" spans="1:20">
      <c r="A14" s="14"/>
      <c r="B14" s="15"/>
      <c r="C14" s="16"/>
      <c r="D14" s="16"/>
      <c r="E14" s="16"/>
      <c r="F14" s="16"/>
      <c r="G14" s="16"/>
      <c r="H14" s="16"/>
      <c r="I14" s="16"/>
      <c r="J14" s="18"/>
      <c r="K14" s="15"/>
      <c r="L14" s="14"/>
      <c r="M14" s="14" t="s">
        <v>277</v>
      </c>
      <c r="N14" s="14" t="s">
        <v>278</v>
      </c>
      <c r="O14" s="14"/>
      <c r="P14" s="14"/>
      <c r="Q14" s="14"/>
      <c r="R14" s="14"/>
      <c r="S14" s="14"/>
      <c r="T14" s="14"/>
    </row>
    <row r="15" ht="44" customHeight="1" spans="1:20">
      <c r="A15" s="14"/>
      <c r="B15" s="15"/>
      <c r="C15" s="16"/>
      <c r="D15" s="16"/>
      <c r="E15" s="16"/>
      <c r="F15" s="16"/>
      <c r="G15" s="16"/>
      <c r="H15" s="16"/>
      <c r="I15" s="16"/>
      <c r="J15" s="18"/>
      <c r="K15" s="15"/>
      <c r="L15" s="14"/>
      <c r="M15" s="14" t="s">
        <v>279</v>
      </c>
      <c r="N15" s="14" t="s">
        <v>280</v>
      </c>
      <c r="O15" s="14" t="s">
        <v>223</v>
      </c>
      <c r="P15" s="14" t="s">
        <v>227</v>
      </c>
      <c r="Q15" s="14"/>
      <c r="R15" s="14" t="s">
        <v>281</v>
      </c>
      <c r="S15" s="14" t="s">
        <v>228</v>
      </c>
      <c r="T15" s="14"/>
    </row>
    <row r="16" ht="54" customHeight="1" spans="1:20">
      <c r="A16" s="14"/>
      <c r="B16" s="15"/>
      <c r="C16" s="16"/>
      <c r="D16" s="16"/>
      <c r="E16" s="16"/>
      <c r="F16" s="16"/>
      <c r="G16" s="16"/>
      <c r="H16" s="16"/>
      <c r="I16" s="16"/>
      <c r="J16" s="20"/>
      <c r="K16" s="15"/>
      <c r="L16" s="14" t="s">
        <v>231</v>
      </c>
      <c r="M16" s="14" t="s">
        <v>232</v>
      </c>
      <c r="N16" s="14" t="s">
        <v>282</v>
      </c>
      <c r="O16" s="14" t="s">
        <v>213</v>
      </c>
      <c r="P16" s="14">
        <v>90</v>
      </c>
      <c r="Q16" s="14" t="s">
        <v>217</v>
      </c>
      <c r="R16" s="14" t="s">
        <v>283</v>
      </c>
      <c r="S16" s="14" t="s">
        <v>284</v>
      </c>
      <c r="T16" s="14"/>
    </row>
  </sheetData>
  <mergeCells count="26">
    <mergeCell ref="A1:C1"/>
    <mergeCell ref="A2:T2"/>
    <mergeCell ref="A3:T3"/>
    <mergeCell ref="R4:T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5:K7"/>
    <mergeCell ref="K8:K16"/>
    <mergeCell ref="L9:L11"/>
    <mergeCell ref="L12:L15"/>
    <mergeCell ref="L5:T6"/>
  </mergeCells>
  <pageMargins left="0.314583333333333" right="0.354166666666667" top="0.550694444444444" bottom="1" header="0.5" footer="0.5"/>
  <pageSetup paperSize="9" scale="5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A3" sqref="A3:Q3"/>
    </sheetView>
  </sheetViews>
  <sheetFormatPr defaultColWidth="10" defaultRowHeight="13.5" outlineLevelRow="7"/>
  <cols>
    <col min="1" max="1" width="9" customWidth="1"/>
    <col min="2" max="2" width="19.508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0" width="7.13333333333333" customWidth="1"/>
    <col min="11" max="11" width="5.96666666666667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9.51666666666667" customWidth="1"/>
    <col min="18" max="20" width="9.76666666666667" customWidth="1"/>
  </cols>
  <sheetData>
    <row r="1" ht="22.8" customHeight="1" spans="1:17">
      <c r="A1" s="48" t="s">
        <v>55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ht="35.85" customHeight="1" spans="1:17">
      <c r="A2" s="49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ht="31.05" customHeight="1" spans="1:17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ht="17.25" customHeight="1" spans="1:17">
      <c r="A4" s="51" t="s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ht="34.5" customHeight="1" spans="1:17">
      <c r="A5" s="52" t="s">
        <v>57</v>
      </c>
      <c r="B5" s="52"/>
      <c r="C5" s="52" t="s">
        <v>58</v>
      </c>
      <c r="D5" s="52" t="s">
        <v>59</v>
      </c>
      <c r="E5" s="52"/>
      <c r="F5" s="52"/>
      <c r="G5" s="52"/>
      <c r="H5" s="52"/>
      <c r="I5" s="52"/>
      <c r="J5" s="52"/>
      <c r="K5" s="52"/>
      <c r="L5" s="52" t="s">
        <v>60</v>
      </c>
      <c r="M5" s="52"/>
      <c r="N5" s="52"/>
      <c r="O5" s="52"/>
      <c r="P5" s="52"/>
      <c r="Q5" s="52"/>
    </row>
    <row r="6" ht="31.05" customHeight="1" spans="1:17">
      <c r="A6" s="52" t="s">
        <v>61</v>
      </c>
      <c r="B6" s="52" t="s">
        <v>62</v>
      </c>
      <c r="C6" s="52"/>
      <c r="D6" s="52" t="s">
        <v>63</v>
      </c>
      <c r="E6" s="52" t="s">
        <v>64</v>
      </c>
      <c r="F6" s="52" t="s">
        <v>65</v>
      </c>
      <c r="G6" s="52" t="s">
        <v>66</v>
      </c>
      <c r="H6" s="96" t="s">
        <v>67</v>
      </c>
      <c r="I6" s="96" t="s">
        <v>68</v>
      </c>
      <c r="J6" s="96" t="s">
        <v>69</v>
      </c>
      <c r="K6" s="52" t="s">
        <v>70</v>
      </c>
      <c r="L6" s="52" t="s">
        <v>63</v>
      </c>
      <c r="M6" s="52" t="s">
        <v>47</v>
      </c>
      <c r="N6" s="52"/>
      <c r="O6" s="52"/>
      <c r="P6" s="96" t="s">
        <v>71</v>
      </c>
      <c r="Q6" s="96" t="s">
        <v>52</v>
      </c>
    </row>
    <row r="7" ht="28.45" customHeight="1" spans="1:17">
      <c r="A7" s="52"/>
      <c r="B7" s="52"/>
      <c r="C7" s="52"/>
      <c r="D7" s="52"/>
      <c r="E7" s="52"/>
      <c r="F7" s="52"/>
      <c r="G7" s="52"/>
      <c r="H7" s="96"/>
      <c r="I7" s="96"/>
      <c r="J7" s="96"/>
      <c r="K7" s="52"/>
      <c r="L7" s="52"/>
      <c r="M7" s="52" t="s">
        <v>72</v>
      </c>
      <c r="N7" s="52" t="s">
        <v>73</v>
      </c>
      <c r="O7" s="52" t="s">
        <v>74</v>
      </c>
      <c r="P7" s="96"/>
      <c r="Q7" s="96"/>
    </row>
    <row r="8" ht="31.9" customHeight="1" spans="1:17">
      <c r="A8" s="52" t="s">
        <v>75</v>
      </c>
      <c r="B8" s="52"/>
      <c r="C8" s="72">
        <v>492.21</v>
      </c>
      <c r="D8" s="72">
        <v>492.21</v>
      </c>
      <c r="E8" s="72">
        <v>492.21</v>
      </c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</row>
  </sheetData>
  <mergeCells count="22">
    <mergeCell ref="A2:Q2"/>
    <mergeCell ref="A3:Q3"/>
    <mergeCell ref="A4:Q4"/>
    <mergeCell ref="A5:B5"/>
    <mergeCell ref="D5:K5"/>
    <mergeCell ref="L5:Q5"/>
    <mergeCell ref="M6:O6"/>
    <mergeCell ref="A8:B8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7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E7" sqref="E7"/>
    </sheetView>
  </sheetViews>
  <sheetFormatPr defaultColWidth="10" defaultRowHeight="13.5" outlineLevelRow="6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48" t="s">
        <v>76</v>
      </c>
      <c r="B1" s="48"/>
      <c r="C1" s="48"/>
      <c r="D1" s="48"/>
      <c r="E1" s="48"/>
      <c r="F1" s="48"/>
      <c r="G1" s="48"/>
      <c r="H1" s="48"/>
      <c r="I1" s="48"/>
    </row>
    <row r="2" ht="35.85" customHeight="1" spans="1:9">
      <c r="A2" s="49" t="s">
        <v>77</v>
      </c>
      <c r="B2" s="49"/>
      <c r="C2" s="49"/>
      <c r="D2" s="49"/>
      <c r="E2" s="49"/>
      <c r="F2" s="49"/>
      <c r="G2" s="49"/>
      <c r="H2" s="49"/>
      <c r="I2" s="49"/>
    </row>
    <row r="3" ht="26.7" customHeight="1" spans="1:9">
      <c r="A3" s="50" t="s">
        <v>2</v>
      </c>
      <c r="B3" s="50"/>
      <c r="C3" s="50"/>
      <c r="D3" s="50"/>
      <c r="E3" s="50"/>
      <c r="F3" s="50"/>
      <c r="G3" s="50"/>
      <c r="H3" s="50"/>
      <c r="I3" s="50"/>
    </row>
    <row r="4" ht="16.35" customHeight="1" spans="1:9">
      <c r="A4" s="51" t="s">
        <v>3</v>
      </c>
      <c r="B4" s="51"/>
      <c r="C4" s="51"/>
      <c r="D4" s="51"/>
      <c r="E4" s="51"/>
      <c r="F4" s="51"/>
      <c r="G4" s="51"/>
      <c r="H4" s="51"/>
      <c r="I4" s="51"/>
    </row>
    <row r="5" ht="23" customHeight="1" spans="1:9">
      <c r="A5" s="52" t="s">
        <v>57</v>
      </c>
      <c r="B5" s="52"/>
      <c r="C5" s="52" t="s">
        <v>58</v>
      </c>
      <c r="D5" s="52" t="s">
        <v>78</v>
      </c>
      <c r="E5" s="52"/>
      <c r="F5" s="52"/>
      <c r="G5" s="52" t="s">
        <v>79</v>
      </c>
      <c r="H5" s="52"/>
      <c r="I5" s="52"/>
    </row>
    <row r="6" ht="25.3" customHeight="1" spans="1:9">
      <c r="A6" s="52" t="s">
        <v>61</v>
      </c>
      <c r="B6" s="52" t="s">
        <v>62</v>
      </c>
      <c r="C6" s="52"/>
      <c r="D6" s="52" t="s">
        <v>63</v>
      </c>
      <c r="E6" s="52" t="s">
        <v>80</v>
      </c>
      <c r="F6" s="52" t="s">
        <v>81</v>
      </c>
      <c r="G6" s="52" t="s">
        <v>63</v>
      </c>
      <c r="H6" s="52" t="s">
        <v>82</v>
      </c>
      <c r="I6" s="52" t="s">
        <v>83</v>
      </c>
    </row>
    <row r="7" ht="22.8" customHeight="1" spans="1:9">
      <c r="A7" s="52" t="s">
        <v>75</v>
      </c>
      <c r="B7" s="52"/>
      <c r="C7" s="72">
        <v>492.21</v>
      </c>
      <c r="D7" s="72">
        <f>E7+F7</f>
        <v>452.21</v>
      </c>
      <c r="E7" s="72">
        <v>349.97</v>
      </c>
      <c r="F7" s="72">
        <v>102.24</v>
      </c>
      <c r="G7" s="72">
        <v>40</v>
      </c>
      <c r="H7" s="72">
        <v>40</v>
      </c>
      <c r="I7" s="72"/>
    </row>
  </sheetData>
  <mergeCells count="8">
    <mergeCell ref="A2:I2"/>
    <mergeCell ref="A3:I3"/>
    <mergeCell ref="A4:I4"/>
    <mergeCell ref="A5:B5"/>
    <mergeCell ref="D5:F5"/>
    <mergeCell ref="G5:I5"/>
    <mergeCell ref="A7:B7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topLeftCell="A2" workbookViewId="0">
      <selection activeCell="C10" sqref="C10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48" t="s">
        <v>84</v>
      </c>
      <c r="B1" s="48"/>
      <c r="C1" s="48"/>
      <c r="D1" s="48"/>
    </row>
    <row r="2" ht="60.35" customHeight="1" spans="1:4">
      <c r="A2" s="49" t="s">
        <v>85</v>
      </c>
      <c r="B2" s="49"/>
      <c r="C2" s="49"/>
      <c r="D2" s="49"/>
    </row>
    <row r="3" ht="22.8" customHeight="1" spans="1:4">
      <c r="A3" s="50" t="s">
        <v>2</v>
      </c>
      <c r="B3" s="50"/>
      <c r="C3" s="50"/>
      <c r="D3" s="50"/>
    </row>
    <row r="4" ht="16.35" customHeight="1" spans="1:4">
      <c r="A4" s="51" t="s">
        <v>3</v>
      </c>
      <c r="B4" s="51"/>
      <c r="C4" s="51"/>
      <c r="D4" s="51"/>
    </row>
    <row r="5" ht="21" customHeight="1" spans="1:4">
      <c r="A5" s="90" t="s">
        <v>4</v>
      </c>
      <c r="B5" s="90"/>
      <c r="C5" s="90" t="s">
        <v>5</v>
      </c>
      <c r="D5" s="90"/>
    </row>
    <row r="6" ht="21.55" customHeight="1" spans="1:4">
      <c r="A6" s="91" t="s">
        <v>86</v>
      </c>
      <c r="B6" s="91" t="s">
        <v>7</v>
      </c>
      <c r="C6" s="91" t="s">
        <v>86</v>
      </c>
      <c r="D6" s="91" t="s">
        <v>7</v>
      </c>
    </row>
    <row r="7" ht="23" customHeight="1" spans="1:4">
      <c r="A7" s="92" t="s">
        <v>87</v>
      </c>
      <c r="B7" s="62">
        <v>492.21</v>
      </c>
      <c r="C7" s="92" t="s">
        <v>88</v>
      </c>
      <c r="D7" s="62">
        <v>492.21</v>
      </c>
    </row>
    <row r="8" ht="23" customHeight="1" spans="1:4">
      <c r="A8" s="92" t="s">
        <v>89</v>
      </c>
      <c r="B8" s="93"/>
      <c r="C8" s="92" t="s">
        <v>9</v>
      </c>
      <c r="D8" s="93">
        <v>444.85</v>
      </c>
    </row>
    <row r="9" ht="23" customHeight="1" spans="1:4">
      <c r="A9" s="92" t="s">
        <v>90</v>
      </c>
      <c r="B9" s="93"/>
      <c r="C9" s="92" t="s">
        <v>11</v>
      </c>
      <c r="D9" s="93"/>
    </row>
    <row r="10" ht="23" customHeight="1" spans="1:4">
      <c r="A10" s="92" t="s">
        <v>91</v>
      </c>
      <c r="B10" s="93"/>
      <c r="C10" s="92" t="s">
        <v>13</v>
      </c>
      <c r="D10" s="93"/>
    </row>
    <row r="11" ht="23" customHeight="1" spans="1:4">
      <c r="A11" s="92" t="s">
        <v>92</v>
      </c>
      <c r="B11" s="62"/>
      <c r="C11" s="92" t="s">
        <v>15</v>
      </c>
      <c r="D11" s="93"/>
    </row>
    <row r="12" ht="23" customHeight="1" spans="1:4">
      <c r="A12" s="92" t="s">
        <v>89</v>
      </c>
      <c r="B12" s="93"/>
      <c r="C12" s="92" t="s">
        <v>17</v>
      </c>
      <c r="D12" s="93"/>
    </row>
    <row r="13" ht="23" customHeight="1" spans="1:4">
      <c r="A13" s="92" t="s">
        <v>90</v>
      </c>
      <c r="B13" s="93"/>
      <c r="C13" s="92" t="s">
        <v>19</v>
      </c>
      <c r="D13" s="93"/>
    </row>
    <row r="14" ht="23" customHeight="1" spans="1:4">
      <c r="A14" s="92" t="s">
        <v>91</v>
      </c>
      <c r="B14" s="93"/>
      <c r="C14" s="92" t="s">
        <v>21</v>
      </c>
      <c r="D14" s="93"/>
    </row>
    <row r="15" ht="23" customHeight="1" spans="1:4">
      <c r="A15" s="92"/>
      <c r="B15" s="65"/>
      <c r="C15" s="92" t="s">
        <v>22</v>
      </c>
      <c r="D15" s="93">
        <v>32.74</v>
      </c>
    </row>
    <row r="16" ht="23" customHeight="1" spans="1:4">
      <c r="A16" s="92"/>
      <c r="B16" s="65"/>
      <c r="C16" s="92" t="s">
        <v>23</v>
      </c>
      <c r="D16" s="93"/>
    </row>
    <row r="17" ht="23" customHeight="1" spans="1:4">
      <c r="A17" s="92"/>
      <c r="B17" s="65"/>
      <c r="C17" s="92" t="s">
        <v>24</v>
      </c>
      <c r="D17" s="93">
        <v>14.62</v>
      </c>
    </row>
    <row r="18" ht="23" customHeight="1" spans="1:4">
      <c r="A18" s="92"/>
      <c r="B18" s="65"/>
      <c r="C18" s="92" t="s">
        <v>25</v>
      </c>
      <c r="D18" s="93"/>
    </row>
    <row r="19" ht="23" customHeight="1" spans="1:4">
      <c r="A19" s="92"/>
      <c r="B19" s="65"/>
      <c r="C19" s="92" t="s">
        <v>26</v>
      </c>
      <c r="D19" s="93"/>
    </row>
    <row r="20" ht="23" customHeight="1" spans="1:4">
      <c r="A20" s="92"/>
      <c r="B20" s="92"/>
      <c r="C20" s="92" t="s">
        <v>27</v>
      </c>
      <c r="D20" s="93"/>
    </row>
    <row r="21" ht="23" customHeight="1" spans="1:4">
      <c r="A21" s="92"/>
      <c r="B21" s="92"/>
      <c r="C21" s="92" t="s">
        <v>28</v>
      </c>
      <c r="D21" s="93"/>
    </row>
    <row r="22" ht="23" customHeight="1" spans="1:4">
      <c r="A22" s="92"/>
      <c r="B22" s="92"/>
      <c r="C22" s="92" t="s">
        <v>29</v>
      </c>
      <c r="D22" s="93"/>
    </row>
    <row r="23" ht="23" customHeight="1" spans="1:4">
      <c r="A23" s="92"/>
      <c r="B23" s="92"/>
      <c r="C23" s="92" t="s">
        <v>30</v>
      </c>
      <c r="D23" s="93"/>
    </row>
    <row r="24" ht="23" customHeight="1" spans="1:4">
      <c r="A24" s="92"/>
      <c r="B24" s="92"/>
      <c r="C24" s="92" t="s">
        <v>31</v>
      </c>
      <c r="D24" s="93"/>
    </row>
    <row r="25" ht="23" customHeight="1" spans="1:4">
      <c r="A25" s="92"/>
      <c r="B25" s="92"/>
      <c r="C25" s="92" t="s">
        <v>32</v>
      </c>
      <c r="D25" s="93"/>
    </row>
    <row r="26" ht="23" customHeight="1" spans="1:4">
      <c r="A26" s="92"/>
      <c r="B26" s="92"/>
      <c r="C26" s="92" t="s">
        <v>33</v>
      </c>
      <c r="D26" s="93"/>
    </row>
    <row r="27" ht="23" customHeight="1" spans="1:4">
      <c r="A27" s="92"/>
      <c r="B27" s="92"/>
      <c r="C27" s="92" t="s">
        <v>34</v>
      </c>
      <c r="D27" s="93"/>
    </row>
    <row r="28" ht="23" customHeight="1" spans="1:4">
      <c r="A28" s="92"/>
      <c r="B28" s="92"/>
      <c r="C28" s="92" t="s">
        <v>35</v>
      </c>
      <c r="D28" s="93"/>
    </row>
    <row r="29" ht="23" customHeight="1" spans="1:4">
      <c r="A29" s="92"/>
      <c r="B29" s="92"/>
      <c r="C29" s="92" t="s">
        <v>36</v>
      </c>
      <c r="D29" s="93"/>
    </row>
    <row r="30" ht="23" customHeight="1" spans="1:4">
      <c r="A30" s="92"/>
      <c r="B30" s="92"/>
      <c r="C30" s="92" t="s">
        <v>37</v>
      </c>
      <c r="D30" s="93"/>
    </row>
    <row r="31" ht="23" customHeight="1" spans="1:4">
      <c r="A31" s="92"/>
      <c r="B31" s="92"/>
      <c r="C31" s="92" t="s">
        <v>38</v>
      </c>
      <c r="D31" s="93"/>
    </row>
    <row r="32" ht="23" customHeight="1" spans="1:4">
      <c r="A32" s="92"/>
      <c r="B32" s="92"/>
      <c r="C32" s="92" t="s">
        <v>39</v>
      </c>
      <c r="D32" s="93"/>
    </row>
    <row r="33" ht="23" customHeight="1" spans="1:4">
      <c r="A33" s="92"/>
      <c r="B33" s="92"/>
      <c r="C33" s="92" t="s">
        <v>40</v>
      </c>
      <c r="D33" s="93"/>
    </row>
    <row r="34" ht="23" customHeight="1" spans="1:4">
      <c r="A34" s="92"/>
      <c r="B34" s="92"/>
      <c r="C34" s="92" t="s">
        <v>41</v>
      </c>
      <c r="D34" s="93"/>
    </row>
    <row r="35" ht="23" customHeight="1" spans="1:4">
      <c r="A35" s="92"/>
      <c r="B35" s="92"/>
      <c r="C35" s="92" t="s">
        <v>42</v>
      </c>
      <c r="D35" s="93"/>
    </row>
    <row r="36" ht="23" customHeight="1" spans="1:4">
      <c r="A36" s="92"/>
      <c r="B36" s="92"/>
      <c r="C36" s="92" t="s">
        <v>43</v>
      </c>
      <c r="D36" s="93"/>
    </row>
    <row r="37" ht="23" customHeight="1" spans="1:4">
      <c r="A37" s="92"/>
      <c r="B37" s="92"/>
      <c r="C37" s="92" t="s">
        <v>44</v>
      </c>
      <c r="D37" s="93"/>
    </row>
    <row r="38" ht="23" customHeight="1" spans="1:4">
      <c r="A38" s="92"/>
      <c r="B38" s="92"/>
      <c r="C38" s="92"/>
      <c r="D38" s="92"/>
    </row>
    <row r="39" ht="23" customHeight="1" spans="1:4">
      <c r="A39" s="92"/>
      <c r="B39" s="92"/>
      <c r="C39" s="92"/>
      <c r="D39" s="92"/>
    </row>
    <row r="40" ht="23" customHeight="1" spans="1:4">
      <c r="A40" s="92"/>
      <c r="B40" s="92"/>
      <c r="C40" s="92" t="s">
        <v>93</v>
      </c>
      <c r="D40" s="93"/>
    </row>
    <row r="41" ht="23" customHeight="1" spans="1:4">
      <c r="A41" s="92"/>
      <c r="B41" s="92"/>
      <c r="C41" s="92"/>
      <c r="D41" s="92"/>
    </row>
    <row r="42" ht="23" customHeight="1" spans="1:4">
      <c r="A42" s="90" t="s">
        <v>53</v>
      </c>
      <c r="B42" s="94">
        <v>492.21</v>
      </c>
      <c r="C42" s="90" t="s">
        <v>54</v>
      </c>
      <c r="D42" s="95">
        <v>492.21</v>
      </c>
    </row>
    <row r="43" ht="16.35" customHeight="1" spans="1:4">
      <c r="A43" s="48"/>
      <c r="B43" s="48"/>
      <c r="C43" s="48"/>
      <c r="D43" s="48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8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workbookViewId="0">
      <selection activeCell="A6" sqref="$A6:$XFD20"/>
    </sheetView>
  </sheetViews>
  <sheetFormatPr defaultColWidth="10" defaultRowHeight="13.5" outlineLevelCol="6"/>
  <cols>
    <col min="1" max="1" width="8.375" customWidth="1"/>
    <col min="2" max="2" width="39.975" customWidth="1"/>
    <col min="3" max="6" width="8.125" customWidth="1"/>
    <col min="7" max="7" width="8.75" style="74" customWidth="1"/>
    <col min="8" max="8" width="9.76666666666667" customWidth="1"/>
  </cols>
  <sheetData>
    <row r="1" ht="21" customHeight="1" spans="1:7">
      <c r="A1" s="48" t="s">
        <v>94</v>
      </c>
      <c r="B1" s="48"/>
      <c r="C1" s="48"/>
      <c r="D1" s="48"/>
      <c r="E1" s="48"/>
      <c r="F1" s="48"/>
      <c r="G1" s="75"/>
    </row>
    <row r="2" ht="42.25" customHeight="1" spans="1:7">
      <c r="A2" s="49" t="s">
        <v>95</v>
      </c>
      <c r="B2" s="49"/>
      <c r="C2" s="49"/>
      <c r="D2" s="49"/>
      <c r="E2" s="49"/>
      <c r="F2" s="49"/>
      <c r="G2" s="76"/>
    </row>
    <row r="3" ht="29.3" customHeight="1" spans="1:7">
      <c r="A3" s="50" t="s">
        <v>2</v>
      </c>
      <c r="B3" s="50"/>
      <c r="C3" s="50"/>
      <c r="D3" s="50"/>
      <c r="E3" s="50"/>
      <c r="F3" s="50"/>
      <c r="G3" s="77"/>
    </row>
    <row r="4" ht="16.35" customHeight="1" spans="1:7">
      <c r="A4" s="51" t="s">
        <v>3</v>
      </c>
      <c r="B4" s="51"/>
      <c r="C4" s="51"/>
      <c r="D4" s="51"/>
      <c r="E4" s="51"/>
      <c r="F4" s="51"/>
      <c r="G4" s="78"/>
    </row>
    <row r="5" ht="27.6" customHeight="1" spans="1:7">
      <c r="A5" s="52" t="s">
        <v>96</v>
      </c>
      <c r="B5" s="52" t="s">
        <v>97</v>
      </c>
      <c r="C5" s="52" t="s">
        <v>63</v>
      </c>
      <c r="D5" s="52" t="s">
        <v>78</v>
      </c>
      <c r="E5" s="52"/>
      <c r="F5" s="52"/>
      <c r="G5" s="79" t="s">
        <v>79</v>
      </c>
    </row>
    <row r="6" ht="26" customHeight="1" spans="1:7">
      <c r="A6" s="67"/>
      <c r="B6" s="67"/>
      <c r="C6" s="67"/>
      <c r="D6" s="67" t="s">
        <v>72</v>
      </c>
      <c r="E6" s="67" t="s">
        <v>98</v>
      </c>
      <c r="F6" s="67" t="s">
        <v>81</v>
      </c>
      <c r="G6" s="80"/>
    </row>
    <row r="7" ht="26" customHeight="1" spans="1:7">
      <c r="A7" s="81">
        <v>201</v>
      </c>
      <c r="B7" s="81" t="s">
        <v>99</v>
      </c>
      <c r="C7" s="82">
        <f>D7+G7</f>
        <v>413.7</v>
      </c>
      <c r="D7" s="69">
        <f>E7+F7</f>
        <v>373.7</v>
      </c>
      <c r="E7" s="69">
        <v>271.46</v>
      </c>
      <c r="F7" s="69">
        <v>102.24</v>
      </c>
      <c r="G7" s="83">
        <v>40</v>
      </c>
    </row>
    <row r="8" ht="26" customHeight="1" spans="1:7">
      <c r="A8" s="81">
        <v>20103</v>
      </c>
      <c r="B8" s="81" t="s">
        <v>100</v>
      </c>
      <c r="C8" s="69">
        <f>D8+G8</f>
        <v>413.7</v>
      </c>
      <c r="D8" s="69">
        <f>E8+F8</f>
        <v>373.7</v>
      </c>
      <c r="E8" s="69">
        <f>E9+E10+E11+E12</f>
        <v>271.46</v>
      </c>
      <c r="F8" s="69">
        <f>F9+F10+F11+F12</f>
        <v>102.24</v>
      </c>
      <c r="G8" s="83">
        <f>G9+G10+G11+G12</f>
        <v>40</v>
      </c>
    </row>
    <row r="9" ht="26" customHeight="1" spans="1:7">
      <c r="A9" s="84">
        <v>2010301</v>
      </c>
      <c r="B9" s="84" t="s">
        <v>101</v>
      </c>
      <c r="C9" s="69">
        <f>D9+G9</f>
        <v>312.95</v>
      </c>
      <c r="D9" s="70">
        <f>E9+F9</f>
        <v>308.25</v>
      </c>
      <c r="E9" s="70">
        <f>159.11+2.42+7.13+25.65+22.5</f>
        <v>216.81</v>
      </c>
      <c r="F9" s="70">
        <v>91.44</v>
      </c>
      <c r="G9" s="80">
        <v>4.7</v>
      </c>
    </row>
    <row r="10" ht="26" customHeight="1" spans="1:7">
      <c r="A10" s="81">
        <v>2010302</v>
      </c>
      <c r="B10" s="81" t="s">
        <v>102</v>
      </c>
      <c r="C10" s="69">
        <f>D10+G10</f>
        <v>26.1</v>
      </c>
      <c r="D10" s="70">
        <v>10.8</v>
      </c>
      <c r="E10" s="70"/>
      <c r="F10" s="70">
        <v>10.8</v>
      </c>
      <c r="G10" s="80">
        <v>15.3</v>
      </c>
    </row>
    <row r="11" ht="26" customHeight="1" spans="1:7">
      <c r="A11" s="84">
        <v>2010350</v>
      </c>
      <c r="B11" s="84" t="s">
        <v>103</v>
      </c>
      <c r="C11" s="69">
        <v>54.65</v>
      </c>
      <c r="D11" s="70">
        <v>54.65</v>
      </c>
      <c r="E11" s="70">
        <v>54.65</v>
      </c>
      <c r="F11" s="70"/>
      <c r="G11" s="80"/>
    </row>
    <row r="12" ht="26" customHeight="1" spans="1:7">
      <c r="A12" s="81">
        <v>2010399</v>
      </c>
      <c r="B12" s="81" t="s">
        <v>104</v>
      </c>
      <c r="C12" s="69">
        <v>20</v>
      </c>
      <c r="D12" s="69">
        <v>20</v>
      </c>
      <c r="E12" s="69"/>
      <c r="F12" s="69"/>
      <c r="G12" s="83">
        <v>20</v>
      </c>
    </row>
    <row r="13" ht="26" customHeight="1" spans="1:7">
      <c r="A13" s="81">
        <v>208</v>
      </c>
      <c r="B13" s="81" t="s">
        <v>105</v>
      </c>
      <c r="C13" s="85">
        <f>31.15+32.74</f>
        <v>63.89</v>
      </c>
      <c r="D13" s="70">
        <f>31.15+32.74</f>
        <v>63.89</v>
      </c>
      <c r="E13" s="70">
        <f>31.15+32.74</f>
        <v>63.89</v>
      </c>
      <c r="F13" s="70"/>
      <c r="G13" s="80"/>
    </row>
    <row r="14" ht="26" customHeight="1" spans="1:7">
      <c r="A14" s="84">
        <v>20805</v>
      </c>
      <c r="B14" s="84" t="s">
        <v>106</v>
      </c>
      <c r="C14" s="70">
        <v>63.89</v>
      </c>
      <c r="D14" s="70">
        <v>63.89</v>
      </c>
      <c r="E14" s="70">
        <v>63.89</v>
      </c>
      <c r="F14" s="70"/>
      <c r="G14" s="80"/>
    </row>
    <row r="15" ht="26" customHeight="1" spans="1:7">
      <c r="A15" s="84">
        <v>2080501</v>
      </c>
      <c r="B15" s="84" t="s">
        <v>107</v>
      </c>
      <c r="C15" s="69">
        <v>31.15</v>
      </c>
      <c r="D15" s="69">
        <v>31.15</v>
      </c>
      <c r="E15" s="69">
        <v>31.15</v>
      </c>
      <c r="F15" s="69"/>
      <c r="G15" s="83"/>
    </row>
    <row r="16" ht="26" customHeight="1" spans="1:7">
      <c r="A16" s="84">
        <v>2080505</v>
      </c>
      <c r="B16" s="84" t="s">
        <v>108</v>
      </c>
      <c r="C16" s="69">
        <v>32.74</v>
      </c>
      <c r="D16" s="69">
        <v>32.74</v>
      </c>
      <c r="E16" s="69">
        <v>32.74</v>
      </c>
      <c r="F16" s="69"/>
      <c r="G16" s="83"/>
    </row>
    <row r="17" ht="26" customHeight="1" spans="1:7">
      <c r="A17" s="84">
        <v>210</v>
      </c>
      <c r="B17" s="84" t="s">
        <v>109</v>
      </c>
      <c r="C17" s="85">
        <v>14.62</v>
      </c>
      <c r="D17" s="70">
        <v>14.62</v>
      </c>
      <c r="E17" s="70">
        <v>14.62</v>
      </c>
      <c r="F17" s="70"/>
      <c r="G17" s="80"/>
    </row>
    <row r="18" ht="26" customHeight="1" spans="1:7">
      <c r="A18" s="84">
        <v>21011</v>
      </c>
      <c r="B18" s="84" t="s">
        <v>110</v>
      </c>
      <c r="C18" s="70">
        <v>14.62</v>
      </c>
      <c r="D18" s="70">
        <v>14.62</v>
      </c>
      <c r="E18" s="70">
        <v>14.62</v>
      </c>
      <c r="F18" s="70"/>
      <c r="G18" s="80"/>
    </row>
    <row r="19" ht="26" customHeight="1" spans="1:7">
      <c r="A19" s="84">
        <v>2101102</v>
      </c>
      <c r="B19" s="84" t="s">
        <v>111</v>
      </c>
      <c r="C19" s="70">
        <v>14.62</v>
      </c>
      <c r="D19" s="70">
        <v>14.62</v>
      </c>
      <c r="E19" s="70">
        <v>14.62</v>
      </c>
      <c r="F19" s="85"/>
      <c r="G19" s="79"/>
    </row>
    <row r="20" s="73" customFormat="1" ht="26" customHeight="1" spans="1:7">
      <c r="A20" s="86" t="s">
        <v>112</v>
      </c>
      <c r="B20" s="87"/>
      <c r="C20" s="88">
        <f>C17+C13+C7</f>
        <v>492.21</v>
      </c>
      <c r="D20" s="88">
        <f>D17+D13+D7</f>
        <v>452.21</v>
      </c>
      <c r="E20" s="88">
        <f>E17+E13+E7</f>
        <v>349.97</v>
      </c>
      <c r="F20" s="88">
        <f>F17+F13+F7</f>
        <v>102.24</v>
      </c>
      <c r="G20" s="89">
        <f>G17+G13+G7</f>
        <v>40</v>
      </c>
    </row>
  </sheetData>
  <mergeCells count="5">
    <mergeCell ref="A2:G2"/>
    <mergeCell ref="A3:G3"/>
    <mergeCell ref="A4:G4"/>
    <mergeCell ref="D5:F5"/>
    <mergeCell ref="A20:B20"/>
  </mergeCells>
  <printOptions horizontalCentered="1"/>
  <pageMargins left="0.354166666666667" right="0.751388888888889" top="0.393055555555556" bottom="0.271527777777778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B7" sqref="B7"/>
    </sheetView>
  </sheetViews>
  <sheetFormatPr defaultColWidth="10" defaultRowHeight="13.5" outlineLevelCol="4"/>
  <cols>
    <col min="1" max="1" width="12.2" customWidth="1"/>
    <col min="2" max="2" width="35" customWidth="1"/>
    <col min="3" max="3" width="10.625" customWidth="1"/>
    <col min="4" max="4" width="11.625" customWidth="1"/>
    <col min="5" max="5" width="9.625" customWidth="1"/>
    <col min="6" max="6" width="9.76666666666667" customWidth="1"/>
  </cols>
  <sheetData>
    <row r="1" ht="18.95" customHeight="1" spans="1:5">
      <c r="A1" s="48" t="s">
        <v>113</v>
      </c>
      <c r="B1" s="48"/>
      <c r="C1" s="48"/>
      <c r="D1" s="48"/>
      <c r="E1" s="48"/>
    </row>
    <row r="2" ht="40.5" customHeight="1" spans="1:5">
      <c r="A2" s="49" t="s">
        <v>114</v>
      </c>
      <c r="B2" s="49"/>
      <c r="C2" s="49"/>
      <c r="D2" s="49"/>
      <c r="E2" s="49"/>
    </row>
    <row r="3" ht="29.3" customHeight="1" spans="1:5">
      <c r="A3" s="50" t="s">
        <v>2</v>
      </c>
      <c r="B3" s="50"/>
      <c r="C3" s="50"/>
      <c r="D3" s="50"/>
      <c r="E3" s="50"/>
    </row>
    <row r="4" ht="16.35" customHeight="1" spans="1:5">
      <c r="A4" s="51" t="s">
        <v>3</v>
      </c>
      <c r="B4" s="51"/>
      <c r="C4" s="51"/>
      <c r="D4" s="51"/>
      <c r="E4" s="51"/>
    </row>
    <row r="5" ht="25" customHeight="1" spans="1:5">
      <c r="A5" s="52" t="s">
        <v>115</v>
      </c>
      <c r="B5" s="52"/>
      <c r="C5" s="52" t="s">
        <v>116</v>
      </c>
      <c r="D5" s="52"/>
      <c r="E5" s="52"/>
    </row>
    <row r="6" ht="21" customHeight="1" spans="1:5">
      <c r="A6" s="67" t="s">
        <v>96</v>
      </c>
      <c r="B6" s="67" t="s">
        <v>97</v>
      </c>
      <c r="C6" s="67" t="s">
        <v>63</v>
      </c>
      <c r="D6" s="67" t="s">
        <v>98</v>
      </c>
      <c r="E6" s="67" t="s">
        <v>81</v>
      </c>
    </row>
    <row r="7" ht="21" customHeight="1" spans="1:5">
      <c r="A7" s="68">
        <v>30101</v>
      </c>
      <c r="B7" s="68" t="s">
        <v>117</v>
      </c>
      <c r="C7" s="69">
        <f>D7</f>
        <v>103.25</v>
      </c>
      <c r="D7" s="69">
        <v>103.25</v>
      </c>
      <c r="E7" s="69"/>
    </row>
    <row r="8" ht="21" customHeight="1" spans="1:5">
      <c r="A8" s="68">
        <v>30309</v>
      </c>
      <c r="B8" s="68" t="s">
        <v>118</v>
      </c>
      <c r="C8" s="69">
        <f>D8</f>
        <v>2.42</v>
      </c>
      <c r="D8" s="69">
        <v>2.42</v>
      </c>
      <c r="E8" s="69"/>
    </row>
    <row r="9" ht="21" customHeight="1" spans="1:5">
      <c r="A9" s="68">
        <v>30399</v>
      </c>
      <c r="B9" s="68" t="s">
        <v>119</v>
      </c>
      <c r="C9" s="69">
        <f>D9</f>
        <v>31.15</v>
      </c>
      <c r="D9" s="69">
        <v>31.15</v>
      </c>
      <c r="E9" s="69"/>
    </row>
    <row r="10" ht="21" customHeight="1" spans="1:5">
      <c r="A10" s="68">
        <v>30102</v>
      </c>
      <c r="B10" s="68" t="s">
        <v>120</v>
      </c>
      <c r="C10" s="69">
        <f t="shared" ref="C10:C17" si="0">D10</f>
        <v>0.29</v>
      </c>
      <c r="D10" s="70">
        <v>0.29</v>
      </c>
      <c r="E10" s="70"/>
    </row>
    <row r="11" ht="21" customHeight="1" spans="1:5">
      <c r="A11" s="68">
        <v>30103</v>
      </c>
      <c r="B11" s="68" t="s">
        <v>121</v>
      </c>
      <c r="C11" s="69">
        <f t="shared" si="0"/>
        <v>55.58</v>
      </c>
      <c r="D11" s="70">
        <v>55.58</v>
      </c>
      <c r="E11" s="70"/>
    </row>
    <row r="12" ht="21" customHeight="1" spans="1:5">
      <c r="A12" s="68">
        <v>30107</v>
      </c>
      <c r="B12" s="68" t="s">
        <v>122</v>
      </c>
      <c r="C12" s="69">
        <f t="shared" si="0"/>
        <v>54.65</v>
      </c>
      <c r="D12" s="70">
        <v>54.65</v>
      </c>
      <c r="E12" s="70"/>
    </row>
    <row r="13" ht="21" customHeight="1" spans="1:5">
      <c r="A13" s="68">
        <v>30108</v>
      </c>
      <c r="B13" s="68" t="s">
        <v>123</v>
      </c>
      <c r="C13" s="69">
        <f t="shared" si="0"/>
        <v>32.74</v>
      </c>
      <c r="D13" s="70">
        <v>32.74</v>
      </c>
      <c r="E13" s="70"/>
    </row>
    <row r="14" ht="21" customHeight="1" spans="1:5">
      <c r="A14" s="68">
        <v>30110</v>
      </c>
      <c r="B14" s="68" t="s">
        <v>124</v>
      </c>
      <c r="C14" s="69">
        <f t="shared" si="0"/>
        <v>14.62</v>
      </c>
      <c r="D14" s="70">
        <v>14.62</v>
      </c>
      <c r="E14" s="70"/>
    </row>
    <row r="15" ht="21" customHeight="1" spans="1:5">
      <c r="A15" s="68">
        <v>30113</v>
      </c>
      <c r="B15" s="68" t="s">
        <v>125</v>
      </c>
      <c r="C15" s="69">
        <f t="shared" si="0"/>
        <v>25.65</v>
      </c>
      <c r="D15" s="70">
        <v>25.65</v>
      </c>
      <c r="E15" s="70"/>
    </row>
    <row r="16" ht="21" customHeight="1" spans="1:5">
      <c r="A16" s="68">
        <v>30106</v>
      </c>
      <c r="B16" s="68" t="s">
        <v>126</v>
      </c>
      <c r="C16" s="69">
        <f t="shared" si="0"/>
        <v>7.13</v>
      </c>
      <c r="D16" s="70">
        <v>7.13</v>
      </c>
      <c r="E16" s="70"/>
    </row>
    <row r="17" ht="21" customHeight="1" spans="1:5">
      <c r="A17" s="68">
        <v>30112</v>
      </c>
      <c r="B17" s="68" t="s">
        <v>127</v>
      </c>
      <c r="C17" s="69">
        <f t="shared" si="0"/>
        <v>22.5</v>
      </c>
      <c r="D17" s="70">
        <v>22.5</v>
      </c>
      <c r="E17" s="70"/>
    </row>
    <row r="18" ht="21" customHeight="1" spans="1:5">
      <c r="A18" s="68">
        <v>30201</v>
      </c>
      <c r="B18" s="68" t="s">
        <v>128</v>
      </c>
      <c r="C18" s="70">
        <f>D18+E18</f>
        <v>7.16</v>
      </c>
      <c r="D18" s="70"/>
      <c r="E18" s="70">
        <v>7.16</v>
      </c>
    </row>
    <row r="19" ht="21" customHeight="1" spans="1:5">
      <c r="A19" s="68">
        <v>30204</v>
      </c>
      <c r="B19" s="68" t="s">
        <v>129</v>
      </c>
      <c r="C19" s="70">
        <f t="shared" ref="C19:C31" si="1">D19+E19</f>
        <v>0.3</v>
      </c>
      <c r="D19" s="70"/>
      <c r="E19" s="70">
        <v>0.3</v>
      </c>
    </row>
    <row r="20" ht="21" customHeight="1" spans="1:5">
      <c r="A20" s="71">
        <v>30215</v>
      </c>
      <c r="B20" s="71" t="s">
        <v>130</v>
      </c>
      <c r="C20" s="70">
        <f t="shared" si="1"/>
        <v>0.3</v>
      </c>
      <c r="D20" s="70"/>
      <c r="E20" s="70">
        <v>0.3</v>
      </c>
    </row>
    <row r="21" ht="21" customHeight="1" spans="1:5">
      <c r="A21" s="68">
        <v>30206</v>
      </c>
      <c r="B21" s="68" t="s">
        <v>131</v>
      </c>
      <c r="C21" s="70">
        <f t="shared" si="1"/>
        <v>1</v>
      </c>
      <c r="D21" s="70"/>
      <c r="E21" s="70">
        <v>1</v>
      </c>
    </row>
    <row r="22" ht="21" customHeight="1" spans="1:5">
      <c r="A22" s="68">
        <v>30207</v>
      </c>
      <c r="B22" s="68" t="s">
        <v>132</v>
      </c>
      <c r="C22" s="70">
        <f t="shared" si="1"/>
        <v>4.61</v>
      </c>
      <c r="D22" s="70"/>
      <c r="E22" s="70">
        <v>4.61</v>
      </c>
    </row>
    <row r="23" ht="21" customHeight="1" spans="1:5">
      <c r="A23" s="68">
        <v>30211</v>
      </c>
      <c r="B23" s="68" t="s">
        <v>133</v>
      </c>
      <c r="C23" s="70">
        <f t="shared" si="1"/>
        <v>6</v>
      </c>
      <c r="D23" s="70"/>
      <c r="E23" s="70">
        <v>6</v>
      </c>
    </row>
    <row r="24" ht="21" customHeight="1" spans="1:5">
      <c r="A24" s="68">
        <v>30213</v>
      </c>
      <c r="B24" s="68" t="s">
        <v>134</v>
      </c>
      <c r="C24" s="70">
        <f t="shared" si="1"/>
        <v>0.1</v>
      </c>
      <c r="D24" s="69"/>
      <c r="E24" s="69">
        <v>0.1</v>
      </c>
    </row>
    <row r="25" ht="21" customHeight="1" spans="1:5">
      <c r="A25" s="68">
        <v>30214</v>
      </c>
      <c r="B25" s="68" t="s">
        <v>135</v>
      </c>
      <c r="C25" s="70">
        <f t="shared" si="1"/>
        <v>12.5</v>
      </c>
      <c r="D25" s="70"/>
      <c r="E25" s="70">
        <v>12.5</v>
      </c>
    </row>
    <row r="26" ht="21" customHeight="1" spans="1:5">
      <c r="A26" s="68">
        <v>30216</v>
      </c>
      <c r="B26" s="68" t="s">
        <v>136</v>
      </c>
      <c r="C26" s="70">
        <f t="shared" si="1"/>
        <v>0.54</v>
      </c>
      <c r="D26" s="70"/>
      <c r="E26" s="70">
        <v>0.54</v>
      </c>
    </row>
    <row r="27" ht="21" customHeight="1" spans="1:5">
      <c r="A27" s="68">
        <v>30217</v>
      </c>
      <c r="B27" s="68" t="s">
        <v>137</v>
      </c>
      <c r="C27" s="70">
        <f t="shared" si="1"/>
        <v>1.5</v>
      </c>
      <c r="D27" s="70"/>
      <c r="E27" s="70">
        <v>1.5</v>
      </c>
    </row>
    <row r="28" ht="21" customHeight="1" spans="1:5">
      <c r="A28" s="68">
        <v>30228</v>
      </c>
      <c r="B28" s="68" t="s">
        <v>138</v>
      </c>
      <c r="C28" s="70">
        <f t="shared" si="1"/>
        <v>14.34</v>
      </c>
      <c r="D28" s="70"/>
      <c r="E28" s="70">
        <f>3.54+10.8</f>
        <v>14.34</v>
      </c>
    </row>
    <row r="29" ht="21" customHeight="1" spans="1:5">
      <c r="A29" s="68">
        <v>30229</v>
      </c>
      <c r="B29" s="68" t="s">
        <v>139</v>
      </c>
      <c r="C29" s="70">
        <f t="shared" si="1"/>
        <v>11.33</v>
      </c>
      <c r="D29" s="70"/>
      <c r="E29" s="70">
        <v>11.33</v>
      </c>
    </row>
    <row r="30" ht="21" customHeight="1" spans="1:5">
      <c r="A30" s="71">
        <v>30239</v>
      </c>
      <c r="B30" s="71" t="s">
        <v>140</v>
      </c>
      <c r="C30" s="70">
        <f t="shared" si="1"/>
        <v>15.55</v>
      </c>
      <c r="D30" s="70"/>
      <c r="E30" s="70">
        <v>15.55</v>
      </c>
    </row>
    <row r="31" ht="21" customHeight="1" spans="1:5">
      <c r="A31" s="71">
        <v>30231</v>
      </c>
      <c r="B31" s="71" t="s">
        <v>141</v>
      </c>
      <c r="C31" s="70">
        <f t="shared" si="1"/>
        <v>27</v>
      </c>
      <c r="D31" s="70"/>
      <c r="E31" s="70">
        <v>27</v>
      </c>
    </row>
    <row r="32" ht="21" customHeight="1" spans="1:5">
      <c r="A32" s="67"/>
      <c r="B32" s="67"/>
      <c r="C32" s="70"/>
      <c r="D32" s="70"/>
      <c r="E32" s="70"/>
    </row>
    <row r="33" ht="21" customHeight="1" spans="1:5">
      <c r="A33" s="52" t="s">
        <v>142</v>
      </c>
      <c r="B33" s="52"/>
      <c r="C33" s="72">
        <f>SUM(C7:C32)</f>
        <v>452.21</v>
      </c>
      <c r="D33" s="72">
        <v>349.97</v>
      </c>
      <c r="E33" s="72">
        <v>102.24</v>
      </c>
    </row>
  </sheetData>
  <mergeCells count="6">
    <mergeCell ref="A2:E2"/>
    <mergeCell ref="A3:E3"/>
    <mergeCell ref="A4:E4"/>
    <mergeCell ref="A5:B5"/>
    <mergeCell ref="C5:E5"/>
    <mergeCell ref="A33:B33"/>
  </mergeCells>
  <printOptions horizontalCentered="1"/>
  <pageMargins left="0.751388888888889" right="0.751388888888889" top="0.271527777777778" bottom="0.271527777777778" header="0" footer="0"/>
  <pageSetup paperSize="9" scale="95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F12" sqref="F12"/>
    </sheetView>
  </sheetViews>
  <sheetFormatPr defaultColWidth="10" defaultRowHeight="13.5" outlineLevelRow="7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48" t="s">
        <v>143</v>
      </c>
      <c r="C1" s="48"/>
      <c r="D1" s="48"/>
      <c r="E1" s="48"/>
      <c r="F1" s="48"/>
      <c r="G1" s="48"/>
      <c r="H1" s="48"/>
    </row>
    <row r="2" ht="38.8" customHeight="1" spans="1:8">
      <c r="A2" s="49" t="s">
        <v>144</v>
      </c>
      <c r="B2" s="49"/>
      <c r="C2" s="49"/>
      <c r="D2" s="49"/>
      <c r="E2" s="49"/>
      <c r="F2" s="49"/>
      <c r="G2" s="49"/>
      <c r="H2" s="49"/>
    </row>
    <row r="3" ht="24.15" customHeight="1" spans="1:8">
      <c r="A3" s="50" t="s">
        <v>2</v>
      </c>
      <c r="B3" s="50"/>
      <c r="C3" s="50"/>
      <c r="D3" s="50"/>
      <c r="E3" s="50"/>
      <c r="F3" s="50"/>
      <c r="G3" s="50"/>
      <c r="H3" s="50"/>
    </row>
    <row r="4" ht="15.5" customHeight="1" spans="1:8">
      <c r="C4" s="51" t="s">
        <v>3</v>
      </c>
      <c r="D4" s="51"/>
      <c r="E4" s="51"/>
      <c r="F4" s="51"/>
      <c r="G4" s="51"/>
      <c r="H4" s="51"/>
    </row>
    <row r="5" ht="31.9" customHeight="1" spans="1:8">
      <c r="A5" s="52" t="s">
        <v>57</v>
      </c>
      <c r="B5" s="52"/>
      <c r="C5" s="52" t="s">
        <v>145</v>
      </c>
      <c r="D5" s="52"/>
      <c r="E5" s="52"/>
      <c r="F5" s="52"/>
      <c r="G5" s="52"/>
      <c r="H5" s="52"/>
    </row>
    <row r="6" ht="30.15" customHeight="1" spans="1:8">
      <c r="A6" s="52" t="s">
        <v>146</v>
      </c>
      <c r="B6" s="52" t="s">
        <v>147</v>
      </c>
      <c r="C6" s="52" t="s">
        <v>148</v>
      </c>
      <c r="D6" s="52" t="s">
        <v>149</v>
      </c>
      <c r="E6" s="52" t="s">
        <v>150</v>
      </c>
      <c r="F6" s="52"/>
      <c r="G6" s="52"/>
      <c r="H6" s="52" t="s">
        <v>137</v>
      </c>
    </row>
    <row r="7" ht="30.15" customHeight="1" spans="1:8">
      <c r="A7" s="52"/>
      <c r="B7" s="52"/>
      <c r="C7" s="52"/>
      <c r="D7" s="52"/>
      <c r="E7" s="52" t="s">
        <v>72</v>
      </c>
      <c r="F7" s="52" t="s">
        <v>151</v>
      </c>
      <c r="G7" s="52" t="s">
        <v>152</v>
      </c>
      <c r="H7" s="52"/>
    </row>
    <row r="8" ht="26.05" customHeight="1" spans="1:8">
      <c r="A8" s="64">
        <v>151001</v>
      </c>
      <c r="B8" s="64" t="s">
        <v>153</v>
      </c>
      <c r="C8" s="65">
        <v>30</v>
      </c>
      <c r="D8" s="61"/>
      <c r="E8" s="66">
        <v>30</v>
      </c>
      <c r="F8" s="61"/>
      <c r="G8" s="61">
        <v>27</v>
      </c>
      <c r="H8" s="61">
        <v>3</v>
      </c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C18" sqref="C18"/>
    </sheetView>
  </sheetViews>
  <sheetFormatPr defaultColWidth="10" defaultRowHeight="13.5" outlineLevelCol="4"/>
  <cols>
    <col min="1" max="1" width="12.2" customWidth="1"/>
    <col min="2" max="2" width="18.45" customWidth="1"/>
    <col min="3" max="3" width="12.6666666666667" customWidth="1"/>
    <col min="4" max="4" width="20.6083333333333" customWidth="1"/>
    <col min="5" max="5" width="19.3166666666667" customWidth="1"/>
    <col min="6" max="6" width="9.76666666666667" customWidth="1"/>
  </cols>
  <sheetData>
    <row r="1" ht="20.7" customHeight="1" spans="1:5">
      <c r="A1" s="48" t="s">
        <v>154</v>
      </c>
      <c r="B1" s="48"/>
      <c r="C1" s="48"/>
      <c r="D1" s="48"/>
      <c r="E1" s="48"/>
    </row>
    <row r="2" ht="35.35" customHeight="1" spans="1:5">
      <c r="A2" s="49" t="s">
        <v>155</v>
      </c>
      <c r="B2" s="49"/>
      <c r="C2" s="49"/>
      <c r="D2" s="49"/>
      <c r="E2" s="49"/>
    </row>
    <row r="3" ht="29.3" customHeight="1" spans="1:5">
      <c r="A3" s="50" t="s">
        <v>156</v>
      </c>
      <c r="B3" s="50"/>
      <c r="C3" s="50"/>
      <c r="D3" s="50"/>
      <c r="E3" s="50"/>
    </row>
    <row r="4" ht="16.35" customHeight="1" spans="1:5">
      <c r="A4" s="51" t="s">
        <v>3</v>
      </c>
      <c r="B4" s="51"/>
      <c r="C4" s="51"/>
      <c r="D4" s="51"/>
      <c r="E4" s="51"/>
    </row>
    <row r="5" ht="22.8" customHeight="1" spans="1:5">
      <c r="A5" s="52" t="s">
        <v>96</v>
      </c>
      <c r="B5" s="52" t="s">
        <v>97</v>
      </c>
      <c r="C5" s="52" t="s">
        <v>157</v>
      </c>
      <c r="D5" s="52"/>
      <c r="E5" s="52"/>
    </row>
    <row r="6" ht="22.8" customHeight="1" spans="1:5">
      <c r="A6" s="52"/>
      <c r="B6" s="52"/>
      <c r="C6" s="52" t="s">
        <v>63</v>
      </c>
      <c r="D6" s="52" t="s">
        <v>78</v>
      </c>
      <c r="E6" s="52" t="s">
        <v>79</v>
      </c>
    </row>
    <row r="7" ht="26.45" customHeight="1" spans="1:5">
      <c r="A7" s="60"/>
      <c r="B7" s="60"/>
      <c r="C7" s="61"/>
      <c r="D7" s="61"/>
      <c r="E7" s="61"/>
    </row>
    <row r="8" ht="26.45" customHeight="1" spans="1:5">
      <c r="A8" s="60"/>
      <c r="B8" s="60"/>
      <c r="C8" s="61"/>
      <c r="D8" s="61"/>
      <c r="E8" s="61"/>
    </row>
    <row r="9" ht="26.45" customHeight="1" spans="1:5">
      <c r="A9" s="60"/>
      <c r="B9" s="60"/>
      <c r="C9" s="61"/>
      <c r="D9" s="61"/>
      <c r="E9" s="61"/>
    </row>
    <row r="10" ht="27.6" customHeight="1" spans="1:5">
      <c r="A10" s="52" t="s">
        <v>112</v>
      </c>
      <c r="B10" s="52"/>
      <c r="C10" s="62"/>
      <c r="D10" s="62"/>
      <c r="E10" s="62"/>
    </row>
    <row r="11" ht="27.6" customHeight="1" spans="1:5">
      <c r="A11" s="63" t="s">
        <v>158</v>
      </c>
      <c r="B11" s="63"/>
      <c r="C11" s="63"/>
      <c r="D11" s="63"/>
      <c r="E11" s="63"/>
    </row>
    <row r="12" spans="1:5">
      <c r="A12" t="s">
        <v>159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C13" sqref="C13"/>
    </sheetView>
  </sheetViews>
  <sheetFormatPr defaultColWidth="10" defaultRowHeight="13.5"/>
  <cols>
    <col min="1" max="1" width="9.38333333333333" customWidth="1"/>
    <col min="2" max="2" width="13.875" customWidth="1"/>
    <col min="3" max="3" width="23.25" customWidth="1"/>
    <col min="4" max="6" width="5.75" customWidth="1"/>
    <col min="7" max="7" width="7.125" customWidth="1"/>
    <col min="8" max="8" width="11.1333333333333" customWidth="1"/>
    <col min="9" max="9" width="5.38333333333333" customWidth="1"/>
    <col min="10" max="10" width="5.25" customWidth="1"/>
    <col min="11" max="11" width="4.88333333333333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48" t="s">
        <v>160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ht="34.5" customHeight="1" spans="1:20">
      <c r="A2" s="49" t="s">
        <v>161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29.3" customHeight="1" spans="1:20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ht="16.35" customHeight="1" spans="1:20">
      <c r="A4" s="51" t="s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</row>
    <row r="5" ht="24.15" customHeight="1" spans="1:20">
      <c r="A5" s="52" t="s">
        <v>162</v>
      </c>
      <c r="B5" s="52" t="s">
        <v>163</v>
      </c>
      <c r="C5" s="52" t="s">
        <v>164</v>
      </c>
      <c r="D5" s="52" t="s">
        <v>63</v>
      </c>
      <c r="E5" s="52" t="s">
        <v>165</v>
      </c>
      <c r="F5" s="52"/>
      <c r="G5" s="52"/>
      <c r="H5" s="52"/>
      <c r="I5" s="52"/>
      <c r="J5" s="52"/>
      <c r="K5" s="52"/>
      <c r="L5" s="52"/>
      <c r="M5" s="52" t="s">
        <v>166</v>
      </c>
      <c r="N5" s="52"/>
      <c r="O5" s="52"/>
      <c r="P5" s="52"/>
      <c r="Q5" s="52"/>
      <c r="R5" s="52"/>
      <c r="S5" s="52"/>
      <c r="T5" s="52"/>
    </row>
    <row r="6" ht="40.5" customHeight="1" spans="1:20">
      <c r="A6" s="52"/>
      <c r="B6" s="52"/>
      <c r="C6" s="52"/>
      <c r="D6" s="52"/>
      <c r="E6" s="53" t="s">
        <v>72</v>
      </c>
      <c r="F6" s="52" t="s">
        <v>167</v>
      </c>
      <c r="G6" s="52"/>
      <c r="H6" s="52"/>
      <c r="I6" s="52" t="s">
        <v>168</v>
      </c>
      <c r="J6" s="52" t="s">
        <v>169</v>
      </c>
      <c r="K6" s="52" t="s">
        <v>170</v>
      </c>
      <c r="L6" s="52" t="s">
        <v>171</v>
      </c>
      <c r="M6" s="52" t="s">
        <v>72</v>
      </c>
      <c r="N6" s="52" t="s">
        <v>167</v>
      </c>
      <c r="O6" s="52"/>
      <c r="P6" s="52"/>
      <c r="Q6" s="52" t="s">
        <v>168</v>
      </c>
      <c r="R6" s="52" t="s">
        <v>169</v>
      </c>
      <c r="S6" s="52" t="s">
        <v>170</v>
      </c>
      <c r="T6" s="52" t="s">
        <v>171</v>
      </c>
    </row>
    <row r="7" ht="40.5" customHeight="1" spans="1:20">
      <c r="A7" s="54"/>
      <c r="B7" s="54"/>
      <c r="C7" s="54"/>
      <c r="D7" s="54"/>
      <c r="E7" s="53"/>
      <c r="F7" s="54" t="s">
        <v>72</v>
      </c>
      <c r="G7" s="53" t="s">
        <v>172</v>
      </c>
      <c r="H7" s="55" t="s">
        <v>173</v>
      </c>
      <c r="I7" s="54"/>
      <c r="J7" s="54"/>
      <c r="K7" s="54"/>
      <c r="L7" s="54"/>
      <c r="M7" s="54"/>
      <c r="N7" s="54" t="s">
        <v>72</v>
      </c>
      <c r="O7" s="54" t="s">
        <v>172</v>
      </c>
      <c r="P7" s="56" t="s">
        <v>173</v>
      </c>
      <c r="Q7" s="54"/>
      <c r="R7" s="54"/>
      <c r="S7" s="54"/>
      <c r="T7" s="54"/>
    </row>
    <row r="8" ht="27.6" customHeight="1" spans="1:20">
      <c r="A8" s="57" t="s">
        <v>82</v>
      </c>
      <c r="B8" s="57" t="s">
        <v>174</v>
      </c>
      <c r="C8" s="57" t="s">
        <v>153</v>
      </c>
      <c r="D8" s="58">
        <v>20</v>
      </c>
      <c r="E8" s="58">
        <v>20</v>
      </c>
      <c r="F8" s="58">
        <v>20</v>
      </c>
      <c r="G8" s="58">
        <v>20</v>
      </c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27" customHeight="1" spans="1:20">
      <c r="A9" s="57" t="s">
        <v>82</v>
      </c>
      <c r="B9" s="57" t="s">
        <v>175</v>
      </c>
      <c r="C9" s="57" t="s">
        <v>153</v>
      </c>
      <c r="D9" s="58">
        <v>20</v>
      </c>
      <c r="E9" s="58">
        <v>20</v>
      </c>
      <c r="F9" s="58">
        <v>20</v>
      </c>
      <c r="G9" s="58">
        <v>20</v>
      </c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</sheetData>
  <mergeCells count="21">
    <mergeCell ref="A2:T2"/>
    <mergeCell ref="A3:T3"/>
    <mergeCell ref="A4:T4"/>
    <mergeCell ref="E5:L5"/>
    <mergeCell ref="M5:T5"/>
    <mergeCell ref="F6:H6"/>
    <mergeCell ref="N6:P6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乐</cp:lastModifiedBy>
  <dcterms:created xsi:type="dcterms:W3CDTF">2022-03-14T03:34:00Z</dcterms:created>
  <dcterms:modified xsi:type="dcterms:W3CDTF">2026-01-22T08:39:28Z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24227F1736A84EBBA9CF94D6DE0049D8_12</vt:lpwstr>
  </property>
  <property fmtid="{D5CDD505-2E9C-101B-9397-08002B2CF9AE}" pid="4" name="CalculationRule">
    <vt:i4>0</vt:i4>
  </property>
</Properties>
</file>