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firstSheet="6" activeTab="11"/>
  </bookViews>
  <sheets>
    <sheet name="收支预算总表" sheetId="1" r:id="rId1"/>
    <sheet name="收入预算总表" sheetId="2" r:id="rId2"/>
    <sheet name="支出预算总表" sheetId="3" r:id="rId3"/>
    <sheet name="财政拨款收支预算总表" sheetId="4" r:id="rId4"/>
    <sheet name="一般公共预算支出预算表" sheetId="5" r:id="rId5"/>
    <sheet name="一般公共预算基本支出预算表" sheetId="6" r:id="rId6"/>
    <sheet name="一般公共预算“三公”经费支出预算表" sheetId="7" r:id="rId7"/>
    <sheet name="政府性基金预算支出预算表" sheetId="8" r:id="rId8"/>
    <sheet name="项目支出预算表" sheetId="9" r:id="rId9"/>
    <sheet name="国有资本经营预算支出预算表" sheetId="10" r:id="rId10"/>
    <sheet name="项目支出绩效目标表" sheetId="11" r:id="rId11"/>
    <sheet name="部门整支出绩效目标表" sheetId="12" r:id="rId12"/>
  </sheets>
  <definedNames>
    <definedName name="_xlnm.Print_Titles" localSheetId="8">项目支出预算表!$5:$7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<sst xmlns="http://schemas.openxmlformats.org/spreadsheetml/2006/main" count="1442" uniqueCount="442">
  <si>
    <t>公开01表</t>
  </si>
  <si>
    <t>收支预算总表</t>
  </si>
  <si>
    <t>部门：170_怀化市数据局</t>
  </si>
  <si>
    <t>单位：万元</t>
  </si>
  <si>
    <t>收      入</t>
  </si>
  <si>
    <t>支      出</t>
  </si>
  <si>
    <t>项    目</t>
  </si>
  <si>
    <t>预算数</t>
  </si>
  <si>
    <t>一、财政拨款</t>
  </si>
  <si>
    <t>一、[201]一般公共服务支出</t>
  </si>
  <si>
    <t>二、财政专户管理资金收入</t>
  </si>
  <si>
    <t>二、[202]外交支出</t>
  </si>
  <si>
    <t>三、事业收入</t>
  </si>
  <si>
    <t>三、[203]国防支出</t>
  </si>
  <si>
    <t>四、上级补助收入</t>
  </si>
  <si>
    <t>四、[204]公共安全支出</t>
  </si>
  <si>
    <t>五、事业单位经营收入</t>
  </si>
  <si>
    <t>五、[205]教育支出</t>
  </si>
  <si>
    <t>六、附属单位上缴收入</t>
  </si>
  <si>
    <t>六、[206]科学技术支出</t>
  </si>
  <si>
    <t>七、其他收入</t>
  </si>
  <si>
    <t>七、[207]文化旅游体育与传媒支出</t>
  </si>
  <si>
    <t>八、[208]社会保障和就业支出</t>
  </si>
  <si>
    <t>九、[209]社会保险基金支出</t>
  </si>
  <si>
    <t>十、[210]卫生健康支出</t>
  </si>
  <si>
    <t>十一、[211]节能环保支出</t>
  </si>
  <si>
    <t>十二、[212]城乡社区支出</t>
  </si>
  <si>
    <t>十三、[213]农林水支出</t>
  </si>
  <si>
    <t>十四、[214]交通运输支出</t>
  </si>
  <si>
    <t>十五、[215]资源勘探工业信息等支出</t>
  </si>
  <si>
    <t>十六、[216]商业服务业等支出</t>
  </si>
  <si>
    <t>十七、[217]金融支出</t>
  </si>
  <si>
    <t>十八、[219]援助其他地区支出</t>
  </si>
  <si>
    <t>十九、[220]自然资源海洋气象等支出</t>
  </si>
  <si>
    <t>二十、[221]住房保障支出</t>
  </si>
  <si>
    <t>二十一、[222]粮油物资储备支出</t>
  </si>
  <si>
    <t>二十二、[223]国有资本经营预算支出</t>
  </si>
  <si>
    <t>二十三、[224]灾害防治及应急管理支出</t>
  </si>
  <si>
    <t>二十四、[227]预备费</t>
  </si>
  <si>
    <t>二十五、[229]其他支出</t>
  </si>
  <si>
    <t>二十六、[230]转移性支出</t>
  </si>
  <si>
    <t>二十七、[231]债务还本支出</t>
  </si>
  <si>
    <t>二十八、[232]债务付息支出</t>
  </si>
  <si>
    <t>二十九、[233]债务发行费用支出</t>
  </si>
  <si>
    <t>三十、[234]抗疫特别国债安排的支出</t>
  </si>
  <si>
    <t>本年收入合计</t>
  </si>
  <si>
    <t>本年支出合计</t>
  </si>
  <si>
    <t>财政拨款结余结转</t>
  </si>
  <si>
    <t>结转下年</t>
  </si>
  <si>
    <t xml:space="preserve">  财政拨款结转</t>
  </si>
  <si>
    <t xml:space="preserve">  财政拨款结余</t>
  </si>
  <si>
    <t>财政专户结余结转</t>
  </si>
  <si>
    <t>单位资金结余结转</t>
  </si>
  <si>
    <t>收入总计</t>
  </si>
  <si>
    <t>支出总计</t>
  </si>
  <si>
    <t>公开02表</t>
  </si>
  <si>
    <t>收入预算总表</t>
  </si>
  <si>
    <t>单位</t>
  </si>
  <si>
    <t>总计</t>
  </si>
  <si>
    <t>本年收入</t>
  </si>
  <si>
    <t>上年结转</t>
  </si>
  <si>
    <t>编码</t>
  </si>
  <si>
    <t>名称</t>
  </si>
  <si>
    <t>合计</t>
  </si>
  <si>
    <t>财政拨款</t>
  </si>
  <si>
    <t>财政专户管理资金收入</t>
  </si>
  <si>
    <t>事业收入</t>
  </si>
  <si>
    <t>上级补助收入</t>
  </si>
  <si>
    <t>事业单位经营收入</t>
  </si>
  <si>
    <t>附属单位上缴收入</t>
  </si>
  <si>
    <t>其他收入</t>
  </si>
  <si>
    <t>财政专户结转结余</t>
  </si>
  <si>
    <t>小计</t>
  </si>
  <si>
    <t xml:space="preserve"> 财政拨款结转</t>
  </si>
  <si>
    <t>财政拨款结余</t>
  </si>
  <si>
    <t>总计：</t>
  </si>
  <si>
    <t xml:space="preserve">  170001</t>
  </si>
  <si>
    <t>怀化市数据局</t>
  </si>
  <si>
    <t>公开03表</t>
  </si>
  <si>
    <t>支出预算总表</t>
  </si>
  <si>
    <t>170_怀化市数据局</t>
  </si>
  <si>
    <t>基本支出</t>
  </si>
  <si>
    <t>项目支出</t>
  </si>
  <si>
    <t>人员类</t>
  </si>
  <si>
    <t>公用经费（含工会经费、福利费、离退休人员公用经费、车补）</t>
  </si>
  <si>
    <t>其他运转类</t>
  </si>
  <si>
    <t>特定目标类</t>
  </si>
  <si>
    <t>总计:</t>
  </si>
  <si>
    <t xml:space="preserve">  怀化市数据局</t>
  </si>
  <si>
    <t>公开04表</t>
  </si>
  <si>
    <t>财政拨款收支预算总表</t>
  </si>
  <si>
    <t>项目</t>
  </si>
  <si>
    <t>一、本年收入</t>
  </si>
  <si>
    <t>一、本年支出</t>
  </si>
  <si>
    <t>（一）一般公共预算拨款</t>
  </si>
  <si>
    <t>（二）政府性基金预算拨款</t>
  </si>
  <si>
    <t>（三）国有资本经营预算拨款</t>
  </si>
  <si>
    <t>二、上年结转</t>
  </si>
  <si>
    <t>二、结转下年</t>
  </si>
  <si>
    <t>公开05表</t>
  </si>
  <si>
    <t>一般公共预算支出预算表</t>
  </si>
  <si>
    <t>科目编码</t>
  </si>
  <si>
    <t>科目名称</t>
  </si>
  <si>
    <t>201</t>
  </si>
  <si>
    <t>一般公共服务支出</t>
  </si>
  <si>
    <t xml:space="preserve">  20103</t>
  </si>
  <si>
    <t xml:space="preserve">  政府办公厅（室）及相关机构事务</t>
  </si>
  <si>
    <t xml:space="preserve">   2010301</t>
  </si>
  <si>
    <t xml:space="preserve">   行政运行</t>
  </si>
  <si>
    <t>合计：</t>
  </si>
  <si>
    <t>公开06表</t>
  </si>
  <si>
    <t>一般公共预算基本支出预算表</t>
  </si>
  <si>
    <t>部门预算支出政府经济分类科目</t>
  </si>
  <si>
    <t>部门预算支出经济分类科目</t>
  </si>
  <si>
    <t>本年一般公共预算基本支出</t>
  </si>
  <si>
    <t>公用经费公用经费（含工会经费、福利费、离退休人员公用经费、车补）</t>
  </si>
  <si>
    <t>501</t>
  </si>
  <si>
    <t>机关工资福利支出</t>
  </si>
  <si>
    <t>301</t>
  </si>
  <si>
    <t>工资福利支出</t>
  </si>
  <si>
    <t xml:space="preserve">  50101</t>
  </si>
  <si>
    <t xml:space="preserve">  工资奖金津补贴</t>
  </si>
  <si>
    <t xml:space="preserve">  30103</t>
  </si>
  <si>
    <t xml:space="preserve">  奖金</t>
  </si>
  <si>
    <t xml:space="preserve">  50102</t>
  </si>
  <si>
    <t xml:space="preserve">  社会保障缴费</t>
  </si>
  <si>
    <t xml:space="preserve">  30108</t>
  </si>
  <si>
    <t xml:space="preserve">  机关事业单位基本养老保险缴费</t>
  </si>
  <si>
    <t xml:space="preserve">  50103</t>
  </si>
  <si>
    <t xml:space="preserve">  30101</t>
  </si>
  <si>
    <t xml:space="preserve">  基本工资</t>
  </si>
  <si>
    <t xml:space="preserve">  50199</t>
  </si>
  <si>
    <t xml:space="preserve">  30107</t>
  </si>
  <si>
    <t xml:space="preserve">  绩效工资</t>
  </si>
  <si>
    <t xml:space="preserve">  住房公积金</t>
  </si>
  <si>
    <t xml:space="preserve">  30113</t>
  </si>
  <si>
    <t xml:space="preserve">  其他工资福利支出</t>
  </si>
  <si>
    <t xml:space="preserve">  30106</t>
  </si>
  <si>
    <t xml:space="preserve">  伙食补助费</t>
  </si>
  <si>
    <t xml:space="preserve">  30199</t>
  </si>
  <si>
    <t xml:space="preserve">  30112</t>
  </si>
  <si>
    <t xml:space="preserve">  其他社会保障缴费</t>
  </si>
  <si>
    <t xml:space="preserve">  30110</t>
  </si>
  <si>
    <t xml:space="preserve">  职工基本医疗保险缴费</t>
  </si>
  <si>
    <t xml:space="preserve">  30102</t>
  </si>
  <si>
    <t xml:space="preserve">  津贴补贴</t>
  </si>
  <si>
    <t>509</t>
  </si>
  <si>
    <t>对个人和家庭的补助</t>
  </si>
  <si>
    <t>303</t>
  </si>
  <si>
    <t xml:space="preserve">  50999</t>
  </si>
  <si>
    <t xml:space="preserve">  其他对个人和家庭的补助</t>
  </si>
  <si>
    <t xml:space="preserve">  30399</t>
  </si>
  <si>
    <t xml:space="preserve">  50901</t>
  </si>
  <si>
    <t xml:space="preserve">  社会福利和救助</t>
  </si>
  <si>
    <t xml:space="preserve">  30309</t>
  </si>
  <si>
    <t xml:space="preserve">  奖励金</t>
  </si>
  <si>
    <t>502</t>
  </si>
  <si>
    <t>机关商品和服务支出</t>
  </si>
  <si>
    <t>302</t>
  </si>
  <si>
    <t>商品和服务支出</t>
  </si>
  <si>
    <t xml:space="preserve">  50201</t>
  </si>
  <si>
    <t xml:space="preserve">  办公经费</t>
  </si>
  <si>
    <t xml:space="preserve">  30239</t>
  </si>
  <si>
    <t xml:space="preserve">  其他交通费用</t>
  </si>
  <si>
    <t xml:space="preserve">  50205</t>
  </si>
  <si>
    <t xml:space="preserve">  30201</t>
  </si>
  <si>
    <t xml:space="preserve">  办公费</t>
  </si>
  <si>
    <t xml:space="preserve">  50202</t>
  </si>
  <si>
    <t xml:space="preserve">  委托业务费</t>
  </si>
  <si>
    <t xml:space="preserve">  30226</t>
  </si>
  <si>
    <t xml:space="preserve">  劳务费</t>
  </si>
  <si>
    <t xml:space="preserve">  50206</t>
  </si>
  <si>
    <t xml:space="preserve">  30209</t>
  </si>
  <si>
    <t xml:space="preserve">  物业管理费</t>
  </si>
  <si>
    <t xml:space="preserve">  50299</t>
  </si>
  <si>
    <t xml:space="preserve">  会议费</t>
  </si>
  <si>
    <t xml:space="preserve">  30215</t>
  </si>
  <si>
    <t xml:space="preserve">  50203</t>
  </si>
  <si>
    <t xml:space="preserve">  公务接待费</t>
  </si>
  <si>
    <t xml:space="preserve">  30217</t>
  </si>
  <si>
    <t xml:space="preserve">  50208</t>
  </si>
  <si>
    <t xml:space="preserve">  30207</t>
  </si>
  <si>
    <t xml:space="preserve">  邮电费</t>
  </si>
  <si>
    <t xml:space="preserve">  50209</t>
  </si>
  <si>
    <t xml:space="preserve">  30211</t>
  </si>
  <si>
    <t xml:space="preserve">  差旅费</t>
  </si>
  <si>
    <t xml:space="preserve">  其他商品和服务支出</t>
  </si>
  <si>
    <t xml:space="preserve">  30299</t>
  </si>
  <si>
    <t xml:space="preserve">  培训费</t>
  </si>
  <si>
    <t xml:space="preserve">  30216</t>
  </si>
  <si>
    <t xml:space="preserve">  30228</t>
  </si>
  <si>
    <t xml:space="preserve">  工会经费</t>
  </si>
  <si>
    <t xml:space="preserve">  公务用车运行维护费</t>
  </si>
  <si>
    <t xml:space="preserve">  30231</t>
  </si>
  <si>
    <t xml:space="preserve">  维修（护）费</t>
  </si>
  <si>
    <t xml:space="preserve">  30213</t>
  </si>
  <si>
    <t>合  计</t>
  </si>
  <si>
    <t>公开07表</t>
  </si>
  <si>
    <t xml:space="preserve"> 一般公共预算“三公”经费支出预算表</t>
  </si>
  <si>
    <t>部门：怀化市数据局</t>
  </si>
  <si>
    <t>金额单位：万元</t>
  </si>
  <si>
    <t>单位编码</t>
  </si>
  <si>
    <t>单位名称</t>
  </si>
  <si>
    <t>“三公”经费合计</t>
  </si>
  <si>
    <t>因公出国（境）费</t>
  </si>
  <si>
    <t>公务用车购置及运行费</t>
  </si>
  <si>
    <t xml:space="preserve">公务接待费  </t>
  </si>
  <si>
    <t>公务用车购置费</t>
  </si>
  <si>
    <t>公务用车运行费</t>
  </si>
  <si>
    <t>170</t>
  </si>
  <si>
    <t>公开08表</t>
  </si>
  <si>
    <t>政府性基金预算支出预算表</t>
  </si>
  <si>
    <t>本年政府性基金预算支出</t>
  </si>
  <si>
    <t>注：本表反映部门本年度政府性基金预算财政拨款收入、支出及结转和结余情况。</t>
  </si>
  <si>
    <t>注：当此表数据为0或空时，即本部门无此项支出，因此表中无数据。</t>
  </si>
  <si>
    <t>公开09表</t>
  </si>
  <si>
    <t>项目支出预算表</t>
  </si>
  <si>
    <t>类型</t>
  </si>
  <si>
    <t>项目名称</t>
  </si>
  <si>
    <t>项目单位(部门)</t>
  </si>
  <si>
    <t>本年拨款</t>
  </si>
  <si>
    <t>财政拨款结转</t>
  </si>
  <si>
    <t>一般公共预算</t>
  </si>
  <si>
    <t>政府性基金预算</t>
  </si>
  <si>
    <t>国有资本经营预算</t>
  </si>
  <si>
    <t>财政专户预算</t>
  </si>
  <si>
    <t>单位资金预算</t>
  </si>
  <si>
    <t>经费拨款</t>
  </si>
  <si>
    <t>纳入一般公共预算管理的非税收入拨款</t>
  </si>
  <si>
    <t xml:space="preserve">  170001_怀化市数据局</t>
  </si>
  <si>
    <t xml:space="preserve">   特定目标类</t>
  </si>
  <si>
    <t>劳务派遣人员工作经费</t>
  </si>
  <si>
    <t>云计算中心电费.</t>
  </si>
  <si>
    <t>市本级电子政务外网网控中心机房运行维护费</t>
  </si>
  <si>
    <t>门户网站英文版运维经费</t>
  </si>
  <si>
    <t>市政府网站集约化平台常态化监测及技术服务费</t>
  </si>
  <si>
    <t>证照批文“免费送”服务经费</t>
  </si>
  <si>
    <t>政府网站集约化平台安全运维经费</t>
  </si>
  <si>
    <t>运营商线路租赁费</t>
  </si>
  <si>
    <t>平安建设考核项目（等保测评和密语）</t>
  </si>
  <si>
    <t>市政府门户网站域名注册费</t>
  </si>
  <si>
    <t>市民服务中心园区基础网络维护费</t>
  </si>
  <si>
    <t>云计算中心网络租赁、数字电路、IP租赁经费</t>
  </si>
  <si>
    <r>
      <rPr>
        <sz val="10"/>
        <color rgb="FF000000"/>
        <rFont val="宋体"/>
        <charset val="134"/>
      </rPr>
      <t>公开</t>
    </r>
    <r>
      <rPr>
        <sz val="10"/>
        <color rgb="FF000000"/>
        <rFont val="Arial"/>
        <charset val="134"/>
      </rPr>
      <t>10</t>
    </r>
    <r>
      <rPr>
        <sz val="10"/>
        <color rgb="FF000000"/>
        <rFont val="宋体"/>
        <charset val="134"/>
      </rPr>
      <t>表</t>
    </r>
  </si>
  <si>
    <t>国有资本经营预算支出预算表</t>
  </si>
  <si>
    <t>本年支出</t>
  </si>
  <si>
    <t>功能分类科目编码</t>
  </si>
  <si>
    <t>栏次</t>
  </si>
  <si>
    <t>1</t>
  </si>
  <si>
    <t>2</t>
  </si>
  <si>
    <t>3</t>
  </si>
  <si>
    <t>公开11表</t>
  </si>
  <si>
    <t>项目支出绩效目标表</t>
  </si>
  <si>
    <t>单位代码</t>
  </si>
  <si>
    <t>单位（专项）名称</t>
  </si>
  <si>
    <t>预算金额</t>
  </si>
  <si>
    <t>项目目标</t>
  </si>
  <si>
    <t>绩效指标</t>
  </si>
  <si>
    <t>一级指标</t>
  </si>
  <si>
    <t>二级指标</t>
  </si>
  <si>
    <t>三级指标</t>
  </si>
  <si>
    <t>指标值</t>
  </si>
  <si>
    <t>指标值内容</t>
  </si>
  <si>
    <t>评（扣分标准）</t>
  </si>
  <si>
    <t>度量单位</t>
  </si>
  <si>
    <t>指标值类型</t>
  </si>
  <si>
    <t>备注</t>
  </si>
  <si>
    <t>用于保障聘用人员及劳务外包人员的工资及奖金福利发放</t>
  </si>
  <si>
    <t>成本指标
（20分）</t>
  </si>
  <si>
    <t>经济成本指标</t>
  </si>
  <si>
    <t>考核项目支出成本控制情况。</t>
  </si>
  <si>
    <t>项目支出成本控制在预算范围内，得10分，每超出10%，扣1分，扣完为止。</t>
  </si>
  <si>
    <t>万元</t>
  </si>
  <si>
    <t>≤</t>
  </si>
  <si>
    <t>社会成本指标</t>
  </si>
  <si>
    <t>社会成本节约率</t>
  </si>
  <si>
    <t>社会成本节约率＝(计划成本-实际成本) /计划成本×100%。</t>
  </si>
  <si>
    <t>社会成本节约率≥0，得5分，每下降10%，扣0.5分，扣完为止。（如不适用，直接计分）</t>
  </si>
  <si>
    <t>%</t>
  </si>
  <si>
    <t>≥</t>
  </si>
  <si>
    <t>生态环境成本指标</t>
  </si>
  <si>
    <t>生态环境成本节约率</t>
  </si>
  <si>
    <t>生态环境成本节约率＝(计划成本-实际成本) /计划成本×100%。</t>
  </si>
  <si>
    <t>生态环境成本节约率≥0 ，得5分，每下降10%，扣0.5分，扣完为止。（如不适用，直接计分）</t>
  </si>
  <si>
    <t>产出指标（30分）</t>
  </si>
  <si>
    <t>数量指标</t>
  </si>
  <si>
    <t>劳务外包人员</t>
  </si>
  <si>
    <t>按计划完成得7.5分，否则按实际值/计划值*指标分值计分。</t>
  </si>
  <si>
    <t>人</t>
  </si>
  <si>
    <t>技术人员</t>
  </si>
  <si>
    <t>质量指标</t>
  </si>
  <si>
    <t>经费使用合格率</t>
  </si>
  <si>
    <t>=</t>
  </si>
  <si>
    <t>时效指标</t>
  </si>
  <si>
    <t>项目完成时间</t>
  </si>
  <si>
    <t>2026年12月31日前</t>
  </si>
  <si>
    <t>考核项目完成时间</t>
  </si>
  <si>
    <t>项目在2026年12月31日前完成得7.5分，每推迟10天扣1分，扣完为止。</t>
  </si>
  <si>
    <t>无</t>
  </si>
  <si>
    <t>定性</t>
  </si>
  <si>
    <t>效益指标（30分）</t>
  </si>
  <si>
    <t>经济效益指标</t>
  </si>
  <si>
    <t>通过劳务外包优化人力资源配置，降低非核心业务用工成本，实现技术团队结构精简与效率提升</t>
  </si>
  <si>
    <t>效果明显</t>
  </si>
  <si>
    <t>考核项目实施对经济发展所带来的直接或间接影响情况。</t>
  </si>
  <si>
    <t>效果明显得5分，效果一般3分，否则不得分。</t>
  </si>
  <si>
    <t>社会效益指标</t>
  </si>
  <si>
    <t>带动本地就业，提供技术岗位培训机会，助力区域人才梯队建设</t>
  </si>
  <si>
    <t>考核项目实施对社会发展所带来的直接或间接影响情况。</t>
  </si>
  <si>
    <t>效果明显得10分，效果一般5分，否则不得分。</t>
  </si>
  <si>
    <t>生态效益指标</t>
  </si>
  <si>
    <t>生态效益</t>
  </si>
  <si>
    <t>考核项目实施对生态环境所带来的直接或间接影响情况。</t>
  </si>
  <si>
    <t>效果明显得5分，效果一般3分，否则不得分。（如不适用，直接得分）</t>
  </si>
  <si>
    <t>可持续影响指标</t>
  </si>
  <si>
    <t>通过外包合作建立人才储备库，确保关键岗位长期有合格人员接替</t>
  </si>
  <si>
    <t>考核项目实施对可持续发展所带来的直接或间接影响情况。</t>
  </si>
  <si>
    <t>满意度指标（10分）</t>
  </si>
  <si>
    <t>服务对象满意度指标</t>
  </si>
  <si>
    <t>技术人员满意度</t>
  </si>
  <si>
    <t>服务对象满意度90%以上得10分，每下降1%，扣0.50分，扣完为止。</t>
  </si>
  <si>
    <t>云计算中心电费</t>
  </si>
  <si>
    <t>用于云计算中心电费</t>
  </si>
  <si>
    <t>项目绩效目标重点任务完成量</t>
  </si>
  <si>
    <t>充分发挥资金使用效益</t>
  </si>
  <si>
    <t>促进工作顺利进展</t>
  </si>
  <si>
    <t>居民满意度</t>
  </si>
  <si>
    <t>用于保障怀化市本级电子政务外网网控中心机房的日常运行和维护</t>
  </si>
  <si>
    <t>安全巡检</t>
  </si>
  <si>
    <t>次/年</t>
  </si>
  <si>
    <t>其他维护次数</t>
  </si>
  <si>
    <t>维护合格率</t>
  </si>
  <si>
    <t>延长设备使用寿命，通过精细化运维使核心设备平均服役周期延长</t>
  </si>
  <si>
    <t>为智慧城市、在线教育、远程医疗等公共服务提供基础网络支撑，助力民生改善</t>
  </si>
  <si>
    <t>推广电子文档流转和远程运维，降低纸质材料消耗和人员通勤碳排放</t>
  </si>
  <si>
    <t>定期评估技术架构，预留未来5年业务扩展所需的网络带宽和设备冗余</t>
  </si>
  <si>
    <t>内部用户满意度</t>
  </si>
  <si>
    <t>用于保障政府门户网站英文版正常运行维护费</t>
  </si>
  <si>
    <t>运维响应</t>
  </si>
  <si>
    <t>按计划完成得5分，否则按实际值/计划值*指标分值计分。</t>
  </si>
  <si>
    <t>次</t>
  </si>
  <si>
    <t>协助采编人员上稿操作</t>
  </si>
  <si>
    <t>数据统计</t>
  </si>
  <si>
    <t>每日栏目更新监测</t>
  </si>
  <si>
    <t>运维合格率</t>
  </si>
  <si>
    <t>项目在2026年12月31日前完成得5分，每推迟10天扣1分，扣完为止。</t>
  </si>
  <si>
    <t>通过集约化运维管理，整合翻译、技术、内容更新等流程，提升资金使用效率</t>
  </si>
  <si>
    <t>展示城市文化、旅游资源的英文内容，促进国际文化交流与旅游经济发展</t>
  </si>
  <si>
    <t>优化服务器能耗管理，采用绿色能源方案，降低数据中心碳足迹</t>
  </si>
  <si>
    <t>制定应急预案和灾备方案，保障网站在流量高峰或网络攻击时的服务稳定性</t>
  </si>
  <si>
    <t>用户满意度</t>
  </si>
  <si>
    <t>用于保障政府网站集约化平台日常安全运维</t>
  </si>
  <si>
    <t>巡检次数</t>
  </si>
  <si>
    <t>重要时点人员全天候保障次数</t>
  </si>
  <si>
    <t>通过集中安全运维，减少分散管理导致的重复投入，提升资金使用效率</t>
  </si>
  <si>
    <t>通过安全运维保障政府网站数据可靠性与隐私保护，提升公众对政务服务的信任度</t>
  </si>
  <si>
    <t>集约化运维减少服务器冗余与能耗，推动政务数字化低碳转型</t>
  </si>
  <si>
    <t>构建多层次安全防护机制，保障平台长期稳定运行</t>
  </si>
  <si>
    <t>政务部门使用人员满意度</t>
  </si>
  <si>
    <t>用于保障证照批文“免费送”年度服务</t>
  </si>
  <si>
    <t>免费送达数量</t>
  </si>
  <si>
    <t>件</t>
  </si>
  <si>
    <t>免费送全国覆盖率</t>
  </si>
  <si>
    <t>降低企业开办与经营门槛，吸引更多市场主体入驻</t>
  </si>
  <si>
    <t>偏远地区群众无需长途奔波即可获取证照，缩小城乡服务差距</t>
  </si>
  <si>
    <t>与邮政系统合作优化配送路线，降低物流能耗</t>
  </si>
  <si>
    <t>建立免费邮寄标准化流程，保障服务长期稳定运行</t>
  </si>
  <si>
    <t>企业群众满意度</t>
  </si>
  <si>
    <t>用于保障单位线路的正常运行</t>
  </si>
  <si>
    <t>租赁线路数量</t>
  </si>
  <si>
    <t>条</t>
  </si>
  <si>
    <t>线路带宽</t>
  </si>
  <si>
    <t>兆</t>
  </si>
  <si>
    <t>覆盖园区楼栋数</t>
  </si>
  <si>
    <t>栋</t>
  </si>
  <si>
    <t>接入用户数量</t>
  </si>
  <si>
    <t>户</t>
  </si>
  <si>
    <t>提升网络资源利用率</t>
  </si>
  <si>
    <t>高速网络促进远程办公与在线教育，助力园区人才技能迭代</t>
  </si>
  <si>
    <t>高速网络支持无纸化办公与远程会议，减少纸张与差旅碳排放</t>
  </si>
  <si>
    <t>与运营商建立长期合作关系，确保服务质量与成本可控</t>
  </si>
  <si>
    <t>企业用户满意度</t>
  </si>
  <si>
    <t>用于保障市政府门户网站域名注册</t>
  </si>
  <si>
    <t>注册数量</t>
  </si>
  <si>
    <t>个</t>
  </si>
  <si>
    <t>注册程序合规率</t>
  </si>
  <si>
    <t>锁定优惠价格，避免逐年续费导致的成本波动</t>
  </si>
  <si>
    <t>确保政府门户网站主域名及政务服务子域名的稳定运行，保障公众访问权益</t>
  </si>
  <si>
    <t>通过域名解析优化，降低用户访问延迟，间接减少重复访问的能源消耗</t>
  </si>
  <si>
    <t>制定域名战略储备计划，适应未来智慧城市、数字政府建设的新增需求</t>
  </si>
  <si>
    <t>用户访问满意度</t>
  </si>
  <si>
    <t>用于保障市民服务中心园区网络的日常运行和维护</t>
  </si>
  <si>
    <t>网络维护次数</t>
  </si>
  <si>
    <t>通过技术优化流量分配，降低核心设备负载，延长设备使用寿命</t>
  </si>
  <si>
    <t>推广电子材料预审和远程办理，降低市民往返办事的纸质材料消耗和交通碳排放</t>
  </si>
  <si>
    <t>定期评估网络架构，形成‘滚动式’优化方案，匹配业务增长需求</t>
  </si>
  <si>
    <t>用户反馈满意度</t>
  </si>
  <si>
    <t>用于网络租赁、IP租赁、短信服务费</t>
  </si>
  <si>
    <t>促进工作顺利开展</t>
  </si>
  <si>
    <t>生态环境情况</t>
  </si>
  <si>
    <t>可持续影响情况</t>
  </si>
  <si>
    <t>用于保障平安建设考核项目（等保测评和密语）</t>
  </si>
  <si>
    <t>群众满意度</t>
  </si>
  <si>
    <t>公开12表</t>
  </si>
  <si>
    <t>部门整体支出绩效目标表</t>
  </si>
  <si>
    <t>年度预算申请</t>
  </si>
  <si>
    <t>部门职能职责描述</t>
  </si>
  <si>
    <t>整体绩效目标</t>
  </si>
  <si>
    <t>部门整体支出年度绩效目标</t>
  </si>
  <si>
    <t>资金总额</t>
  </si>
  <si>
    <t>按收入性质分</t>
  </si>
  <si>
    <t>按支出性质分</t>
  </si>
  <si>
    <t>政府性基金拨款</t>
  </si>
  <si>
    <t>财政专户管理资金</t>
  </si>
  <si>
    <t>单位资金</t>
  </si>
  <si>
    <t>计量单位</t>
  </si>
  <si>
    <t>指标解释</t>
  </si>
  <si>
    <t>评（扣）分标准</t>
  </si>
  <si>
    <t>涉密</t>
  </si>
  <si>
    <r>
      <rPr>
        <sz val="10"/>
        <rFont val="宋体"/>
        <charset val="134"/>
      </rPr>
      <t>一是数据基础设施建设与维护，包括云计算中心、一体化政务大数据平台</t>
    </r>
    <r>
      <rPr>
        <sz val="10"/>
        <color rgb="FF000000"/>
        <rFont val="宋体"/>
        <charset val="134"/>
      </rPr>
      <t>等关键设施的建设与升级；二是数字经济推动与发展，包括电子信息产业的扶持、数字产业化项目的推进、数据资产价值实现等；三是政务数据共享与政务服务优化，包括政务数据目录的编制、发布与挂接，“高效办成一件事”的落地实施，以及“湘易办”怀化旗舰店、“一网通办”等平台的运营与升级；四是部门日常运营与人员开支，包括人员薪酬、办公经费、培训费用等必要支出。这些支出共同支撑了怀化市数据局在数据管理与服务方面的各项职责与任务。</t>
    </r>
  </si>
  <si>
    <t>部门整体支出成本</t>
  </si>
  <si>
    <t>考核部门整体支出成本控制情况。</t>
  </si>
  <si>
    <t>部门整体支出成本控制在预算范围内，得10分，每超出10%，扣1分，扣完为止。</t>
  </si>
  <si>
    <t>产出指标
（30分）</t>
  </si>
  <si>
    <t>政务大数据平台接入部门数</t>
  </si>
  <si>
    <t>按计划完成得6分，否则按实际值/计划值*指标分值计分。</t>
  </si>
  <si>
    <t>湘易办怀化专区集成化事项</t>
  </si>
  <si>
    <t>考核怀化市旗舰店集成事项情况</t>
  </si>
  <si>
    <t>政务数据目录挂接率</t>
  </si>
  <si>
    <t>政务数据目录挂接率100%得6分，每下降1%，扣0.1分，扣完为止。</t>
  </si>
  <si>
    <t>经费使用合规率</t>
  </si>
  <si>
    <t>考核经费使用合规率情况</t>
  </si>
  <si>
    <t>经费使用合规率100%得6分，每下降1%，扣0.1分，扣完为止。</t>
  </si>
  <si>
    <t>工作完成时间</t>
  </si>
  <si>
    <t>考核整体工作完成时间</t>
  </si>
  <si>
    <t>按计划在2026年12月31日前完成得6分，每推迟10天扣1分，扣完为止。</t>
  </si>
  <si>
    <t>效益指标
（30分）</t>
  </si>
  <si>
    <t>利用大数据、云计算等技术优化政务服务流程，减少企业办事时间和成本</t>
  </si>
  <si>
    <t>通过数据驱动，提高教育、医疗、交通等公共服务的精准性和效率</t>
  </si>
  <si>
    <t>倡导绿色数据中心建设，降低数据中心的能耗和碳排放</t>
  </si>
  <si>
    <t>完善数据治理体系，确保数据资源的持续、安全、有效利用</t>
  </si>
  <si>
    <t>服务对象满意度90%以上得10分，否则按实际值/计划值*指标分值计分。</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</si>
</sst>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s>
  <fonts count="41">
    <font>
      <sz val="11"/>
      <color indexed="8"/>
      <name val="宋体"/>
      <charset val="1"/>
      <scheme val="minor"/>
    </font>
    <font>
      <sz val="10"/>
      <name val="宋体"/>
      <charset val="134"/>
    </font>
    <font>
      <sz val="9"/>
      <name val="宋体"/>
      <charset val="134"/>
    </font>
    <font>
      <b/>
      <sz val="10"/>
      <name val="宋体"/>
      <charset val="134"/>
    </font>
    <font>
      <sz val="10"/>
      <color rgb="FF000000"/>
      <name val="宋体"/>
      <charset val="134"/>
    </font>
    <font>
      <sz val="9"/>
      <name val="SimSun"/>
      <charset val="134"/>
    </font>
    <font>
      <b/>
      <sz val="19"/>
      <name val="SimSun"/>
      <charset val="134"/>
    </font>
    <font>
      <b/>
      <sz val="11"/>
      <name val="SimSun"/>
      <charset val="134"/>
    </font>
    <font>
      <b/>
      <sz val="9"/>
      <name val="SimSun"/>
      <charset val="134"/>
    </font>
    <font>
      <sz val="10"/>
      <color indexed="8"/>
      <name val="宋体"/>
      <charset val="1"/>
    </font>
    <font>
      <sz val="10"/>
      <color indexed="8"/>
      <name val="宋体"/>
      <charset val="134"/>
    </font>
    <font>
      <sz val="10"/>
      <color indexed="8"/>
      <name val="Arial"/>
      <charset val="134"/>
    </font>
    <font>
      <sz val="10"/>
      <name val="Arial"/>
      <charset val="134"/>
    </font>
    <font>
      <sz val="11"/>
      <color indexed="8"/>
      <name val="宋体"/>
      <charset val="134"/>
    </font>
    <font>
      <sz val="18"/>
      <color indexed="8"/>
      <name val="宋体"/>
      <charset val="134"/>
    </font>
    <font>
      <sz val="11"/>
      <name val="宋体"/>
      <charset val="134"/>
    </font>
    <font>
      <b/>
      <sz val="17"/>
      <name val="SimSun"/>
      <charset val="134"/>
    </font>
    <font>
      <b/>
      <sz val="10"/>
      <name val="SimSun"/>
      <charset val="134"/>
    </font>
    <font>
      <b/>
      <sz val="12"/>
      <name val="SimSun"/>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rgb="FF000000"/>
      <name val="宋体"/>
      <charset val="134"/>
    </font>
    <font>
      <sz val="10"/>
      <color rgb="FF000000"/>
      <name val="Arial"/>
      <charset val="134"/>
    </font>
  </fonts>
  <fills count="35">
    <fill>
      <patternFill patternType="none"/>
    </fill>
    <fill>
      <patternFill patternType="gray125"/>
    </fill>
    <fill>
      <patternFill patternType="solid">
        <fgColor indexed="22"/>
        <bgColor indexed="9"/>
      </patternFill>
    </fill>
    <fill>
      <patternFill patternType="solid">
        <fgColor rgb="FFFFFFFF"/>
        <bgColor rgb="FFFFFFFF"/>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6">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rgb="FF000000"/>
      </left>
      <right/>
      <top style="thin">
        <color rgb="FF000000"/>
      </top>
      <bottom/>
      <diagonal/>
    </border>
    <border>
      <left style="thin">
        <color auto="1"/>
      </left>
      <right style="thin">
        <color auto="1"/>
      </right>
      <top style="thin">
        <color auto="1"/>
      </top>
      <bottom/>
      <diagonal/>
    </border>
    <border>
      <left style="thin">
        <color rgb="FF000000"/>
      </left>
      <right/>
      <top/>
      <bottom/>
      <diagonal/>
    </border>
    <border>
      <left style="thin">
        <color auto="1"/>
      </left>
      <right style="thin">
        <color auto="1"/>
      </right>
      <top/>
      <bottom style="thin">
        <color rgb="FF000000"/>
      </bottom>
      <diagonal/>
    </border>
    <border>
      <left style="thin">
        <color auto="1"/>
      </left>
      <right style="thin">
        <color auto="1"/>
      </right>
      <top/>
      <bottom/>
      <diagonal/>
    </border>
    <border>
      <left style="thin">
        <color rgb="FF000000"/>
      </left>
      <right/>
      <top/>
      <bottom style="thin">
        <color rgb="FF000000"/>
      </bottom>
      <diagonal/>
    </border>
    <border>
      <left style="thin">
        <color auto="1"/>
      </left>
      <right style="thin">
        <color auto="1"/>
      </right>
      <top/>
      <bottom style="thin">
        <color auto="1"/>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19" fillId="0" borderId="0" applyFont="0" applyFill="0" applyBorder="0" applyAlignment="0" applyProtection="0">
      <alignment vertical="center"/>
    </xf>
    <xf numFmtId="44" fontId="19" fillId="0" borderId="0" applyFont="0" applyFill="0" applyBorder="0" applyAlignment="0" applyProtection="0">
      <alignment vertical="center"/>
    </xf>
    <xf numFmtId="9" fontId="19" fillId="0" borderId="0" applyFont="0" applyFill="0" applyBorder="0" applyAlignment="0" applyProtection="0">
      <alignment vertical="center"/>
    </xf>
    <xf numFmtId="41" fontId="19" fillId="0" borderId="0" applyFont="0" applyFill="0" applyBorder="0" applyAlignment="0" applyProtection="0">
      <alignment vertical="center"/>
    </xf>
    <xf numFmtId="42" fontId="19" fillId="0" borderId="0" applyFon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9" fillId="4" borderId="18" applyNumberFormat="0" applyFont="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19" applyNumberFormat="0" applyFill="0" applyAlignment="0" applyProtection="0">
      <alignment vertical="center"/>
    </xf>
    <xf numFmtId="0" fontId="26" fillId="0" borderId="19" applyNumberFormat="0" applyFill="0" applyAlignment="0" applyProtection="0">
      <alignment vertical="center"/>
    </xf>
    <xf numFmtId="0" fontId="27" fillId="0" borderId="20" applyNumberFormat="0" applyFill="0" applyAlignment="0" applyProtection="0">
      <alignment vertical="center"/>
    </xf>
    <xf numFmtId="0" fontId="27" fillId="0" borderId="0" applyNumberFormat="0" applyFill="0" applyBorder="0" applyAlignment="0" applyProtection="0">
      <alignment vertical="center"/>
    </xf>
    <xf numFmtId="0" fontId="28" fillId="5" borderId="21" applyNumberFormat="0" applyAlignment="0" applyProtection="0">
      <alignment vertical="center"/>
    </xf>
    <xf numFmtId="0" fontId="29" fillId="6" borderId="22" applyNumberFormat="0" applyAlignment="0" applyProtection="0">
      <alignment vertical="center"/>
    </xf>
    <xf numFmtId="0" fontId="30" fillId="6" borderId="21" applyNumberFormat="0" applyAlignment="0" applyProtection="0">
      <alignment vertical="center"/>
    </xf>
    <xf numFmtId="0" fontId="31" fillId="7" borderId="23" applyNumberFormat="0" applyAlignment="0" applyProtection="0">
      <alignment vertical="center"/>
    </xf>
    <xf numFmtId="0" fontId="32" fillId="0" borderId="24" applyNumberFormat="0" applyFill="0" applyAlignment="0" applyProtection="0">
      <alignment vertical="center"/>
    </xf>
    <xf numFmtId="0" fontId="33" fillId="0" borderId="25" applyNumberFormat="0" applyFill="0" applyAlignment="0" applyProtection="0">
      <alignment vertical="center"/>
    </xf>
    <xf numFmtId="0" fontId="34" fillId="8" borderId="0" applyNumberFormat="0" applyBorder="0" applyAlignment="0" applyProtection="0">
      <alignment vertical="center"/>
    </xf>
    <xf numFmtId="0" fontId="35" fillId="9" borderId="0" applyNumberFormat="0" applyBorder="0" applyAlignment="0" applyProtection="0">
      <alignment vertical="center"/>
    </xf>
    <xf numFmtId="0" fontId="36" fillId="10" borderId="0" applyNumberFormat="0" applyBorder="0" applyAlignment="0" applyProtection="0">
      <alignment vertical="center"/>
    </xf>
    <xf numFmtId="0" fontId="37" fillId="11" borderId="0" applyNumberFormat="0" applyBorder="0" applyAlignment="0" applyProtection="0">
      <alignment vertical="center"/>
    </xf>
    <xf numFmtId="0" fontId="38" fillId="12" borderId="0" applyNumberFormat="0" applyBorder="0" applyAlignment="0" applyProtection="0">
      <alignment vertical="center"/>
    </xf>
    <xf numFmtId="0" fontId="38" fillId="13" borderId="0" applyNumberFormat="0" applyBorder="0" applyAlignment="0" applyProtection="0">
      <alignment vertical="center"/>
    </xf>
    <xf numFmtId="0" fontId="37" fillId="14" borderId="0" applyNumberFormat="0" applyBorder="0" applyAlignment="0" applyProtection="0">
      <alignment vertical="center"/>
    </xf>
    <xf numFmtId="0" fontId="37" fillId="15" borderId="0" applyNumberFormat="0" applyBorder="0" applyAlignment="0" applyProtection="0">
      <alignment vertical="center"/>
    </xf>
    <xf numFmtId="0" fontId="38" fillId="16" borderId="0" applyNumberFormat="0" applyBorder="0" applyAlignment="0" applyProtection="0">
      <alignment vertical="center"/>
    </xf>
    <xf numFmtId="0" fontId="38" fillId="17" borderId="0" applyNumberFormat="0" applyBorder="0" applyAlignment="0" applyProtection="0">
      <alignment vertical="center"/>
    </xf>
    <xf numFmtId="0" fontId="37" fillId="18" borderId="0" applyNumberFormat="0" applyBorder="0" applyAlignment="0" applyProtection="0">
      <alignment vertical="center"/>
    </xf>
    <xf numFmtId="0" fontId="37" fillId="19" borderId="0" applyNumberFormat="0" applyBorder="0" applyAlignment="0" applyProtection="0">
      <alignment vertical="center"/>
    </xf>
    <xf numFmtId="0" fontId="38" fillId="20" borderId="0" applyNumberFormat="0" applyBorder="0" applyAlignment="0" applyProtection="0">
      <alignment vertical="center"/>
    </xf>
    <xf numFmtId="0" fontId="38" fillId="21" borderId="0" applyNumberFormat="0" applyBorder="0" applyAlignment="0" applyProtection="0">
      <alignment vertical="center"/>
    </xf>
    <xf numFmtId="0" fontId="37" fillId="22" borderId="0" applyNumberFormat="0" applyBorder="0" applyAlignment="0" applyProtection="0">
      <alignment vertical="center"/>
    </xf>
    <xf numFmtId="0" fontId="37" fillId="23" borderId="0" applyNumberFormat="0" applyBorder="0" applyAlignment="0" applyProtection="0">
      <alignment vertical="center"/>
    </xf>
    <xf numFmtId="0" fontId="38" fillId="24" borderId="0" applyNumberFormat="0" applyBorder="0" applyAlignment="0" applyProtection="0">
      <alignment vertical="center"/>
    </xf>
    <xf numFmtId="0" fontId="38" fillId="25" borderId="0" applyNumberFormat="0" applyBorder="0" applyAlignment="0" applyProtection="0">
      <alignment vertical="center"/>
    </xf>
    <xf numFmtId="0" fontId="37" fillId="26" borderId="0" applyNumberFormat="0" applyBorder="0" applyAlignment="0" applyProtection="0">
      <alignment vertical="center"/>
    </xf>
    <xf numFmtId="0" fontId="37" fillId="27" borderId="0" applyNumberFormat="0" applyBorder="0" applyAlignment="0" applyProtection="0">
      <alignment vertical="center"/>
    </xf>
    <xf numFmtId="0" fontId="38" fillId="28" borderId="0" applyNumberFormat="0" applyBorder="0" applyAlignment="0" applyProtection="0">
      <alignment vertical="center"/>
    </xf>
    <xf numFmtId="0" fontId="38" fillId="29" borderId="0" applyNumberFormat="0" applyBorder="0" applyAlignment="0" applyProtection="0">
      <alignment vertical="center"/>
    </xf>
    <xf numFmtId="0" fontId="37" fillId="30" borderId="0" applyNumberFormat="0" applyBorder="0" applyAlignment="0" applyProtection="0">
      <alignment vertical="center"/>
    </xf>
    <xf numFmtId="0" fontId="37" fillId="31" borderId="0" applyNumberFormat="0" applyBorder="0" applyAlignment="0" applyProtection="0">
      <alignment vertical="center"/>
    </xf>
    <xf numFmtId="0" fontId="38" fillId="32" borderId="0" applyNumberFormat="0" applyBorder="0" applyAlignment="0" applyProtection="0">
      <alignment vertical="center"/>
    </xf>
    <xf numFmtId="0" fontId="38" fillId="33" borderId="0" applyNumberFormat="0" applyBorder="0" applyAlignment="0" applyProtection="0">
      <alignment vertical="center"/>
    </xf>
    <xf numFmtId="0" fontId="37" fillId="34" borderId="0" applyNumberFormat="0" applyBorder="0" applyAlignment="0" applyProtection="0">
      <alignment vertical="center"/>
    </xf>
    <xf numFmtId="0" fontId="39" fillId="0" borderId="0">
      <alignment vertical="center"/>
    </xf>
  </cellStyleXfs>
  <cellXfs count="111">
    <xf numFmtId="0" fontId="0" fillId="0" borderId="0" xfId="0" applyFont="1">
      <alignment vertical="center"/>
    </xf>
    <xf numFmtId="0" fontId="0" fillId="0" borderId="0" xfId="0" applyFont="1" applyFill="1" applyBorder="1" applyAlignment="1">
      <alignment vertical="center"/>
    </xf>
    <xf numFmtId="0" fontId="1" fillId="0" borderId="0" xfId="0" applyFont="1" applyFill="1" applyAlignment="1" applyProtection="1"/>
    <xf numFmtId="0" fontId="2" fillId="0" borderId="0" xfId="0" applyFont="1" applyFill="1" applyAlignment="1" applyProtection="1"/>
    <xf numFmtId="0" fontId="3" fillId="0" borderId="0" xfId="0" applyFont="1" applyFill="1" applyBorder="1" applyAlignment="1">
      <alignment horizontal="center" vertical="center" wrapText="1"/>
    </xf>
    <xf numFmtId="0" fontId="3" fillId="0" borderId="0" xfId="0" applyFont="1" applyFill="1" applyBorder="1" applyAlignment="1">
      <alignment horizontal="left" vertical="center" wrapText="1"/>
    </xf>
    <xf numFmtId="0" fontId="3" fillId="0" borderId="0" xfId="0" applyFont="1" applyFill="1" applyBorder="1" applyAlignment="1">
      <alignment vertical="center" wrapText="1"/>
    </xf>
    <xf numFmtId="0" fontId="1" fillId="0" borderId="0" xfId="0" applyFont="1" applyFill="1" applyBorder="1" applyAlignment="1">
      <alignment vertical="center" wrapText="1"/>
    </xf>
    <xf numFmtId="0" fontId="1" fillId="0" borderId="0" xfId="0" applyFont="1" applyFill="1" applyBorder="1" applyAlignment="1">
      <alignment horizontal="left" vertical="center" wrapText="1"/>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3" fillId="0" borderId="0" xfId="0" applyFont="1" applyFill="1" applyBorder="1" applyAlignment="1">
      <alignment horizontal="right" vertical="center" wrapText="1"/>
    </xf>
    <xf numFmtId="0" fontId="3" fillId="0" borderId="1" xfId="0" applyFont="1" applyFill="1" applyBorder="1" applyAlignment="1">
      <alignment horizontal="center" vertical="center" wrapText="1"/>
    </xf>
    <xf numFmtId="0" fontId="3" fillId="0" borderId="2" xfId="0" applyFont="1" applyFill="1" applyBorder="1" applyAlignment="1">
      <alignment horizontal="left" vertical="center" wrapText="1"/>
    </xf>
    <xf numFmtId="0" fontId="3" fillId="0" borderId="3" xfId="0" applyFont="1" applyFill="1" applyBorder="1" applyAlignment="1">
      <alignment horizontal="left" vertical="center" wrapText="1"/>
    </xf>
    <xf numFmtId="0" fontId="3" fillId="0" borderId="4" xfId="0" applyFont="1" applyFill="1" applyBorder="1" applyAlignment="1">
      <alignment horizontal="left" vertical="center" wrapText="1"/>
    </xf>
    <xf numFmtId="0" fontId="1" fillId="0" borderId="1" xfId="0" applyFont="1" applyFill="1" applyBorder="1" applyAlignment="1">
      <alignment vertical="center" wrapText="1"/>
    </xf>
    <xf numFmtId="4" fontId="1" fillId="0" borderId="1" xfId="0" applyNumberFormat="1" applyFont="1" applyFill="1" applyBorder="1" applyAlignment="1">
      <alignment vertical="center" wrapText="1"/>
    </xf>
    <xf numFmtId="4" fontId="1" fillId="0" borderId="2" xfId="0" applyNumberFormat="1" applyFont="1" applyFill="1" applyBorder="1" applyAlignment="1">
      <alignment horizontal="center" vertical="center" wrapText="1"/>
    </xf>
    <xf numFmtId="0" fontId="1" fillId="0" borderId="5"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6" xfId="0" applyFont="1" applyFill="1" applyBorder="1" applyAlignment="1">
      <alignment horizontal="left" vertical="center" wrapText="1"/>
    </xf>
    <xf numFmtId="4" fontId="1" fillId="0" borderId="3" xfId="0" applyNumberFormat="1" applyFont="1" applyFill="1" applyBorder="1" applyAlignment="1">
      <alignment horizontal="center" vertical="center" wrapText="1"/>
    </xf>
    <xf numFmtId="0" fontId="1" fillId="0" borderId="6" xfId="0" applyFont="1" applyFill="1" applyBorder="1" applyAlignment="1">
      <alignment horizontal="center" vertical="center" wrapText="1"/>
    </xf>
    <xf numFmtId="0" fontId="4" fillId="0" borderId="6" xfId="49" applyFont="1" applyFill="1" applyBorder="1" applyAlignment="1">
      <alignment horizontal="center" vertical="center" wrapText="1"/>
    </xf>
    <xf numFmtId="0" fontId="4" fillId="0" borderId="6" xfId="49" applyFont="1" applyFill="1" applyBorder="1" applyAlignment="1">
      <alignment horizontal="left" vertical="center" wrapText="1"/>
    </xf>
    <xf numFmtId="0" fontId="1" fillId="0" borderId="7" xfId="0" applyFont="1" applyFill="1" applyBorder="1" applyAlignment="1">
      <alignment horizontal="center" vertical="center" wrapText="1"/>
    </xf>
    <xf numFmtId="0" fontId="1" fillId="0" borderId="8" xfId="0" applyFont="1" applyFill="1" applyBorder="1" applyAlignment="1">
      <alignment horizontal="center" vertical="center" wrapText="1"/>
    </xf>
    <xf numFmtId="0" fontId="1" fillId="0" borderId="6" xfId="49" applyFont="1" applyFill="1" applyBorder="1" applyAlignment="1">
      <alignment horizontal="center" vertical="center" wrapText="1"/>
    </xf>
    <xf numFmtId="0" fontId="1" fillId="0" borderId="6" xfId="0" applyFont="1" applyFill="1" applyBorder="1" applyAlignment="1">
      <alignment horizontal="left" vertical="center" wrapText="1"/>
    </xf>
    <xf numFmtId="0" fontId="1" fillId="0" borderId="6" xfId="49" applyFont="1" applyFill="1" applyBorder="1" applyAlignment="1">
      <alignment horizontal="left" vertical="center" wrapText="1"/>
    </xf>
    <xf numFmtId="0" fontId="1" fillId="0" borderId="9" xfId="0" applyFont="1" applyFill="1" applyBorder="1" applyAlignment="1">
      <alignment horizontal="center" vertical="center" wrapText="1"/>
    </xf>
    <xf numFmtId="0" fontId="1" fillId="0" borderId="10" xfId="0" applyFont="1" applyFill="1" applyBorder="1" applyAlignment="1">
      <alignment horizontal="center" vertical="center" wrapText="1"/>
    </xf>
    <xf numFmtId="0" fontId="1" fillId="0" borderId="11" xfId="0" applyFont="1" applyFill="1" applyBorder="1" applyAlignment="1">
      <alignment horizontal="center" vertical="center" wrapText="1"/>
    </xf>
    <xf numFmtId="0" fontId="1" fillId="0" borderId="12" xfId="0" applyFont="1" applyFill="1" applyBorder="1" applyAlignment="1">
      <alignment horizontal="center" vertical="center" wrapText="1"/>
    </xf>
    <xf numFmtId="0" fontId="1" fillId="0" borderId="1" xfId="0" applyFont="1" applyFill="1" applyBorder="1" applyAlignment="1">
      <alignment horizontal="left" vertical="center" wrapText="1"/>
    </xf>
    <xf numFmtId="4" fontId="1" fillId="0" borderId="4" xfId="0" applyNumberFormat="1" applyFont="1" applyFill="1" applyBorder="1" applyAlignment="1">
      <alignment horizontal="center" vertical="center" wrapText="1"/>
    </xf>
    <xf numFmtId="0" fontId="5" fillId="0" borderId="0" xfId="0" applyFont="1" applyFill="1" applyBorder="1" applyAlignment="1">
      <alignment vertical="center" wrapText="1"/>
    </xf>
    <xf numFmtId="0" fontId="6" fillId="0" borderId="0" xfId="0" applyFont="1" applyFill="1" applyAlignment="1">
      <alignment horizontal="center" vertical="center" wrapText="1"/>
    </xf>
    <xf numFmtId="0" fontId="7" fillId="0" borderId="0" xfId="0" applyFont="1" applyFill="1" applyBorder="1" applyAlignment="1">
      <alignment vertical="center" wrapText="1"/>
    </xf>
    <xf numFmtId="0" fontId="8" fillId="0" borderId="0" xfId="0" applyFont="1" applyFill="1" applyBorder="1" applyAlignment="1">
      <alignment horizontal="right" vertical="center" wrapText="1"/>
    </xf>
    <xf numFmtId="0" fontId="3" fillId="0" borderId="2" xfId="0" applyFont="1" applyFill="1" applyBorder="1" applyAlignment="1">
      <alignment horizontal="center" vertical="center" wrapText="1"/>
    </xf>
    <xf numFmtId="0" fontId="9" fillId="0" borderId="6" xfId="0" applyFont="1" applyFill="1" applyBorder="1" applyAlignment="1">
      <alignment horizontal="center" vertical="center" wrapText="1"/>
    </xf>
    <xf numFmtId="0" fontId="9" fillId="0" borderId="6" xfId="0" applyFont="1" applyFill="1" applyBorder="1" applyAlignment="1">
      <alignment horizontal="left" vertical="center" wrapText="1"/>
    </xf>
    <xf numFmtId="0" fontId="1" fillId="0" borderId="6" xfId="0" applyFont="1" applyFill="1" applyBorder="1" applyAlignment="1">
      <alignment vertical="center" wrapText="1"/>
    </xf>
    <xf numFmtId="0" fontId="10" fillId="0" borderId="6" xfId="49" applyFont="1" applyFill="1" applyBorder="1" applyAlignment="1">
      <alignment horizontal="left" vertical="center" wrapText="1"/>
    </xf>
    <xf numFmtId="0" fontId="1" fillId="0" borderId="13" xfId="0" applyFont="1" applyFill="1" applyBorder="1" applyAlignment="1">
      <alignment horizontal="center" vertical="center" wrapText="1"/>
    </xf>
    <xf numFmtId="0" fontId="9" fillId="0" borderId="6" xfId="0" applyFont="1" applyFill="1" applyBorder="1" applyAlignment="1">
      <alignment vertical="center" wrapText="1"/>
    </xf>
    <xf numFmtId="0" fontId="9" fillId="0" borderId="6" xfId="0" applyFont="1" applyFill="1" applyBorder="1" applyAlignment="1">
      <alignment vertical="center"/>
    </xf>
    <xf numFmtId="176" fontId="9" fillId="0" borderId="6" xfId="0" applyNumberFormat="1" applyFont="1" applyFill="1" applyBorder="1" applyAlignment="1">
      <alignment horizontal="center" vertical="center" wrapText="1"/>
    </xf>
    <xf numFmtId="0" fontId="9" fillId="0" borderId="8" xfId="0" applyFont="1" applyFill="1" applyBorder="1" applyAlignment="1">
      <alignment horizontal="center" vertical="center" wrapText="1"/>
    </xf>
    <xf numFmtId="0" fontId="9" fillId="0" borderId="13" xfId="0" applyFont="1" applyFill="1" applyBorder="1" applyAlignment="1">
      <alignment horizontal="center" vertical="center" wrapText="1"/>
    </xf>
    <xf numFmtId="0" fontId="11" fillId="0" borderId="0" xfId="0" applyFont="1" applyFill="1" applyBorder="1" applyAlignment="1"/>
    <xf numFmtId="0" fontId="11" fillId="0" borderId="0" xfId="0" applyFont="1" applyFill="1" applyBorder="1" applyAlignment="1">
      <alignment horizontal="center"/>
    </xf>
    <xf numFmtId="0" fontId="12" fillId="0" borderId="0" xfId="0" applyFont="1" applyFill="1" applyBorder="1" applyAlignment="1"/>
    <xf numFmtId="0" fontId="10" fillId="0" borderId="0" xfId="0" applyFont="1" applyFill="1" applyBorder="1" applyAlignment="1"/>
    <xf numFmtId="0" fontId="4" fillId="0" borderId="0" xfId="0" applyFont="1" applyFill="1" applyBorder="1" applyAlignment="1"/>
    <xf numFmtId="0" fontId="10" fillId="0" borderId="0" xfId="0" applyFont="1" applyFill="1" applyBorder="1" applyAlignment="1">
      <alignment horizontal="right"/>
    </xf>
    <xf numFmtId="0" fontId="13" fillId="0" borderId="0" xfId="0" applyFont="1" applyFill="1" applyAlignment="1">
      <alignment vertical="center"/>
    </xf>
    <xf numFmtId="0" fontId="14" fillId="0" borderId="0" xfId="0" applyFont="1" applyFill="1" applyAlignment="1">
      <alignment horizontal="center"/>
    </xf>
    <xf numFmtId="0" fontId="13" fillId="2" borderId="14" xfId="0" applyFont="1" applyFill="1" applyBorder="1" applyAlignment="1">
      <alignment horizontal="center" vertical="center" shrinkToFit="1"/>
    </xf>
    <xf numFmtId="0" fontId="13" fillId="2" borderId="15" xfId="0" applyFont="1" applyFill="1" applyBorder="1" applyAlignment="1">
      <alignment horizontal="center" vertical="center" shrinkToFit="1"/>
    </xf>
    <xf numFmtId="0" fontId="13" fillId="2" borderId="15" xfId="0" applyFont="1" applyFill="1" applyBorder="1" applyAlignment="1">
      <alignment horizontal="center" vertical="center" wrapText="1" shrinkToFit="1"/>
    </xf>
    <xf numFmtId="0" fontId="13" fillId="2" borderId="16" xfId="0" applyFont="1" applyFill="1" applyBorder="1" applyAlignment="1">
      <alignment horizontal="center" vertical="center" wrapText="1" shrinkToFit="1"/>
    </xf>
    <xf numFmtId="0" fontId="13" fillId="2" borderId="17" xfId="0" applyFont="1" applyFill="1" applyBorder="1" applyAlignment="1">
      <alignment horizontal="center" vertical="center" wrapText="1" shrinkToFit="1"/>
    </xf>
    <xf numFmtId="0" fontId="13" fillId="2" borderId="17" xfId="0" applyFont="1" applyFill="1" applyBorder="1" applyAlignment="1">
      <alignment horizontal="center" vertical="center" shrinkToFit="1"/>
    </xf>
    <xf numFmtId="0" fontId="10" fillId="2" borderId="16" xfId="0" applyFont="1" applyFill="1" applyBorder="1" applyAlignment="1">
      <alignment horizontal="center" vertical="center" wrapText="1" shrinkToFit="1"/>
    </xf>
    <xf numFmtId="0" fontId="10" fillId="2" borderId="17" xfId="0" applyFont="1" applyFill="1" applyBorder="1" applyAlignment="1">
      <alignment horizontal="center" vertical="center" wrapText="1" shrinkToFit="1"/>
    </xf>
    <xf numFmtId="0" fontId="10" fillId="2" borderId="17" xfId="0" applyFont="1" applyFill="1" applyBorder="1" applyAlignment="1">
      <alignment horizontal="center" vertical="center" shrinkToFit="1"/>
    </xf>
    <xf numFmtId="0" fontId="13" fillId="2" borderId="16" xfId="0" applyFont="1" applyFill="1" applyBorder="1" applyAlignment="1">
      <alignment horizontal="center" vertical="center"/>
    </xf>
    <xf numFmtId="0" fontId="13" fillId="2" borderId="17" xfId="0" applyFont="1" applyFill="1" applyBorder="1" applyAlignment="1">
      <alignment horizontal="center" vertical="center"/>
    </xf>
    <xf numFmtId="0" fontId="13" fillId="0" borderId="17" xfId="0" applyFont="1" applyFill="1" applyBorder="1" applyAlignment="1">
      <alignment horizontal="right" vertical="center" shrinkToFit="1"/>
    </xf>
    <xf numFmtId="0" fontId="1" fillId="0" borderId="0" xfId="0" applyFont="1" applyFill="1" applyBorder="1" applyAlignment="1">
      <alignment horizontal="left" vertical="center" shrinkToFit="1"/>
    </xf>
    <xf numFmtId="0" fontId="5" fillId="0" borderId="0" xfId="0" applyFont="1" applyBorder="1" applyAlignment="1">
      <alignment vertical="center" wrapText="1"/>
    </xf>
    <xf numFmtId="0" fontId="6" fillId="0" borderId="0" xfId="0" applyFont="1" applyFill="1" applyBorder="1" applyAlignment="1">
      <alignment horizontal="center" vertical="center" wrapText="1"/>
    </xf>
    <xf numFmtId="0" fontId="5" fillId="0" borderId="0" xfId="0" applyFont="1" applyFill="1" applyBorder="1" applyAlignment="1">
      <alignment horizontal="right" vertical="center" wrapText="1"/>
    </xf>
    <xf numFmtId="0" fontId="8" fillId="0" borderId="1"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8" fillId="0" borderId="0" xfId="0" applyFont="1" applyFill="1" applyBorder="1" applyAlignment="1">
      <alignment vertical="center" wrapText="1"/>
    </xf>
    <xf numFmtId="0" fontId="8" fillId="0" borderId="1" xfId="0" applyFont="1" applyFill="1" applyBorder="1" applyAlignment="1">
      <alignment vertical="center" wrapText="1"/>
    </xf>
    <xf numFmtId="4" fontId="8" fillId="0" borderId="1" xfId="0" applyNumberFormat="1" applyFont="1" applyFill="1" applyBorder="1" applyAlignment="1">
      <alignment vertical="center" wrapText="1"/>
    </xf>
    <xf numFmtId="0" fontId="5" fillId="0" borderId="1" xfId="0" applyFont="1" applyFill="1" applyBorder="1" applyAlignment="1">
      <alignment vertical="center" wrapText="1"/>
    </xf>
    <xf numFmtId="4" fontId="5" fillId="0" borderId="1" xfId="0" applyNumberFormat="1" applyFont="1" applyFill="1" applyBorder="1" applyAlignment="1">
      <alignment vertical="center" wrapText="1"/>
    </xf>
    <xf numFmtId="0" fontId="6" fillId="0" borderId="0" xfId="0" applyFont="1" applyBorder="1" applyAlignment="1">
      <alignment horizontal="center" vertical="center" wrapText="1"/>
    </xf>
    <xf numFmtId="0" fontId="7" fillId="0" borderId="0" xfId="0" applyFont="1" applyBorder="1" applyAlignment="1">
      <alignment vertical="center" wrapText="1"/>
    </xf>
    <xf numFmtId="0" fontId="5" fillId="0" borderId="0" xfId="0" applyFont="1" applyBorder="1" applyAlignment="1">
      <alignment horizontal="right" vertical="center" wrapText="1"/>
    </xf>
    <xf numFmtId="0" fontId="8" fillId="0" borderId="1" xfId="0" applyFont="1" applyBorder="1" applyAlignment="1">
      <alignment horizontal="center" vertical="center" wrapText="1"/>
    </xf>
    <xf numFmtId="0" fontId="5" fillId="3" borderId="1" xfId="0" applyFont="1" applyFill="1" applyBorder="1" applyAlignment="1">
      <alignment vertical="center" wrapText="1"/>
    </xf>
    <xf numFmtId="4" fontId="5" fillId="3" borderId="1" xfId="0" applyNumberFormat="1" applyFont="1" applyFill="1" applyBorder="1" applyAlignment="1">
      <alignment horizontal="right" vertical="center" wrapText="1"/>
    </xf>
    <xf numFmtId="4" fontId="8" fillId="0" borderId="1" xfId="0" applyNumberFormat="1" applyFont="1" applyBorder="1" applyAlignment="1">
      <alignment vertical="center" wrapText="1"/>
    </xf>
    <xf numFmtId="0" fontId="15" fillId="0" borderId="0" xfId="0" applyFont="1" applyAlignment="1">
      <alignment horizontal="left" vertical="center" wrapText="1"/>
    </xf>
    <xf numFmtId="0" fontId="16" fillId="0" borderId="0"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5" fillId="3" borderId="1" xfId="0" applyFont="1" applyFill="1" applyBorder="1" applyAlignment="1">
      <alignment horizontal="left" vertical="center" wrapText="1"/>
    </xf>
    <xf numFmtId="4" fontId="5" fillId="0" borderId="1" xfId="0" applyNumberFormat="1" applyFont="1" applyFill="1" applyBorder="1" applyAlignment="1">
      <alignment horizontal="right" vertical="center" wrapText="1"/>
    </xf>
    <xf numFmtId="0" fontId="0" fillId="0" borderId="0" xfId="0" applyFont="1" applyFill="1" applyAlignment="1">
      <alignment vertical="center"/>
    </xf>
    <xf numFmtId="0" fontId="5" fillId="0" borderId="1" xfId="0" applyFont="1" applyFill="1" applyBorder="1" applyAlignment="1">
      <alignment horizontal="center" vertical="center" wrapText="1"/>
    </xf>
    <xf numFmtId="4" fontId="8" fillId="0" borderId="1" xfId="0" applyNumberFormat="1" applyFont="1" applyFill="1" applyBorder="1" applyAlignment="1">
      <alignment horizontal="right" vertical="center" wrapText="1"/>
    </xf>
    <xf numFmtId="0" fontId="17" fillId="0" borderId="1" xfId="0" applyFont="1" applyFill="1" applyBorder="1" applyAlignment="1">
      <alignment horizontal="center" vertical="center" wrapText="1"/>
    </xf>
    <xf numFmtId="4" fontId="5" fillId="3" borderId="1" xfId="0" applyNumberFormat="1" applyFont="1" applyFill="1" applyBorder="1" applyAlignment="1">
      <alignment vertical="center" wrapText="1"/>
    </xf>
    <xf numFmtId="4" fontId="17" fillId="0" borderId="1" xfId="0" applyNumberFormat="1" applyFont="1" applyFill="1" applyBorder="1" applyAlignment="1">
      <alignment vertical="center" wrapText="1"/>
    </xf>
    <xf numFmtId="0" fontId="7" fillId="0" borderId="1" xfId="0" applyFont="1" applyFill="1" applyBorder="1" applyAlignment="1">
      <alignment horizontal="center" vertical="center" wrapText="1"/>
    </xf>
    <xf numFmtId="4" fontId="7" fillId="0" borderId="1" xfId="0" applyNumberFormat="1" applyFont="1" applyFill="1" applyBorder="1" applyAlignment="1">
      <alignment vertical="center" wrapText="1"/>
    </xf>
    <xf numFmtId="4" fontId="7" fillId="0" borderId="1" xfId="0" applyNumberFormat="1" applyFont="1" applyFill="1" applyBorder="1" applyAlignment="1">
      <alignment horizontal="right" vertical="center" wrapText="1"/>
    </xf>
    <xf numFmtId="0" fontId="5" fillId="0" borderId="1" xfId="0" applyFont="1" applyFill="1" applyBorder="1" applyAlignment="1">
      <alignment horizontal="left" vertical="center" wrapText="1"/>
    </xf>
    <xf numFmtId="0" fontId="7" fillId="0" borderId="0" xfId="0" applyFont="1" applyFill="1" applyBorder="1" applyAlignment="1">
      <alignment horizontal="left" vertical="center" wrapText="1"/>
    </xf>
    <xf numFmtId="0" fontId="7" fillId="0" borderId="0" xfId="0" applyFont="1" applyFill="1" applyBorder="1" applyAlignment="1">
      <alignment horizontal="right" vertical="center" wrapText="1"/>
    </xf>
    <xf numFmtId="0" fontId="18" fillId="0" borderId="1" xfId="0" applyFont="1" applyFill="1" applyBorder="1" applyAlignment="1">
      <alignment horizontal="center" vertical="center" wrapText="1"/>
    </xf>
    <xf numFmtId="4" fontId="17" fillId="0" borderId="1" xfId="0" applyNumberFormat="1" applyFont="1" applyFill="1" applyBorder="1" applyAlignment="1">
      <alignment horizontal="right" vertical="center" wrapText="1"/>
    </xf>
    <xf numFmtId="4" fontId="18" fillId="0" borderId="1" xfId="0" applyNumberFormat="1" applyFont="1" applyFill="1" applyBorder="1" applyAlignment="1">
      <alignment horizontal="righ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5" Type="http://schemas.openxmlformats.org/officeDocument/2006/relationships/styles" Target="styles.xml"/><Relationship Id="rId14" Type="http://schemas.openxmlformats.org/officeDocument/2006/relationships/sharedStrings" Target="sharedStrings.xml"/><Relationship Id="rId13" Type="http://schemas.openxmlformats.org/officeDocument/2006/relationships/theme" Target="theme/theme1.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45"/>
  <sheetViews>
    <sheetView topLeftCell="A5" workbookViewId="0">
      <selection activeCell="F43" sqref="F43"/>
    </sheetView>
  </sheetViews>
  <sheetFormatPr defaultColWidth="10" defaultRowHeight="13.5" outlineLevelCol="3"/>
  <cols>
    <col min="1" max="1" width="31.6166666666667" customWidth="1"/>
    <col min="2" max="2" width="16.6916666666667" customWidth="1"/>
    <col min="3" max="3" width="39.6333333333333" customWidth="1"/>
    <col min="4" max="4" width="31.075" customWidth="1"/>
    <col min="5" max="5" width="9.76666666666667" customWidth="1"/>
  </cols>
  <sheetData>
    <row r="1" ht="21.55" customHeight="1" spans="1:4">
      <c r="A1" s="74" t="s">
        <v>0</v>
      </c>
      <c r="B1" s="74"/>
      <c r="C1" s="74"/>
      <c r="D1" s="74"/>
    </row>
    <row r="2" ht="34.5" customHeight="1" spans="1:4">
      <c r="A2" s="75" t="s">
        <v>1</v>
      </c>
      <c r="B2" s="75"/>
      <c r="C2" s="75"/>
      <c r="D2" s="75"/>
    </row>
    <row r="3" ht="33.6" customHeight="1" spans="1:4">
      <c r="A3" s="106" t="s">
        <v>2</v>
      </c>
      <c r="B3" s="106"/>
      <c r="C3" s="106"/>
      <c r="D3" s="106"/>
    </row>
    <row r="4" ht="22.4" customHeight="1" spans="1:4">
      <c r="A4" s="96"/>
      <c r="B4" s="96"/>
      <c r="C4" s="96"/>
      <c r="D4" s="107" t="s">
        <v>3</v>
      </c>
    </row>
    <row r="5" ht="28.45" customHeight="1" spans="1:4">
      <c r="A5" s="108" t="s">
        <v>4</v>
      </c>
      <c r="B5" s="108"/>
      <c r="C5" s="108" t="s">
        <v>5</v>
      </c>
      <c r="D5" s="108"/>
    </row>
    <row r="6" ht="31.05" customHeight="1" spans="1:4">
      <c r="A6" s="102" t="s">
        <v>6</v>
      </c>
      <c r="B6" s="102" t="s">
        <v>7</v>
      </c>
      <c r="C6" s="102" t="s">
        <v>6</v>
      </c>
      <c r="D6" s="102" t="s">
        <v>7</v>
      </c>
    </row>
    <row r="7" ht="22.8" customHeight="1" spans="1:4">
      <c r="A7" s="82" t="s">
        <v>8</v>
      </c>
      <c r="B7" s="95">
        <v>1840.892849</v>
      </c>
      <c r="C7" s="82" t="s">
        <v>9</v>
      </c>
      <c r="D7" s="95">
        <v>1840.892849</v>
      </c>
    </row>
    <row r="8" ht="22.8" customHeight="1" spans="1:4">
      <c r="A8" s="82" t="s">
        <v>10</v>
      </c>
      <c r="B8" s="95"/>
      <c r="C8" s="82" t="s">
        <v>11</v>
      </c>
      <c r="D8" s="95"/>
    </row>
    <row r="9" ht="22.8" customHeight="1" spans="1:4">
      <c r="A9" s="82" t="s">
        <v>12</v>
      </c>
      <c r="B9" s="95"/>
      <c r="C9" s="82" t="s">
        <v>13</v>
      </c>
      <c r="D9" s="95"/>
    </row>
    <row r="10" ht="22.8" customHeight="1" spans="1:4">
      <c r="A10" s="82" t="s">
        <v>14</v>
      </c>
      <c r="B10" s="95"/>
      <c r="C10" s="82" t="s">
        <v>15</v>
      </c>
      <c r="D10" s="95"/>
    </row>
    <row r="11" ht="22.8" customHeight="1" spans="1:4">
      <c r="A11" s="82" t="s">
        <v>16</v>
      </c>
      <c r="B11" s="95"/>
      <c r="C11" s="82" t="s">
        <v>17</v>
      </c>
      <c r="D11" s="95"/>
    </row>
    <row r="12" ht="22.8" customHeight="1" spans="1:4">
      <c r="A12" s="82" t="s">
        <v>18</v>
      </c>
      <c r="B12" s="95"/>
      <c r="C12" s="82" t="s">
        <v>19</v>
      </c>
      <c r="D12" s="95"/>
    </row>
    <row r="13" ht="22.8" customHeight="1" spans="1:4">
      <c r="A13" s="82" t="s">
        <v>20</v>
      </c>
      <c r="B13" s="95"/>
      <c r="C13" s="82" t="s">
        <v>21</v>
      </c>
      <c r="D13" s="95"/>
    </row>
    <row r="14" ht="22.8" customHeight="1" spans="1:4">
      <c r="A14" s="82"/>
      <c r="B14" s="82"/>
      <c r="C14" s="82" t="s">
        <v>22</v>
      </c>
      <c r="D14" s="95"/>
    </row>
    <row r="15" ht="22.8" customHeight="1" spans="1:4">
      <c r="A15" s="82"/>
      <c r="B15" s="82"/>
      <c r="C15" s="82" t="s">
        <v>23</v>
      </c>
      <c r="D15" s="95"/>
    </row>
    <row r="16" ht="22.8" customHeight="1" spans="1:4">
      <c r="A16" s="82"/>
      <c r="B16" s="82"/>
      <c r="C16" s="82" t="s">
        <v>24</v>
      </c>
      <c r="D16" s="95"/>
    </row>
    <row r="17" ht="22.8" customHeight="1" spans="1:4">
      <c r="A17" s="82"/>
      <c r="B17" s="82"/>
      <c r="C17" s="82" t="s">
        <v>25</v>
      </c>
      <c r="D17" s="95"/>
    </row>
    <row r="18" ht="22.8" customHeight="1" spans="1:4">
      <c r="A18" s="82"/>
      <c r="B18" s="82"/>
      <c r="C18" s="82" t="s">
        <v>26</v>
      </c>
      <c r="D18" s="95"/>
    </row>
    <row r="19" ht="22.8" customHeight="1" spans="1:4">
      <c r="A19" s="82"/>
      <c r="B19" s="82"/>
      <c r="C19" s="82" t="s">
        <v>27</v>
      </c>
      <c r="D19" s="95"/>
    </row>
    <row r="20" ht="22.8" customHeight="1" spans="1:4">
      <c r="A20" s="82"/>
      <c r="B20" s="82"/>
      <c r="C20" s="82" t="s">
        <v>28</v>
      </c>
      <c r="D20" s="95"/>
    </row>
    <row r="21" ht="22.8" customHeight="1" spans="1:4">
      <c r="A21" s="82"/>
      <c r="B21" s="82"/>
      <c r="C21" s="82" t="s">
        <v>29</v>
      </c>
      <c r="D21" s="95"/>
    </row>
    <row r="22" ht="22.8" customHeight="1" spans="1:4">
      <c r="A22" s="82"/>
      <c r="B22" s="82"/>
      <c r="C22" s="82" t="s">
        <v>30</v>
      </c>
      <c r="D22" s="95"/>
    </row>
    <row r="23" ht="22.8" customHeight="1" spans="1:4">
      <c r="A23" s="82"/>
      <c r="B23" s="82"/>
      <c r="C23" s="82" t="s">
        <v>31</v>
      </c>
      <c r="D23" s="95"/>
    </row>
    <row r="24" ht="22.8" customHeight="1" spans="1:4">
      <c r="A24" s="82"/>
      <c r="B24" s="82"/>
      <c r="C24" s="82" t="s">
        <v>32</v>
      </c>
      <c r="D24" s="95"/>
    </row>
    <row r="25" ht="22.8" customHeight="1" spans="1:4">
      <c r="A25" s="82"/>
      <c r="B25" s="82"/>
      <c r="C25" s="82" t="s">
        <v>33</v>
      </c>
      <c r="D25" s="95"/>
    </row>
    <row r="26" ht="22.8" customHeight="1" spans="1:4">
      <c r="A26" s="82"/>
      <c r="B26" s="82"/>
      <c r="C26" s="82" t="s">
        <v>34</v>
      </c>
      <c r="D26" s="95"/>
    </row>
    <row r="27" ht="22.8" customHeight="1" spans="1:4">
      <c r="A27" s="82"/>
      <c r="B27" s="82"/>
      <c r="C27" s="82" t="s">
        <v>35</v>
      </c>
      <c r="D27" s="95"/>
    </row>
    <row r="28" ht="22.8" customHeight="1" spans="1:4">
      <c r="A28" s="82"/>
      <c r="B28" s="82"/>
      <c r="C28" s="82" t="s">
        <v>36</v>
      </c>
      <c r="D28" s="95"/>
    </row>
    <row r="29" ht="22.8" customHeight="1" spans="1:4">
      <c r="A29" s="82"/>
      <c r="B29" s="82"/>
      <c r="C29" s="82" t="s">
        <v>37</v>
      </c>
      <c r="D29" s="95"/>
    </row>
    <row r="30" ht="22.8" customHeight="1" spans="1:4">
      <c r="A30" s="82"/>
      <c r="B30" s="82"/>
      <c r="C30" s="82" t="s">
        <v>38</v>
      </c>
      <c r="D30" s="95"/>
    </row>
    <row r="31" ht="22.8" customHeight="1" spans="1:4">
      <c r="A31" s="82"/>
      <c r="B31" s="82"/>
      <c r="C31" s="82" t="s">
        <v>39</v>
      </c>
      <c r="D31" s="95"/>
    </row>
    <row r="32" ht="22.8" customHeight="1" spans="1:4">
      <c r="A32" s="82"/>
      <c r="B32" s="82"/>
      <c r="C32" s="82" t="s">
        <v>40</v>
      </c>
      <c r="D32" s="95"/>
    </row>
    <row r="33" ht="22.8" customHeight="1" spans="1:4">
      <c r="A33" s="82"/>
      <c r="B33" s="82"/>
      <c r="C33" s="82" t="s">
        <v>41</v>
      </c>
      <c r="D33" s="95"/>
    </row>
    <row r="34" ht="22.8" customHeight="1" spans="1:4">
      <c r="A34" s="82"/>
      <c r="B34" s="82"/>
      <c r="C34" s="82" t="s">
        <v>42</v>
      </c>
      <c r="D34" s="95"/>
    </row>
    <row r="35" ht="22.8" customHeight="1" spans="1:4">
      <c r="A35" s="82"/>
      <c r="B35" s="82"/>
      <c r="C35" s="82" t="s">
        <v>43</v>
      </c>
      <c r="D35" s="95"/>
    </row>
    <row r="36" ht="22.8" customHeight="1" spans="1:4">
      <c r="A36" s="82"/>
      <c r="B36" s="82"/>
      <c r="C36" s="82" t="s">
        <v>44</v>
      </c>
      <c r="D36" s="95"/>
    </row>
    <row r="37" ht="22.8" customHeight="1" spans="1:4">
      <c r="A37" s="82"/>
      <c r="B37" s="82"/>
      <c r="C37" s="97"/>
      <c r="D37" s="95"/>
    </row>
    <row r="38" ht="26.7" customHeight="1" spans="1:4">
      <c r="A38" s="82"/>
      <c r="B38" s="82"/>
      <c r="C38" s="82"/>
      <c r="D38" s="95"/>
    </row>
    <row r="39" ht="21.15" customHeight="1" spans="1:4">
      <c r="A39" s="99" t="s">
        <v>45</v>
      </c>
      <c r="B39" s="109">
        <v>1840.892849</v>
      </c>
      <c r="C39" s="99" t="s">
        <v>46</v>
      </c>
      <c r="D39" s="109">
        <v>1840.892849</v>
      </c>
    </row>
    <row r="40" ht="21.15" customHeight="1" spans="1:4">
      <c r="A40" s="105" t="s">
        <v>47</v>
      </c>
      <c r="B40" s="95"/>
      <c r="C40" s="77" t="s">
        <v>48</v>
      </c>
      <c r="D40" s="98"/>
    </row>
    <row r="41" ht="24.15" customHeight="1" spans="1:4">
      <c r="A41" s="105" t="s">
        <v>49</v>
      </c>
      <c r="B41" s="95"/>
      <c r="C41" s="97"/>
      <c r="D41" s="95"/>
    </row>
    <row r="42" ht="18.95" customHeight="1" spans="1:4">
      <c r="A42" s="105" t="s">
        <v>50</v>
      </c>
      <c r="B42" s="95"/>
      <c r="C42" s="97"/>
      <c r="D42" s="95"/>
    </row>
    <row r="43" ht="20.7" customHeight="1" spans="1:4">
      <c r="A43" s="105" t="s">
        <v>51</v>
      </c>
      <c r="B43" s="95"/>
      <c r="C43" s="82"/>
      <c r="D43" s="95"/>
    </row>
    <row r="44" ht="25.85" customHeight="1" spans="1:4">
      <c r="A44" s="105" t="s">
        <v>52</v>
      </c>
      <c r="B44" s="95"/>
      <c r="C44" s="82"/>
      <c r="D44" s="95"/>
    </row>
    <row r="45" ht="42.25" customHeight="1" spans="1:4">
      <c r="A45" s="108" t="s">
        <v>53</v>
      </c>
      <c r="B45" s="110">
        <v>1840.892849</v>
      </c>
      <c r="C45" s="108" t="s">
        <v>54</v>
      </c>
      <c r="D45" s="110">
        <v>1840.892849</v>
      </c>
    </row>
  </sheetData>
  <mergeCells count="4">
    <mergeCell ref="A2:D2"/>
    <mergeCell ref="A3:D3"/>
    <mergeCell ref="A5:B5"/>
    <mergeCell ref="C5:D5"/>
  </mergeCells>
  <printOptions horizontalCentered="1"/>
  <pageMargins left="0.751388888888889" right="0.393055555555556" top="0.266666666666667" bottom="0.118055555555556" header="0" footer="0"/>
  <pageSetup paperSize="9" scale="74" orientation="portrait" horizont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2"/>
  <sheetViews>
    <sheetView workbookViewId="0">
      <selection activeCell="E10" sqref="E10"/>
    </sheetView>
  </sheetViews>
  <sheetFormatPr defaultColWidth="9.10833333333333" defaultRowHeight="12.75" outlineLevelCol="7"/>
  <cols>
    <col min="1" max="3" width="3.10833333333333" style="53" customWidth="1"/>
    <col min="4" max="4" width="37.3333333333333" style="53" customWidth="1"/>
    <col min="5" max="7" width="16" style="53" customWidth="1"/>
    <col min="8" max="8" width="9.775" style="53" customWidth="1"/>
    <col min="9" max="16384" width="9.10833333333333" style="53"/>
  </cols>
  <sheetData>
    <row r="1" s="53" customFormat="1" customHeight="1" spans="1:8">
      <c r="A1" s="57" t="s">
        <v>243</v>
      </c>
      <c r="G1" s="58"/>
      <c r="H1" s="59"/>
    </row>
    <row r="2" s="54" customFormat="1" ht="29" customHeight="1" spans="1:8">
      <c r="A2" s="60" t="s">
        <v>244</v>
      </c>
      <c r="B2" s="60"/>
      <c r="C2" s="60"/>
      <c r="D2" s="60"/>
      <c r="E2" s="60"/>
      <c r="F2" s="60"/>
      <c r="G2" s="60"/>
      <c r="H2" s="59"/>
    </row>
    <row r="3" s="53" customFormat="1" customHeight="1" spans="1:8">
      <c r="G3" s="58"/>
      <c r="H3" s="59"/>
    </row>
    <row r="4" s="53" customFormat="1" ht="24" customHeight="1" spans="1:8">
      <c r="A4" s="56" t="s">
        <v>2</v>
      </c>
      <c r="G4" s="58" t="s">
        <v>200</v>
      </c>
      <c r="H4" s="59"/>
    </row>
    <row r="5" s="53" customFormat="1" ht="22" customHeight="1" spans="1:8">
      <c r="A5" s="61" t="s">
        <v>91</v>
      </c>
      <c r="B5" s="62"/>
      <c r="C5" s="62"/>
      <c r="D5" s="62"/>
      <c r="E5" s="63" t="s">
        <v>245</v>
      </c>
      <c r="F5" s="63"/>
      <c r="G5" s="63"/>
      <c r="H5" s="59"/>
    </row>
    <row r="6" s="53" customFormat="1" ht="15.6" customHeight="1" spans="1:8">
      <c r="A6" s="64" t="s">
        <v>246</v>
      </c>
      <c r="B6" s="65"/>
      <c r="C6" s="65"/>
      <c r="D6" s="66" t="s">
        <v>102</v>
      </c>
      <c r="E6" s="65" t="s">
        <v>63</v>
      </c>
      <c r="F6" s="65" t="s">
        <v>81</v>
      </c>
      <c r="G6" s="65" t="s">
        <v>82</v>
      </c>
      <c r="H6" s="59"/>
    </row>
    <row r="7" s="53" customFormat="1" ht="15.6" customHeight="1" spans="1:8">
      <c r="A7" s="64"/>
      <c r="B7" s="65"/>
      <c r="C7" s="65"/>
      <c r="D7" s="66"/>
      <c r="E7" s="65"/>
      <c r="F7" s="65"/>
      <c r="G7" s="65"/>
      <c r="H7" s="59"/>
    </row>
    <row r="8" s="53" customFormat="1" ht="15.6" customHeight="1" spans="1:8">
      <c r="A8" s="67"/>
      <c r="B8" s="68"/>
      <c r="C8" s="68"/>
      <c r="D8" s="69"/>
      <c r="E8" s="65"/>
      <c r="F8" s="65"/>
      <c r="G8" s="65"/>
      <c r="H8" s="59"/>
    </row>
    <row r="9" s="53" customFormat="1" ht="26" customHeight="1" spans="1:8">
      <c r="A9" s="70" t="s">
        <v>247</v>
      </c>
      <c r="B9" s="71"/>
      <c r="C9" s="71"/>
      <c r="D9" s="71"/>
      <c r="E9" s="66" t="s">
        <v>248</v>
      </c>
      <c r="F9" s="66" t="s">
        <v>249</v>
      </c>
      <c r="G9" s="66" t="s">
        <v>250</v>
      </c>
      <c r="H9" s="59"/>
    </row>
    <row r="10" s="53" customFormat="1" ht="26" customHeight="1" spans="1:8">
      <c r="A10" s="70" t="s">
        <v>63</v>
      </c>
      <c r="B10" s="71"/>
      <c r="C10" s="71"/>
      <c r="D10" s="71"/>
      <c r="E10" s="72">
        <v>0</v>
      </c>
      <c r="F10" s="72">
        <v>0</v>
      </c>
      <c r="G10" s="72">
        <v>0</v>
      </c>
      <c r="H10" s="59"/>
    </row>
    <row r="11" s="55" customFormat="1" ht="15.6" customHeight="1" spans="1:8">
      <c r="A11" s="73" t="s">
        <v>214</v>
      </c>
      <c r="B11" s="73"/>
      <c r="C11" s="73"/>
      <c r="D11" s="73"/>
      <c r="E11" s="73"/>
      <c r="F11" s="73"/>
      <c r="G11" s="73"/>
      <c r="H11" s="59"/>
    </row>
    <row r="12" s="56" customFormat="1" ht="12" customHeight="1" spans="1:8">
      <c r="H12" s="59"/>
    </row>
  </sheetData>
  <mergeCells count="11">
    <mergeCell ref="A2:G2"/>
    <mergeCell ref="A5:D5"/>
    <mergeCell ref="E5:G5"/>
    <mergeCell ref="A9:D9"/>
    <mergeCell ref="A10:D10"/>
    <mergeCell ref="A11:G11"/>
    <mergeCell ref="D6:D8"/>
    <mergeCell ref="E6:E8"/>
    <mergeCell ref="F6:F8"/>
    <mergeCell ref="G6:G8"/>
    <mergeCell ref="A6:C8"/>
  </mergeCells>
  <pageMargins left="0.75" right="0.75" top="1" bottom="1" header="0.5" footer="0.5"/>
  <pageSetup paperSize="9" scale="92" fitToHeight="0"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151"/>
  <sheetViews>
    <sheetView topLeftCell="A45" workbookViewId="0">
      <selection activeCell="N145" sqref="N145"/>
    </sheetView>
  </sheetViews>
  <sheetFormatPr defaultColWidth="9" defaultRowHeight="13.5"/>
  <cols>
    <col min="2" max="2" width="10.25" customWidth="1"/>
    <col min="6" max="6" width="14.375" customWidth="1"/>
    <col min="7" max="7" width="26.5" customWidth="1"/>
    <col min="8" max="8" width="15" customWidth="1"/>
    <col min="9" max="9" width="26.75" customWidth="1"/>
    <col min="10" max="10" width="29.5" customWidth="1"/>
  </cols>
  <sheetData>
    <row r="1" spans="1:13">
      <c r="A1" s="38" t="s">
        <v>251</v>
      </c>
      <c r="B1" s="38"/>
      <c r="C1" s="38"/>
      <c r="D1" s="38"/>
      <c r="E1" s="1"/>
      <c r="F1" s="38"/>
      <c r="G1" s="38"/>
      <c r="H1" s="1"/>
      <c r="I1" s="1"/>
      <c r="J1" s="1"/>
      <c r="K1" s="1"/>
      <c r="L1" s="38"/>
      <c r="M1" s="1"/>
    </row>
    <row r="2" ht="24" spans="1:13">
      <c r="A2" s="39" t="s">
        <v>252</v>
      </c>
      <c r="B2" s="39"/>
      <c r="C2" s="39"/>
      <c r="D2" s="39"/>
      <c r="E2" s="39"/>
      <c r="F2" s="39"/>
      <c r="G2" s="39"/>
      <c r="H2" s="39"/>
      <c r="I2" s="39"/>
      <c r="J2" s="39"/>
      <c r="K2" s="39"/>
      <c r="L2" s="39"/>
      <c r="M2" s="39"/>
    </row>
    <row r="3" spans="1:13">
      <c r="A3" s="40" t="s">
        <v>2</v>
      </c>
      <c r="B3" s="40"/>
      <c r="C3" s="40"/>
      <c r="D3" s="40"/>
      <c r="E3" s="40"/>
      <c r="F3" s="40"/>
      <c r="G3" s="40"/>
      <c r="H3" s="40"/>
      <c r="I3" s="40"/>
      <c r="J3" s="40"/>
      <c r="K3" s="40"/>
      <c r="L3" s="40"/>
      <c r="M3" s="40"/>
    </row>
    <row r="4" spans="1:13">
      <c r="A4" s="38"/>
      <c r="B4" s="38"/>
      <c r="C4" s="38"/>
      <c r="D4" s="38"/>
      <c r="E4" s="1"/>
      <c r="F4" s="38"/>
      <c r="G4" s="38"/>
      <c r="H4" s="1"/>
      <c r="I4" s="1"/>
      <c r="J4" s="1"/>
      <c r="K4" s="1"/>
      <c r="L4" s="41" t="s">
        <v>200</v>
      </c>
      <c r="M4" s="41"/>
    </row>
    <row r="5" spans="1:13">
      <c r="A5" s="12" t="s">
        <v>253</v>
      </c>
      <c r="B5" s="12" t="s">
        <v>254</v>
      </c>
      <c r="C5" s="12" t="s">
        <v>255</v>
      </c>
      <c r="D5" s="12" t="s">
        <v>256</v>
      </c>
      <c r="E5" s="12" t="s">
        <v>257</v>
      </c>
      <c r="F5" s="12"/>
      <c r="G5" s="12"/>
      <c r="H5" s="12"/>
      <c r="I5" s="12"/>
      <c r="J5" s="12"/>
      <c r="K5" s="12"/>
      <c r="L5" s="12"/>
      <c r="M5" s="12"/>
    </row>
    <row r="6" ht="24" spans="1:13">
      <c r="A6" s="42"/>
      <c r="B6" s="42"/>
      <c r="C6" s="42"/>
      <c r="D6" s="42"/>
      <c r="E6" s="42" t="s">
        <v>258</v>
      </c>
      <c r="F6" s="42" t="s">
        <v>259</v>
      </c>
      <c r="G6" s="42" t="s">
        <v>260</v>
      </c>
      <c r="H6" s="42" t="s">
        <v>261</v>
      </c>
      <c r="I6" s="42" t="s">
        <v>262</v>
      </c>
      <c r="J6" s="42" t="s">
        <v>263</v>
      </c>
      <c r="K6" s="42" t="s">
        <v>264</v>
      </c>
      <c r="L6" s="42" t="s">
        <v>265</v>
      </c>
      <c r="M6" s="42" t="s">
        <v>266</v>
      </c>
    </row>
    <row r="7" ht="20" customHeight="1" spans="1:13">
      <c r="A7" s="16">
        <v>170001</v>
      </c>
      <c r="B7" s="16" t="s">
        <v>231</v>
      </c>
      <c r="C7" s="17">
        <v>150</v>
      </c>
      <c r="D7" s="16" t="s">
        <v>267</v>
      </c>
      <c r="E7" s="19" t="s">
        <v>268</v>
      </c>
      <c r="F7" s="24" t="s">
        <v>269</v>
      </c>
      <c r="G7" s="43" t="str">
        <f>B7</f>
        <v>劳务派遣人员工作经费</v>
      </c>
      <c r="H7" s="43">
        <f>C7</f>
        <v>150</v>
      </c>
      <c r="I7" s="44" t="s">
        <v>270</v>
      </c>
      <c r="J7" s="44" t="s">
        <v>271</v>
      </c>
      <c r="K7" s="43" t="s">
        <v>272</v>
      </c>
      <c r="L7" s="43" t="s">
        <v>273</v>
      </c>
      <c r="M7" s="45"/>
    </row>
    <row r="8" ht="20" customHeight="1" spans="1:13">
      <c r="A8" s="16"/>
      <c r="B8" s="16"/>
      <c r="C8" s="17"/>
      <c r="D8" s="16"/>
      <c r="E8" s="19"/>
      <c r="F8" s="24" t="s">
        <v>274</v>
      </c>
      <c r="G8" s="43" t="s">
        <v>275</v>
      </c>
      <c r="H8" s="43">
        <v>0</v>
      </c>
      <c r="I8" s="44" t="s">
        <v>276</v>
      </c>
      <c r="J8" s="26" t="s">
        <v>277</v>
      </c>
      <c r="K8" s="43" t="s">
        <v>278</v>
      </c>
      <c r="L8" s="43" t="s">
        <v>279</v>
      </c>
      <c r="M8" s="45"/>
    </row>
    <row r="9" ht="20" customHeight="1" spans="1:13">
      <c r="A9" s="16"/>
      <c r="B9" s="16"/>
      <c r="C9" s="17"/>
      <c r="D9" s="16"/>
      <c r="E9" s="19"/>
      <c r="F9" s="24" t="s">
        <v>280</v>
      </c>
      <c r="G9" s="43" t="s">
        <v>281</v>
      </c>
      <c r="H9" s="43">
        <v>0</v>
      </c>
      <c r="I9" s="44" t="s">
        <v>282</v>
      </c>
      <c r="J9" s="26" t="s">
        <v>283</v>
      </c>
      <c r="K9" s="43" t="s">
        <v>278</v>
      </c>
      <c r="L9" s="43" t="s">
        <v>279</v>
      </c>
      <c r="M9" s="45"/>
    </row>
    <row r="10" ht="20" customHeight="1" spans="1:13">
      <c r="A10" s="16"/>
      <c r="B10" s="16"/>
      <c r="C10" s="17"/>
      <c r="D10" s="16"/>
      <c r="E10" s="27" t="s">
        <v>284</v>
      </c>
      <c r="F10" s="28" t="s">
        <v>285</v>
      </c>
      <c r="G10" s="43" t="s">
        <v>286</v>
      </c>
      <c r="H10" s="43">
        <v>28</v>
      </c>
      <c r="I10" s="22" t="str">
        <f t="shared" ref="I10:I12" si="0">"考核"&amp;G10&amp;"情况"</f>
        <v>考核劳务外包人员情况</v>
      </c>
      <c r="J10" s="46" t="s">
        <v>287</v>
      </c>
      <c r="K10" s="43" t="s">
        <v>288</v>
      </c>
      <c r="L10" s="43" t="s">
        <v>279</v>
      </c>
      <c r="M10" s="45"/>
    </row>
    <row r="11" ht="20" customHeight="1" spans="1:13">
      <c r="A11" s="16"/>
      <c r="B11" s="16"/>
      <c r="C11" s="17"/>
      <c r="D11" s="16"/>
      <c r="E11" s="32"/>
      <c r="F11" s="47"/>
      <c r="G11" s="43" t="s">
        <v>289</v>
      </c>
      <c r="H11" s="43">
        <v>2</v>
      </c>
      <c r="I11" s="22" t="str">
        <f t="shared" si="0"/>
        <v>考核技术人员情况</v>
      </c>
      <c r="J11" s="30" t="str">
        <f>G11&amp;H11&amp;"%得7.5分，每下降1%，扣0.5分，扣完为止。"</f>
        <v>技术人员2%得7.5分，每下降1%，扣0.5分，扣完为止。</v>
      </c>
      <c r="K11" s="43" t="s">
        <v>288</v>
      </c>
      <c r="L11" s="43" t="s">
        <v>279</v>
      </c>
      <c r="M11" s="45"/>
    </row>
    <row r="12" ht="20" customHeight="1" spans="1:13">
      <c r="A12" s="16"/>
      <c r="B12" s="16"/>
      <c r="C12" s="17"/>
      <c r="D12" s="16"/>
      <c r="E12" s="32"/>
      <c r="F12" s="43" t="s">
        <v>290</v>
      </c>
      <c r="G12" s="43" t="s">
        <v>291</v>
      </c>
      <c r="H12" s="43">
        <v>100</v>
      </c>
      <c r="I12" s="22" t="str">
        <f t="shared" si="0"/>
        <v>考核经费使用合格率情况</v>
      </c>
      <c r="J12" s="30" t="str">
        <f>G12&amp;H12&amp;"%得7.5分，每下降1%，扣0.5分，扣完为止。"</f>
        <v>经费使用合格率100%得7.5分，每下降1%，扣0.5分，扣完为止。</v>
      </c>
      <c r="K12" s="43" t="s">
        <v>278</v>
      </c>
      <c r="L12" s="43" t="s">
        <v>292</v>
      </c>
      <c r="M12" s="48"/>
    </row>
    <row r="13" ht="20" customHeight="1" spans="1:13">
      <c r="A13" s="16"/>
      <c r="B13" s="16"/>
      <c r="C13" s="17"/>
      <c r="D13" s="16"/>
      <c r="E13" s="35"/>
      <c r="F13" s="43" t="s">
        <v>293</v>
      </c>
      <c r="G13" s="43" t="s">
        <v>294</v>
      </c>
      <c r="H13" s="43" t="s">
        <v>295</v>
      </c>
      <c r="I13" s="44" t="s">
        <v>296</v>
      </c>
      <c r="J13" s="44" t="s">
        <v>297</v>
      </c>
      <c r="K13" s="43" t="s">
        <v>298</v>
      </c>
      <c r="L13" s="43" t="s">
        <v>299</v>
      </c>
      <c r="M13" s="49"/>
    </row>
    <row r="14" ht="20" customHeight="1" spans="1:13">
      <c r="A14" s="16"/>
      <c r="B14" s="16"/>
      <c r="C14" s="17"/>
      <c r="D14" s="16"/>
      <c r="E14" s="19" t="s">
        <v>300</v>
      </c>
      <c r="F14" s="43" t="s">
        <v>301</v>
      </c>
      <c r="G14" s="43" t="s">
        <v>302</v>
      </c>
      <c r="H14" s="43" t="s">
        <v>303</v>
      </c>
      <c r="I14" s="44" t="s">
        <v>304</v>
      </c>
      <c r="J14" s="44" t="s">
        <v>305</v>
      </c>
      <c r="K14" s="43" t="s">
        <v>298</v>
      </c>
      <c r="L14" s="43" t="s">
        <v>299</v>
      </c>
      <c r="M14" s="48"/>
    </row>
    <row r="15" ht="20" customHeight="1" spans="1:13">
      <c r="A15" s="16"/>
      <c r="B15" s="16"/>
      <c r="C15" s="17"/>
      <c r="D15" s="16"/>
      <c r="E15" s="19"/>
      <c r="F15" s="43" t="s">
        <v>306</v>
      </c>
      <c r="G15" s="43" t="s">
        <v>307</v>
      </c>
      <c r="H15" s="43" t="s">
        <v>303</v>
      </c>
      <c r="I15" s="44" t="s">
        <v>308</v>
      </c>
      <c r="J15" s="44" t="s">
        <v>309</v>
      </c>
      <c r="K15" s="43" t="s">
        <v>298</v>
      </c>
      <c r="L15" s="43" t="s">
        <v>299</v>
      </c>
      <c r="M15" s="49"/>
    </row>
    <row r="16" ht="20" customHeight="1" spans="1:13">
      <c r="A16" s="16"/>
      <c r="B16" s="16"/>
      <c r="C16" s="17"/>
      <c r="D16" s="16"/>
      <c r="E16" s="19"/>
      <c r="F16" s="24" t="s">
        <v>310</v>
      </c>
      <c r="G16" s="43" t="s">
        <v>311</v>
      </c>
      <c r="H16" s="43" t="s">
        <v>303</v>
      </c>
      <c r="I16" s="44" t="s">
        <v>312</v>
      </c>
      <c r="J16" s="44" t="s">
        <v>313</v>
      </c>
      <c r="K16" s="43" t="s">
        <v>298</v>
      </c>
      <c r="L16" s="43" t="s">
        <v>299</v>
      </c>
      <c r="M16" s="45"/>
    </row>
    <row r="17" ht="20" customHeight="1" spans="1:13">
      <c r="A17" s="16"/>
      <c r="B17" s="16"/>
      <c r="C17" s="17"/>
      <c r="D17" s="16"/>
      <c r="E17" s="19"/>
      <c r="F17" s="24" t="s">
        <v>314</v>
      </c>
      <c r="G17" s="43" t="s">
        <v>315</v>
      </c>
      <c r="H17" s="43" t="s">
        <v>303</v>
      </c>
      <c r="I17" s="44" t="s">
        <v>316</v>
      </c>
      <c r="J17" s="44" t="s">
        <v>309</v>
      </c>
      <c r="K17" s="43" t="s">
        <v>298</v>
      </c>
      <c r="L17" s="43" t="s">
        <v>299</v>
      </c>
      <c r="M17" s="45"/>
    </row>
    <row r="18" ht="24" spans="1:13">
      <c r="A18" s="16"/>
      <c r="B18" s="16"/>
      <c r="C18" s="17"/>
      <c r="D18" s="16"/>
      <c r="E18" s="19" t="s">
        <v>317</v>
      </c>
      <c r="F18" s="24" t="s">
        <v>318</v>
      </c>
      <c r="G18" s="43" t="s">
        <v>319</v>
      </c>
      <c r="H18" s="43">
        <v>90</v>
      </c>
      <c r="I18" s="22" t="str">
        <f>"考核"&amp;G18&amp;"情况"</f>
        <v>考核技术人员满意度情况</v>
      </c>
      <c r="J18" s="44" t="s">
        <v>320</v>
      </c>
      <c r="K18" s="43" t="s">
        <v>278</v>
      </c>
      <c r="L18" s="43" t="s">
        <v>279</v>
      </c>
      <c r="M18" s="45"/>
    </row>
    <row r="19" ht="24" spans="1:13">
      <c r="A19" s="16">
        <v>170001</v>
      </c>
      <c r="B19" s="16" t="s">
        <v>321</v>
      </c>
      <c r="C19" s="17">
        <v>380</v>
      </c>
      <c r="D19" s="16" t="s">
        <v>322</v>
      </c>
      <c r="E19" s="19" t="s">
        <v>268</v>
      </c>
      <c r="F19" s="24" t="s">
        <v>269</v>
      </c>
      <c r="G19" s="43" t="str">
        <f>B19</f>
        <v>云计算中心电费</v>
      </c>
      <c r="H19" s="43">
        <f>C19</f>
        <v>380</v>
      </c>
      <c r="I19" s="44" t="s">
        <v>270</v>
      </c>
      <c r="J19" s="44" t="s">
        <v>271</v>
      </c>
      <c r="K19" s="43" t="s">
        <v>272</v>
      </c>
      <c r="L19" s="43" t="s">
        <v>273</v>
      </c>
      <c r="M19" s="45"/>
    </row>
    <row r="20" ht="36" spans="1:13">
      <c r="A20" s="16"/>
      <c r="B20" s="16"/>
      <c r="C20" s="17"/>
      <c r="D20" s="16"/>
      <c r="E20" s="19"/>
      <c r="F20" s="24" t="s">
        <v>274</v>
      </c>
      <c r="G20" s="43" t="s">
        <v>275</v>
      </c>
      <c r="H20" s="43">
        <v>0</v>
      </c>
      <c r="I20" s="44" t="s">
        <v>276</v>
      </c>
      <c r="J20" s="26" t="s">
        <v>277</v>
      </c>
      <c r="K20" s="43" t="s">
        <v>278</v>
      </c>
      <c r="L20" s="43" t="s">
        <v>279</v>
      </c>
      <c r="M20" s="45"/>
    </row>
    <row r="21" ht="36" spans="1:13">
      <c r="A21" s="16"/>
      <c r="B21" s="16"/>
      <c r="C21" s="17"/>
      <c r="D21" s="16"/>
      <c r="E21" s="19"/>
      <c r="F21" s="24" t="s">
        <v>280</v>
      </c>
      <c r="G21" s="43" t="s">
        <v>281</v>
      </c>
      <c r="H21" s="43">
        <v>0</v>
      </c>
      <c r="I21" s="44" t="s">
        <v>282</v>
      </c>
      <c r="J21" s="26" t="s">
        <v>283</v>
      </c>
      <c r="K21" s="43" t="s">
        <v>278</v>
      </c>
      <c r="L21" s="43" t="s">
        <v>279</v>
      </c>
      <c r="M21" s="45"/>
    </row>
    <row r="22" ht="24" spans="1:13">
      <c r="A22" s="16"/>
      <c r="B22" s="16"/>
      <c r="C22" s="17"/>
      <c r="D22" s="16"/>
      <c r="E22" s="27" t="s">
        <v>284</v>
      </c>
      <c r="F22" s="28" t="s">
        <v>285</v>
      </c>
      <c r="G22" s="43" t="s">
        <v>323</v>
      </c>
      <c r="H22" s="43">
        <v>100</v>
      </c>
      <c r="I22" s="22" t="str">
        <f>"考核"&amp;G22&amp;"情况"</f>
        <v>考核项目绩效目标重点任务完成量情况</v>
      </c>
      <c r="J22" s="46" t="s">
        <v>287</v>
      </c>
      <c r="K22" s="43" t="s">
        <v>288</v>
      </c>
      <c r="L22" s="43" t="s">
        <v>292</v>
      </c>
      <c r="M22" s="45"/>
    </row>
    <row r="23" ht="24" spans="1:13">
      <c r="A23" s="16"/>
      <c r="B23" s="16"/>
      <c r="C23" s="17"/>
      <c r="D23" s="16"/>
      <c r="E23" s="32"/>
      <c r="F23" s="43" t="s">
        <v>290</v>
      </c>
      <c r="G23" s="43" t="s">
        <v>291</v>
      </c>
      <c r="H23" s="43">
        <v>100</v>
      </c>
      <c r="I23" s="22" t="str">
        <f>"考核"&amp;G23&amp;"情况"</f>
        <v>考核经费使用合格率情况</v>
      </c>
      <c r="J23" s="30" t="str">
        <f>G23&amp;H23&amp;"%得7.5分，每下降1%，扣0.5分，扣完为止。"</f>
        <v>经费使用合格率100%得7.5分，每下降1%，扣0.5分，扣完为止。</v>
      </c>
      <c r="K23" s="43" t="s">
        <v>278</v>
      </c>
      <c r="L23" s="43" t="s">
        <v>292</v>
      </c>
      <c r="M23" s="48"/>
    </row>
    <row r="24" ht="24" spans="1:13">
      <c r="A24" s="16"/>
      <c r="B24" s="16"/>
      <c r="C24" s="17"/>
      <c r="D24" s="16"/>
      <c r="E24" s="35"/>
      <c r="F24" s="43" t="s">
        <v>293</v>
      </c>
      <c r="G24" s="43" t="s">
        <v>294</v>
      </c>
      <c r="H24" s="43" t="s">
        <v>295</v>
      </c>
      <c r="I24" s="44" t="s">
        <v>296</v>
      </c>
      <c r="J24" s="44" t="s">
        <v>297</v>
      </c>
      <c r="K24" s="43" t="s">
        <v>298</v>
      </c>
      <c r="L24" s="43" t="s">
        <v>299</v>
      </c>
      <c r="M24" s="49"/>
    </row>
    <row r="25" ht="24" spans="1:13">
      <c r="A25" s="16"/>
      <c r="B25" s="16"/>
      <c r="C25" s="17"/>
      <c r="D25" s="16"/>
      <c r="E25" s="19" t="s">
        <v>300</v>
      </c>
      <c r="F25" s="43" t="s">
        <v>301</v>
      </c>
      <c r="G25" s="43" t="s">
        <v>324</v>
      </c>
      <c r="H25" s="43" t="s">
        <v>303</v>
      </c>
      <c r="I25" s="44" t="s">
        <v>304</v>
      </c>
      <c r="J25" s="44" t="s">
        <v>305</v>
      </c>
      <c r="K25" s="43" t="s">
        <v>298</v>
      </c>
      <c r="L25" s="43" t="s">
        <v>299</v>
      </c>
      <c r="M25" s="48"/>
    </row>
    <row r="26" ht="24" spans="1:13">
      <c r="A26" s="16"/>
      <c r="B26" s="16"/>
      <c r="C26" s="17"/>
      <c r="D26" s="16"/>
      <c r="E26" s="19"/>
      <c r="F26" s="43" t="s">
        <v>306</v>
      </c>
      <c r="G26" s="43" t="s">
        <v>325</v>
      </c>
      <c r="H26" s="43" t="s">
        <v>303</v>
      </c>
      <c r="I26" s="44" t="s">
        <v>308</v>
      </c>
      <c r="J26" s="44" t="s">
        <v>309</v>
      </c>
      <c r="K26" s="43" t="s">
        <v>298</v>
      </c>
      <c r="L26" s="43" t="s">
        <v>299</v>
      </c>
      <c r="M26" s="49"/>
    </row>
    <row r="27" ht="24" spans="1:13">
      <c r="A27" s="16"/>
      <c r="B27" s="16"/>
      <c r="C27" s="17"/>
      <c r="D27" s="16"/>
      <c r="E27" s="19"/>
      <c r="F27" s="24" t="s">
        <v>310</v>
      </c>
      <c r="G27" s="43" t="s">
        <v>311</v>
      </c>
      <c r="H27" s="43" t="s">
        <v>303</v>
      </c>
      <c r="I27" s="44" t="s">
        <v>312</v>
      </c>
      <c r="J27" s="44" t="s">
        <v>313</v>
      </c>
      <c r="K27" s="43" t="s">
        <v>298</v>
      </c>
      <c r="L27" s="43" t="s">
        <v>299</v>
      </c>
      <c r="M27" s="45"/>
    </row>
    <row r="28" ht="24" spans="1:13">
      <c r="A28" s="16"/>
      <c r="B28" s="16"/>
      <c r="C28" s="17"/>
      <c r="D28" s="16"/>
      <c r="E28" s="19"/>
      <c r="F28" s="24" t="s">
        <v>314</v>
      </c>
      <c r="G28" s="43" t="s">
        <v>314</v>
      </c>
      <c r="H28" s="43" t="s">
        <v>303</v>
      </c>
      <c r="I28" s="44" t="s">
        <v>316</v>
      </c>
      <c r="J28" s="44" t="s">
        <v>309</v>
      </c>
      <c r="K28" s="43" t="s">
        <v>298</v>
      </c>
      <c r="L28" s="43" t="s">
        <v>299</v>
      </c>
      <c r="M28" s="45"/>
    </row>
    <row r="29" ht="24" spans="1:13">
      <c r="A29" s="16"/>
      <c r="B29" s="16"/>
      <c r="C29" s="17"/>
      <c r="D29" s="16"/>
      <c r="E29" s="19" t="s">
        <v>317</v>
      </c>
      <c r="F29" s="24" t="s">
        <v>318</v>
      </c>
      <c r="G29" s="43" t="s">
        <v>326</v>
      </c>
      <c r="H29" s="43">
        <v>90</v>
      </c>
      <c r="I29" s="22" t="str">
        <f t="shared" ref="I29:I35" si="1">"考核"&amp;G29&amp;"情况"</f>
        <v>考核居民满意度情况</v>
      </c>
      <c r="J29" s="44" t="s">
        <v>320</v>
      </c>
      <c r="K29" s="43" t="s">
        <v>278</v>
      </c>
      <c r="L29" s="43" t="s">
        <v>279</v>
      </c>
      <c r="M29" s="45"/>
    </row>
    <row r="30" ht="24" spans="1:13">
      <c r="A30" s="16">
        <v>170001</v>
      </c>
      <c r="B30" s="16" t="s">
        <v>233</v>
      </c>
      <c r="C30" s="17">
        <v>30</v>
      </c>
      <c r="D30" s="16" t="s">
        <v>327</v>
      </c>
      <c r="E30" s="19" t="s">
        <v>268</v>
      </c>
      <c r="F30" s="24" t="s">
        <v>269</v>
      </c>
      <c r="G30" s="43" t="str">
        <f>B30</f>
        <v>市本级电子政务外网网控中心机房运行维护费</v>
      </c>
      <c r="H30" s="43">
        <f>C30</f>
        <v>30</v>
      </c>
      <c r="I30" s="44" t="s">
        <v>270</v>
      </c>
      <c r="J30" s="44" t="s">
        <v>271</v>
      </c>
      <c r="K30" s="43" t="s">
        <v>272</v>
      </c>
      <c r="L30" s="43" t="s">
        <v>273</v>
      </c>
      <c r="M30" s="45"/>
    </row>
    <row r="31" ht="36" spans="1:13">
      <c r="A31" s="16"/>
      <c r="B31" s="16"/>
      <c r="C31" s="17"/>
      <c r="D31" s="16"/>
      <c r="E31" s="19"/>
      <c r="F31" s="24" t="s">
        <v>274</v>
      </c>
      <c r="G31" s="43" t="s">
        <v>275</v>
      </c>
      <c r="H31" s="43">
        <v>0</v>
      </c>
      <c r="I31" s="44" t="s">
        <v>276</v>
      </c>
      <c r="J31" s="26" t="s">
        <v>277</v>
      </c>
      <c r="K31" s="43" t="s">
        <v>278</v>
      </c>
      <c r="L31" s="43" t="s">
        <v>279</v>
      </c>
      <c r="M31" s="45"/>
    </row>
    <row r="32" ht="36" spans="1:13">
      <c r="A32" s="16"/>
      <c r="B32" s="16"/>
      <c r="C32" s="17"/>
      <c r="D32" s="16"/>
      <c r="E32" s="19"/>
      <c r="F32" s="24" t="s">
        <v>280</v>
      </c>
      <c r="G32" s="43" t="s">
        <v>281</v>
      </c>
      <c r="H32" s="43">
        <v>0</v>
      </c>
      <c r="I32" s="44" t="s">
        <v>282</v>
      </c>
      <c r="J32" s="26" t="s">
        <v>283</v>
      </c>
      <c r="K32" s="43" t="s">
        <v>278</v>
      </c>
      <c r="L32" s="43" t="s">
        <v>279</v>
      </c>
      <c r="M32" s="45"/>
    </row>
    <row r="33" ht="24" spans="1:13">
      <c r="A33" s="16"/>
      <c r="B33" s="16"/>
      <c r="C33" s="17"/>
      <c r="D33" s="16"/>
      <c r="E33" s="27" t="s">
        <v>284</v>
      </c>
      <c r="F33" s="28" t="s">
        <v>285</v>
      </c>
      <c r="G33" s="43" t="s">
        <v>328</v>
      </c>
      <c r="H33" s="43">
        <v>4</v>
      </c>
      <c r="I33" s="22" t="str">
        <f t="shared" si="1"/>
        <v>考核安全巡检情况</v>
      </c>
      <c r="J33" s="46" t="s">
        <v>287</v>
      </c>
      <c r="K33" s="43" t="s">
        <v>329</v>
      </c>
      <c r="L33" s="43" t="s">
        <v>279</v>
      </c>
      <c r="M33" s="45"/>
    </row>
    <row r="34" ht="24" spans="1:13">
      <c r="A34" s="16"/>
      <c r="B34" s="16"/>
      <c r="C34" s="17"/>
      <c r="D34" s="16"/>
      <c r="E34" s="32"/>
      <c r="F34" s="34"/>
      <c r="G34" s="43" t="s">
        <v>330</v>
      </c>
      <c r="H34" s="43">
        <v>200</v>
      </c>
      <c r="I34" s="22" t="str">
        <f t="shared" si="1"/>
        <v>考核其他维护次数情况</v>
      </c>
      <c r="J34" s="46" t="s">
        <v>287</v>
      </c>
      <c r="K34" s="43" t="s">
        <v>329</v>
      </c>
      <c r="L34" s="43" t="s">
        <v>279</v>
      </c>
      <c r="M34" s="45"/>
    </row>
    <row r="35" ht="24" spans="1:13">
      <c r="A35" s="16"/>
      <c r="B35" s="16"/>
      <c r="C35" s="17"/>
      <c r="D35" s="16"/>
      <c r="E35" s="32"/>
      <c r="F35" s="43" t="s">
        <v>290</v>
      </c>
      <c r="G35" s="43" t="s">
        <v>331</v>
      </c>
      <c r="H35" s="43">
        <v>100</v>
      </c>
      <c r="I35" s="22" t="str">
        <f t="shared" si="1"/>
        <v>考核维护合格率情况</v>
      </c>
      <c r="J35" s="30" t="str">
        <f>G35&amp;H35&amp;"%得7.5分，每下降1%，扣0.5分，扣完为止。"</f>
        <v>维护合格率100%得7.5分，每下降1%，扣0.5分，扣完为止。</v>
      </c>
      <c r="K35" s="43" t="s">
        <v>278</v>
      </c>
      <c r="L35" s="43" t="s">
        <v>292</v>
      </c>
      <c r="M35" s="48"/>
    </row>
    <row r="36" ht="24" spans="1:13">
      <c r="A36" s="16"/>
      <c r="B36" s="16"/>
      <c r="C36" s="17"/>
      <c r="D36" s="16"/>
      <c r="E36" s="35"/>
      <c r="F36" s="43" t="s">
        <v>293</v>
      </c>
      <c r="G36" s="43" t="s">
        <v>294</v>
      </c>
      <c r="H36" s="43" t="s">
        <v>295</v>
      </c>
      <c r="I36" s="44" t="s">
        <v>296</v>
      </c>
      <c r="J36" s="44" t="s">
        <v>297</v>
      </c>
      <c r="K36" s="43" t="s">
        <v>298</v>
      </c>
      <c r="L36" s="43" t="s">
        <v>299</v>
      </c>
      <c r="M36" s="49"/>
    </row>
    <row r="37" ht="24" spans="1:13">
      <c r="A37" s="16"/>
      <c r="B37" s="16"/>
      <c r="C37" s="17"/>
      <c r="D37" s="16"/>
      <c r="E37" s="19" t="s">
        <v>300</v>
      </c>
      <c r="F37" s="43" t="s">
        <v>301</v>
      </c>
      <c r="G37" s="43" t="s">
        <v>332</v>
      </c>
      <c r="H37" s="43" t="s">
        <v>303</v>
      </c>
      <c r="I37" s="44" t="s">
        <v>304</v>
      </c>
      <c r="J37" s="44" t="s">
        <v>305</v>
      </c>
      <c r="K37" s="43" t="s">
        <v>298</v>
      </c>
      <c r="L37" s="43" t="s">
        <v>299</v>
      </c>
      <c r="M37" s="48"/>
    </row>
    <row r="38" ht="36" spans="1:13">
      <c r="A38" s="16"/>
      <c r="B38" s="16"/>
      <c r="C38" s="17"/>
      <c r="D38" s="16"/>
      <c r="E38" s="19"/>
      <c r="F38" s="43" t="s">
        <v>306</v>
      </c>
      <c r="G38" s="43" t="s">
        <v>333</v>
      </c>
      <c r="H38" s="43" t="s">
        <v>303</v>
      </c>
      <c r="I38" s="44" t="s">
        <v>308</v>
      </c>
      <c r="J38" s="44" t="s">
        <v>309</v>
      </c>
      <c r="K38" s="43" t="s">
        <v>298</v>
      </c>
      <c r="L38" s="43" t="s">
        <v>299</v>
      </c>
      <c r="M38" s="49"/>
    </row>
    <row r="39" ht="24" spans="1:13">
      <c r="A39" s="16"/>
      <c r="B39" s="16"/>
      <c r="C39" s="17"/>
      <c r="D39" s="16"/>
      <c r="E39" s="19"/>
      <c r="F39" s="24" t="s">
        <v>310</v>
      </c>
      <c r="G39" s="43" t="s">
        <v>334</v>
      </c>
      <c r="H39" s="43" t="s">
        <v>303</v>
      </c>
      <c r="I39" s="44" t="s">
        <v>312</v>
      </c>
      <c r="J39" s="44" t="s">
        <v>305</v>
      </c>
      <c r="K39" s="43" t="s">
        <v>298</v>
      </c>
      <c r="L39" s="43" t="s">
        <v>299</v>
      </c>
      <c r="M39" s="45"/>
    </row>
    <row r="40" ht="24" spans="1:13">
      <c r="A40" s="16"/>
      <c r="B40" s="16"/>
      <c r="C40" s="17"/>
      <c r="D40" s="16"/>
      <c r="E40" s="19"/>
      <c r="F40" s="24" t="s">
        <v>314</v>
      </c>
      <c r="G40" s="43" t="s">
        <v>335</v>
      </c>
      <c r="H40" s="43" t="s">
        <v>303</v>
      </c>
      <c r="I40" s="44" t="s">
        <v>316</v>
      </c>
      <c r="J40" s="44" t="s">
        <v>309</v>
      </c>
      <c r="K40" s="43" t="s">
        <v>298</v>
      </c>
      <c r="L40" s="43" t="s">
        <v>299</v>
      </c>
      <c r="M40" s="45"/>
    </row>
    <row r="41" ht="24" spans="1:13">
      <c r="A41" s="16"/>
      <c r="B41" s="16"/>
      <c r="C41" s="17"/>
      <c r="D41" s="16"/>
      <c r="E41" s="19" t="s">
        <v>317</v>
      </c>
      <c r="F41" s="24" t="s">
        <v>318</v>
      </c>
      <c r="G41" s="43" t="s">
        <v>336</v>
      </c>
      <c r="H41" s="43">
        <v>90</v>
      </c>
      <c r="I41" s="22" t="str">
        <f t="shared" ref="I41:I49" si="2">"考核"&amp;G41&amp;"情况"</f>
        <v>考核内部用户满意度情况</v>
      </c>
      <c r="J41" s="44" t="s">
        <v>320</v>
      </c>
      <c r="K41" s="43" t="s">
        <v>278</v>
      </c>
      <c r="L41" s="43" t="s">
        <v>279</v>
      </c>
      <c r="M41" s="45"/>
    </row>
    <row r="42" ht="24" spans="1:13">
      <c r="A42" s="16">
        <v>170001</v>
      </c>
      <c r="B42" s="16" t="s">
        <v>234</v>
      </c>
      <c r="C42" s="17">
        <v>34.27</v>
      </c>
      <c r="D42" s="16" t="s">
        <v>337</v>
      </c>
      <c r="E42" s="19" t="s">
        <v>268</v>
      </c>
      <c r="F42" s="24" t="s">
        <v>269</v>
      </c>
      <c r="G42" s="43" t="str">
        <f>B42</f>
        <v>门户网站英文版运维经费</v>
      </c>
      <c r="H42" s="50">
        <f>C42</f>
        <v>34.27</v>
      </c>
      <c r="I42" s="44" t="s">
        <v>270</v>
      </c>
      <c r="J42" s="44" t="s">
        <v>271</v>
      </c>
      <c r="K42" s="43" t="s">
        <v>272</v>
      </c>
      <c r="L42" s="43" t="s">
        <v>273</v>
      </c>
      <c r="M42" s="45"/>
    </row>
    <row r="43" ht="36" spans="1:13">
      <c r="A43" s="16"/>
      <c r="B43" s="16"/>
      <c r="C43" s="17"/>
      <c r="D43" s="16"/>
      <c r="E43" s="19"/>
      <c r="F43" s="24" t="s">
        <v>274</v>
      </c>
      <c r="G43" s="43" t="s">
        <v>275</v>
      </c>
      <c r="H43" s="43">
        <v>0</v>
      </c>
      <c r="I43" s="44" t="s">
        <v>276</v>
      </c>
      <c r="J43" s="26" t="s">
        <v>277</v>
      </c>
      <c r="K43" s="43" t="s">
        <v>278</v>
      </c>
      <c r="L43" s="43" t="s">
        <v>279</v>
      </c>
      <c r="M43" s="45"/>
    </row>
    <row r="44" ht="36" spans="1:13">
      <c r="A44" s="16"/>
      <c r="B44" s="16"/>
      <c r="C44" s="17"/>
      <c r="D44" s="16"/>
      <c r="E44" s="19"/>
      <c r="F44" s="24" t="s">
        <v>280</v>
      </c>
      <c r="G44" s="43" t="s">
        <v>281</v>
      </c>
      <c r="H44" s="43">
        <v>0</v>
      </c>
      <c r="I44" s="44" t="s">
        <v>282</v>
      </c>
      <c r="J44" s="26" t="s">
        <v>283</v>
      </c>
      <c r="K44" s="43" t="s">
        <v>278</v>
      </c>
      <c r="L44" s="43" t="s">
        <v>279</v>
      </c>
      <c r="M44" s="45"/>
    </row>
    <row r="45" ht="24" spans="1:13">
      <c r="A45" s="16"/>
      <c r="B45" s="16"/>
      <c r="C45" s="17"/>
      <c r="D45" s="16"/>
      <c r="E45" s="27" t="s">
        <v>284</v>
      </c>
      <c r="F45" s="28" t="s">
        <v>285</v>
      </c>
      <c r="G45" s="43" t="s">
        <v>338</v>
      </c>
      <c r="H45" s="43">
        <v>12</v>
      </c>
      <c r="I45" s="22" t="str">
        <f t="shared" si="2"/>
        <v>考核运维响应情况</v>
      </c>
      <c r="J45" s="46" t="s">
        <v>339</v>
      </c>
      <c r="K45" s="43" t="s">
        <v>340</v>
      </c>
      <c r="L45" s="43" t="s">
        <v>279</v>
      </c>
      <c r="M45" s="45"/>
    </row>
    <row r="46" ht="24" spans="1:13">
      <c r="A46" s="16"/>
      <c r="B46" s="16"/>
      <c r="C46" s="17"/>
      <c r="D46" s="16"/>
      <c r="E46" s="32"/>
      <c r="F46" s="34"/>
      <c r="G46" s="43" t="s">
        <v>341</v>
      </c>
      <c r="H46" s="43">
        <v>10</v>
      </c>
      <c r="I46" s="22" t="str">
        <f t="shared" si="2"/>
        <v>考核协助采编人员上稿操作情况</v>
      </c>
      <c r="J46" s="46" t="s">
        <v>339</v>
      </c>
      <c r="K46" s="43" t="s">
        <v>340</v>
      </c>
      <c r="L46" s="43" t="s">
        <v>279</v>
      </c>
      <c r="M46" s="45"/>
    </row>
    <row r="47" ht="24" spans="1:13">
      <c r="A47" s="16"/>
      <c r="B47" s="16"/>
      <c r="C47" s="17"/>
      <c r="D47" s="16"/>
      <c r="E47" s="32"/>
      <c r="F47" s="34"/>
      <c r="G47" s="43" t="s">
        <v>342</v>
      </c>
      <c r="H47" s="43">
        <v>2</v>
      </c>
      <c r="I47" s="22" t="str">
        <f t="shared" si="2"/>
        <v>考核数据统计情况</v>
      </c>
      <c r="J47" s="46" t="s">
        <v>339</v>
      </c>
      <c r="K47" s="43" t="s">
        <v>340</v>
      </c>
      <c r="L47" s="43" t="s">
        <v>279</v>
      </c>
      <c r="M47" s="45"/>
    </row>
    <row r="48" ht="24" spans="1:13">
      <c r="A48" s="16"/>
      <c r="B48" s="16"/>
      <c r="C48" s="17"/>
      <c r="D48" s="16"/>
      <c r="E48" s="32"/>
      <c r="F48" s="47"/>
      <c r="G48" s="43" t="s">
        <v>343</v>
      </c>
      <c r="H48" s="43">
        <v>251</v>
      </c>
      <c r="I48" s="22" t="str">
        <f t="shared" si="2"/>
        <v>考核每日栏目更新监测情况</v>
      </c>
      <c r="J48" s="46" t="s">
        <v>339</v>
      </c>
      <c r="K48" s="43" t="s">
        <v>340</v>
      </c>
      <c r="L48" s="43" t="s">
        <v>279</v>
      </c>
      <c r="M48" s="45"/>
    </row>
    <row r="49" ht="24" spans="1:13">
      <c r="A49" s="16"/>
      <c r="B49" s="16"/>
      <c r="C49" s="17"/>
      <c r="D49" s="16"/>
      <c r="E49" s="32"/>
      <c r="F49" s="43" t="s">
        <v>290</v>
      </c>
      <c r="G49" s="43" t="s">
        <v>344</v>
      </c>
      <c r="H49" s="43">
        <v>100</v>
      </c>
      <c r="I49" s="22" t="str">
        <f t="shared" si="2"/>
        <v>考核运维合格率情况</v>
      </c>
      <c r="J49" s="30" t="str">
        <f>G49&amp;H49&amp;"%得5分，每下降1%，扣0.5分，扣完为止。"</f>
        <v>运维合格率100%得5分，每下降1%，扣0.5分，扣完为止。</v>
      </c>
      <c r="K49" s="43" t="s">
        <v>278</v>
      </c>
      <c r="L49" s="43" t="s">
        <v>292</v>
      </c>
      <c r="M49" s="48"/>
    </row>
    <row r="50" ht="24" spans="1:13">
      <c r="A50" s="16"/>
      <c r="B50" s="16"/>
      <c r="C50" s="17"/>
      <c r="D50" s="16"/>
      <c r="E50" s="35"/>
      <c r="F50" s="43" t="s">
        <v>293</v>
      </c>
      <c r="G50" s="43" t="s">
        <v>294</v>
      </c>
      <c r="H50" s="43" t="s">
        <v>295</v>
      </c>
      <c r="I50" s="44" t="s">
        <v>296</v>
      </c>
      <c r="J50" s="44" t="s">
        <v>345</v>
      </c>
      <c r="K50" s="43" t="s">
        <v>298</v>
      </c>
      <c r="L50" s="43" t="s">
        <v>299</v>
      </c>
      <c r="M50" s="49"/>
    </row>
    <row r="51" ht="36" spans="1:13">
      <c r="A51" s="16"/>
      <c r="B51" s="16"/>
      <c r="C51" s="17"/>
      <c r="D51" s="16"/>
      <c r="E51" s="19" t="s">
        <v>300</v>
      </c>
      <c r="F51" s="43" t="s">
        <v>301</v>
      </c>
      <c r="G51" s="43" t="s">
        <v>346</v>
      </c>
      <c r="H51" s="43" t="s">
        <v>303</v>
      </c>
      <c r="I51" s="44" t="s">
        <v>304</v>
      </c>
      <c r="J51" s="44" t="s">
        <v>305</v>
      </c>
      <c r="K51" s="43" t="s">
        <v>298</v>
      </c>
      <c r="L51" s="43" t="s">
        <v>299</v>
      </c>
      <c r="M51" s="48"/>
    </row>
    <row r="52" ht="36" spans="1:13">
      <c r="A52" s="16"/>
      <c r="B52" s="16"/>
      <c r="C52" s="17"/>
      <c r="D52" s="16"/>
      <c r="E52" s="19"/>
      <c r="F52" s="43" t="s">
        <v>306</v>
      </c>
      <c r="G52" s="43" t="s">
        <v>347</v>
      </c>
      <c r="H52" s="43" t="s">
        <v>303</v>
      </c>
      <c r="I52" s="44" t="s">
        <v>308</v>
      </c>
      <c r="J52" s="44" t="s">
        <v>309</v>
      </c>
      <c r="K52" s="43" t="s">
        <v>298</v>
      </c>
      <c r="L52" s="43" t="s">
        <v>299</v>
      </c>
      <c r="M52" s="49"/>
    </row>
    <row r="53" ht="24" spans="1:13">
      <c r="A53" s="16"/>
      <c r="B53" s="16"/>
      <c r="C53" s="17"/>
      <c r="D53" s="16"/>
      <c r="E53" s="19"/>
      <c r="F53" s="24" t="s">
        <v>310</v>
      </c>
      <c r="G53" s="43" t="s">
        <v>348</v>
      </c>
      <c r="H53" s="43" t="s">
        <v>303</v>
      </c>
      <c r="I53" s="44" t="s">
        <v>312</v>
      </c>
      <c r="J53" s="44" t="s">
        <v>305</v>
      </c>
      <c r="K53" s="43" t="s">
        <v>298</v>
      </c>
      <c r="L53" s="43" t="s">
        <v>299</v>
      </c>
      <c r="M53" s="45"/>
    </row>
    <row r="54" ht="36" spans="1:13">
      <c r="A54" s="16"/>
      <c r="B54" s="16"/>
      <c r="C54" s="17"/>
      <c r="D54" s="16"/>
      <c r="E54" s="19"/>
      <c r="F54" s="24" t="s">
        <v>314</v>
      </c>
      <c r="G54" s="43" t="s">
        <v>349</v>
      </c>
      <c r="H54" s="43" t="s">
        <v>303</v>
      </c>
      <c r="I54" s="44" t="s">
        <v>316</v>
      </c>
      <c r="J54" s="44" t="s">
        <v>309</v>
      </c>
      <c r="K54" s="43" t="s">
        <v>298</v>
      </c>
      <c r="L54" s="43" t="s">
        <v>299</v>
      </c>
      <c r="M54" s="45"/>
    </row>
    <row r="55" ht="24" spans="1:13">
      <c r="A55" s="16"/>
      <c r="B55" s="16"/>
      <c r="C55" s="17"/>
      <c r="D55" s="16"/>
      <c r="E55" s="19" t="s">
        <v>317</v>
      </c>
      <c r="F55" s="24" t="s">
        <v>318</v>
      </c>
      <c r="G55" s="43" t="s">
        <v>350</v>
      </c>
      <c r="H55" s="43">
        <v>90</v>
      </c>
      <c r="I55" s="22" t="str">
        <f t="shared" ref="I55:I61" si="3">"考核"&amp;G55&amp;"情况"</f>
        <v>考核用户满意度情况</v>
      </c>
      <c r="J55" s="44" t="s">
        <v>320</v>
      </c>
      <c r="K55" s="43" t="s">
        <v>278</v>
      </c>
      <c r="L55" s="43" t="s">
        <v>279</v>
      </c>
      <c r="M55" s="45"/>
    </row>
    <row r="56" ht="24" spans="1:13">
      <c r="A56" s="16">
        <v>170001</v>
      </c>
      <c r="B56" s="16" t="s">
        <v>235</v>
      </c>
      <c r="C56" s="17">
        <v>39.8</v>
      </c>
      <c r="D56" s="16" t="s">
        <v>351</v>
      </c>
      <c r="E56" s="19" t="s">
        <v>268</v>
      </c>
      <c r="F56" s="24" t="s">
        <v>269</v>
      </c>
      <c r="G56" s="43" t="str">
        <f>B56</f>
        <v>市政府网站集约化平台常态化监测及技术服务费</v>
      </c>
      <c r="H56" s="43">
        <f>C56</f>
        <v>39.8</v>
      </c>
      <c r="I56" s="44" t="s">
        <v>270</v>
      </c>
      <c r="J56" s="44" t="s">
        <v>271</v>
      </c>
      <c r="K56" s="43" t="s">
        <v>272</v>
      </c>
      <c r="L56" s="43" t="s">
        <v>273</v>
      </c>
      <c r="M56" s="45"/>
    </row>
    <row r="57" ht="36" spans="1:13">
      <c r="A57" s="16"/>
      <c r="B57" s="16"/>
      <c r="C57" s="17"/>
      <c r="D57" s="16"/>
      <c r="E57" s="19"/>
      <c r="F57" s="24" t="s">
        <v>274</v>
      </c>
      <c r="G57" s="43" t="s">
        <v>275</v>
      </c>
      <c r="H57" s="43">
        <v>0</v>
      </c>
      <c r="I57" s="44" t="s">
        <v>276</v>
      </c>
      <c r="J57" s="26" t="s">
        <v>277</v>
      </c>
      <c r="K57" s="43" t="s">
        <v>278</v>
      </c>
      <c r="L57" s="43" t="s">
        <v>279</v>
      </c>
      <c r="M57" s="45"/>
    </row>
    <row r="58" ht="36" spans="1:13">
      <c r="A58" s="16"/>
      <c r="B58" s="16"/>
      <c r="C58" s="17"/>
      <c r="D58" s="16"/>
      <c r="E58" s="19"/>
      <c r="F58" s="24" t="s">
        <v>280</v>
      </c>
      <c r="G58" s="43" t="s">
        <v>281</v>
      </c>
      <c r="H58" s="43">
        <v>0</v>
      </c>
      <c r="I58" s="44" t="s">
        <v>282</v>
      </c>
      <c r="J58" s="26" t="s">
        <v>283</v>
      </c>
      <c r="K58" s="43" t="s">
        <v>278</v>
      </c>
      <c r="L58" s="43" t="s">
        <v>279</v>
      </c>
      <c r="M58" s="45"/>
    </row>
    <row r="59" ht="24" spans="1:13">
      <c r="A59" s="16"/>
      <c r="B59" s="16"/>
      <c r="C59" s="17"/>
      <c r="D59" s="16"/>
      <c r="E59" s="27" t="s">
        <v>284</v>
      </c>
      <c r="F59" s="28" t="s">
        <v>285</v>
      </c>
      <c r="G59" s="43" t="s">
        <v>352</v>
      </c>
      <c r="H59" s="43">
        <v>4</v>
      </c>
      <c r="I59" s="22" t="str">
        <f t="shared" si="3"/>
        <v>考核巡检次数情况</v>
      </c>
      <c r="J59" s="46" t="s">
        <v>287</v>
      </c>
      <c r="K59" s="43" t="s">
        <v>329</v>
      </c>
      <c r="L59" s="43" t="s">
        <v>292</v>
      </c>
      <c r="M59" s="45"/>
    </row>
    <row r="60" ht="24" spans="1:13">
      <c r="A60" s="16"/>
      <c r="B60" s="16"/>
      <c r="C60" s="17"/>
      <c r="D60" s="16"/>
      <c r="E60" s="32"/>
      <c r="F60" s="34"/>
      <c r="G60" s="43" t="s">
        <v>353</v>
      </c>
      <c r="H60" s="43">
        <v>3</v>
      </c>
      <c r="I60" s="22" t="str">
        <f t="shared" si="3"/>
        <v>考核重要时点人员全天候保障次数情况</v>
      </c>
      <c r="J60" s="46" t="s">
        <v>287</v>
      </c>
      <c r="K60" s="43" t="s">
        <v>329</v>
      </c>
      <c r="L60" s="43" t="s">
        <v>279</v>
      </c>
      <c r="M60" s="45"/>
    </row>
    <row r="61" ht="24" spans="1:13">
      <c r="A61" s="16"/>
      <c r="B61" s="16"/>
      <c r="C61" s="17"/>
      <c r="D61" s="16"/>
      <c r="E61" s="32"/>
      <c r="F61" s="43" t="s">
        <v>290</v>
      </c>
      <c r="G61" s="43" t="s">
        <v>291</v>
      </c>
      <c r="H61" s="43">
        <v>100</v>
      </c>
      <c r="I61" s="22" t="str">
        <f t="shared" si="3"/>
        <v>考核经费使用合格率情况</v>
      </c>
      <c r="J61" s="30" t="str">
        <f>G61&amp;H61&amp;"%得7.5分，每下降1%，扣0.5分，扣完为止。"</f>
        <v>经费使用合格率100%得7.5分，每下降1%，扣0.5分，扣完为止。</v>
      </c>
      <c r="K61" s="43" t="s">
        <v>278</v>
      </c>
      <c r="L61" s="43" t="s">
        <v>292</v>
      </c>
      <c r="M61" s="48"/>
    </row>
    <row r="62" ht="24" spans="1:13">
      <c r="A62" s="16"/>
      <c r="B62" s="16"/>
      <c r="C62" s="17"/>
      <c r="D62" s="16"/>
      <c r="E62" s="35"/>
      <c r="F62" s="43" t="s">
        <v>293</v>
      </c>
      <c r="G62" s="43" t="s">
        <v>294</v>
      </c>
      <c r="H62" s="43" t="s">
        <v>295</v>
      </c>
      <c r="I62" s="44" t="s">
        <v>296</v>
      </c>
      <c r="J62" s="44" t="s">
        <v>297</v>
      </c>
      <c r="K62" s="43" t="s">
        <v>298</v>
      </c>
      <c r="L62" s="43" t="s">
        <v>299</v>
      </c>
      <c r="M62" s="49"/>
    </row>
    <row r="63" ht="36" spans="1:13">
      <c r="A63" s="16"/>
      <c r="B63" s="16"/>
      <c r="C63" s="17"/>
      <c r="D63" s="16"/>
      <c r="E63" s="19" t="s">
        <v>300</v>
      </c>
      <c r="F63" s="43" t="s">
        <v>301</v>
      </c>
      <c r="G63" s="43" t="s">
        <v>354</v>
      </c>
      <c r="H63" s="43" t="s">
        <v>303</v>
      </c>
      <c r="I63" s="44" t="s">
        <v>304</v>
      </c>
      <c r="J63" s="44" t="s">
        <v>305</v>
      </c>
      <c r="K63" s="43" t="s">
        <v>298</v>
      </c>
      <c r="L63" s="43" t="s">
        <v>299</v>
      </c>
      <c r="M63" s="48"/>
    </row>
    <row r="64" ht="36" spans="1:13">
      <c r="A64" s="16"/>
      <c r="B64" s="16"/>
      <c r="C64" s="17"/>
      <c r="D64" s="16"/>
      <c r="E64" s="19"/>
      <c r="F64" s="43" t="s">
        <v>306</v>
      </c>
      <c r="G64" s="43" t="s">
        <v>355</v>
      </c>
      <c r="H64" s="43" t="s">
        <v>303</v>
      </c>
      <c r="I64" s="44" t="s">
        <v>308</v>
      </c>
      <c r="J64" s="44" t="s">
        <v>309</v>
      </c>
      <c r="K64" s="43" t="s">
        <v>298</v>
      </c>
      <c r="L64" s="43" t="s">
        <v>299</v>
      </c>
      <c r="M64" s="49"/>
    </row>
    <row r="65" ht="24" spans="1:13">
      <c r="A65" s="16"/>
      <c r="B65" s="16"/>
      <c r="C65" s="17"/>
      <c r="D65" s="16"/>
      <c r="E65" s="19"/>
      <c r="F65" s="24" t="s">
        <v>310</v>
      </c>
      <c r="G65" s="43" t="s">
        <v>356</v>
      </c>
      <c r="H65" s="43" t="s">
        <v>303</v>
      </c>
      <c r="I65" s="44" t="s">
        <v>312</v>
      </c>
      <c r="J65" s="44" t="s">
        <v>305</v>
      </c>
      <c r="K65" s="43" t="s">
        <v>298</v>
      </c>
      <c r="L65" s="43" t="s">
        <v>299</v>
      </c>
      <c r="M65" s="45"/>
    </row>
    <row r="66" ht="24" spans="1:13">
      <c r="A66" s="16"/>
      <c r="B66" s="16"/>
      <c r="C66" s="17"/>
      <c r="D66" s="16"/>
      <c r="E66" s="19"/>
      <c r="F66" s="24" t="s">
        <v>314</v>
      </c>
      <c r="G66" s="43" t="s">
        <v>357</v>
      </c>
      <c r="H66" s="43" t="s">
        <v>303</v>
      </c>
      <c r="I66" s="44" t="s">
        <v>316</v>
      </c>
      <c r="J66" s="44" t="s">
        <v>309</v>
      </c>
      <c r="K66" s="43" t="s">
        <v>298</v>
      </c>
      <c r="L66" s="43" t="s">
        <v>299</v>
      </c>
      <c r="M66" s="45"/>
    </row>
    <row r="67" ht="24" spans="1:13">
      <c r="A67" s="16"/>
      <c r="B67" s="16"/>
      <c r="C67" s="17"/>
      <c r="D67" s="16"/>
      <c r="E67" s="19" t="s">
        <v>317</v>
      </c>
      <c r="F67" s="24" t="s">
        <v>318</v>
      </c>
      <c r="G67" s="43" t="s">
        <v>358</v>
      </c>
      <c r="H67" s="43">
        <v>90</v>
      </c>
      <c r="I67" s="22" t="str">
        <f t="shared" ref="I67:I73" si="4">"考核"&amp;G67&amp;"情况"</f>
        <v>考核政务部门使用人员满意度情况</v>
      </c>
      <c r="J67" s="44" t="s">
        <v>320</v>
      </c>
      <c r="K67" s="43" t="s">
        <v>278</v>
      </c>
      <c r="L67" s="43" t="s">
        <v>279</v>
      </c>
      <c r="M67" s="45"/>
    </row>
    <row r="68" ht="24" spans="1:13">
      <c r="A68" s="16">
        <v>170001</v>
      </c>
      <c r="B68" s="16" t="s">
        <v>236</v>
      </c>
      <c r="C68" s="17">
        <v>33.6</v>
      </c>
      <c r="D68" s="16" t="s">
        <v>359</v>
      </c>
      <c r="E68" s="19" t="s">
        <v>268</v>
      </c>
      <c r="F68" s="24" t="s">
        <v>269</v>
      </c>
      <c r="G68" s="43" t="str">
        <f>B68</f>
        <v>证照批文“免费送”服务经费</v>
      </c>
      <c r="H68" s="43">
        <f>C68</f>
        <v>33.6</v>
      </c>
      <c r="I68" s="44" t="s">
        <v>270</v>
      </c>
      <c r="J68" s="44" t="s">
        <v>271</v>
      </c>
      <c r="K68" s="43" t="s">
        <v>272</v>
      </c>
      <c r="L68" s="43" t="s">
        <v>273</v>
      </c>
      <c r="M68" s="45"/>
    </row>
    <row r="69" ht="36" spans="1:13">
      <c r="A69" s="16"/>
      <c r="B69" s="16"/>
      <c r="C69" s="17"/>
      <c r="D69" s="16"/>
      <c r="E69" s="19"/>
      <c r="F69" s="24" t="s">
        <v>274</v>
      </c>
      <c r="G69" s="43" t="s">
        <v>275</v>
      </c>
      <c r="H69" s="43">
        <v>0</v>
      </c>
      <c r="I69" s="44" t="s">
        <v>276</v>
      </c>
      <c r="J69" s="26" t="s">
        <v>277</v>
      </c>
      <c r="K69" s="43" t="s">
        <v>278</v>
      </c>
      <c r="L69" s="43" t="s">
        <v>279</v>
      </c>
      <c r="M69" s="45"/>
    </row>
    <row r="70" ht="36" spans="1:13">
      <c r="A70" s="16"/>
      <c r="B70" s="16"/>
      <c r="C70" s="17"/>
      <c r="D70" s="16"/>
      <c r="E70" s="19"/>
      <c r="F70" s="24" t="s">
        <v>280</v>
      </c>
      <c r="G70" s="43" t="s">
        <v>281</v>
      </c>
      <c r="H70" s="43">
        <v>0</v>
      </c>
      <c r="I70" s="44" t="s">
        <v>282</v>
      </c>
      <c r="J70" s="26" t="s">
        <v>283</v>
      </c>
      <c r="K70" s="43" t="s">
        <v>278</v>
      </c>
      <c r="L70" s="43" t="s">
        <v>279</v>
      </c>
      <c r="M70" s="45"/>
    </row>
    <row r="71" ht="24" spans="1:13">
      <c r="A71" s="16"/>
      <c r="B71" s="16"/>
      <c r="C71" s="17"/>
      <c r="D71" s="16"/>
      <c r="E71" s="27" t="s">
        <v>284</v>
      </c>
      <c r="F71" s="28" t="s">
        <v>285</v>
      </c>
      <c r="G71" s="43" t="s">
        <v>360</v>
      </c>
      <c r="H71" s="43">
        <v>35000</v>
      </c>
      <c r="I71" s="22" t="str">
        <f t="shared" si="4"/>
        <v>考核免费送达数量情况</v>
      </c>
      <c r="J71" s="46" t="s">
        <v>287</v>
      </c>
      <c r="K71" s="43" t="s">
        <v>361</v>
      </c>
      <c r="L71" s="43" t="s">
        <v>279</v>
      </c>
      <c r="M71" s="45"/>
    </row>
    <row r="72" ht="24" spans="1:13">
      <c r="A72" s="16"/>
      <c r="B72" s="16"/>
      <c r="C72" s="17"/>
      <c r="D72" s="16"/>
      <c r="E72" s="32"/>
      <c r="F72" s="51" t="s">
        <v>290</v>
      </c>
      <c r="G72" s="43" t="s">
        <v>362</v>
      </c>
      <c r="H72" s="43">
        <v>95</v>
      </c>
      <c r="I72" s="22" t="str">
        <f t="shared" si="4"/>
        <v>考核免费送全国覆盖率情况</v>
      </c>
      <c r="J72" s="30" t="str">
        <f>G72&amp;H72&amp;"%得7.5分，每下降1%，扣0.5分，扣完为止。"</f>
        <v>免费送全国覆盖率95%得7.5分，每下降1%，扣0.5分，扣完为止。</v>
      </c>
      <c r="K72" s="43" t="s">
        <v>278</v>
      </c>
      <c r="L72" s="43" t="s">
        <v>279</v>
      </c>
      <c r="M72" s="45"/>
    </row>
    <row r="73" ht="24" spans="1:13">
      <c r="A73" s="16"/>
      <c r="B73" s="16"/>
      <c r="C73" s="17"/>
      <c r="D73" s="16"/>
      <c r="E73" s="32"/>
      <c r="F73" s="52"/>
      <c r="G73" s="43" t="s">
        <v>291</v>
      </c>
      <c r="H73" s="43">
        <v>100</v>
      </c>
      <c r="I73" s="22" t="str">
        <f t="shared" si="4"/>
        <v>考核经费使用合格率情况</v>
      </c>
      <c r="J73" s="30" t="str">
        <f>G73&amp;H73&amp;"%得7.5分，每下降1%，扣0.5分，扣完为止。"</f>
        <v>经费使用合格率100%得7.5分，每下降1%，扣0.5分，扣完为止。</v>
      </c>
      <c r="K73" s="43" t="s">
        <v>278</v>
      </c>
      <c r="L73" s="43" t="s">
        <v>292</v>
      </c>
      <c r="M73" s="48"/>
    </row>
    <row r="74" ht="24" spans="1:13">
      <c r="A74" s="16"/>
      <c r="B74" s="16"/>
      <c r="C74" s="17"/>
      <c r="D74" s="16"/>
      <c r="E74" s="35"/>
      <c r="F74" s="43" t="s">
        <v>293</v>
      </c>
      <c r="G74" s="43" t="s">
        <v>294</v>
      </c>
      <c r="H74" s="43" t="s">
        <v>295</v>
      </c>
      <c r="I74" s="44" t="s">
        <v>296</v>
      </c>
      <c r="J74" s="44" t="s">
        <v>297</v>
      </c>
      <c r="K74" s="43" t="s">
        <v>298</v>
      </c>
      <c r="L74" s="43" t="s">
        <v>299</v>
      </c>
      <c r="M74" s="49"/>
    </row>
    <row r="75" ht="24" spans="1:13">
      <c r="A75" s="16"/>
      <c r="B75" s="16"/>
      <c r="C75" s="17"/>
      <c r="D75" s="16"/>
      <c r="E75" s="19" t="s">
        <v>300</v>
      </c>
      <c r="F75" s="43" t="s">
        <v>301</v>
      </c>
      <c r="G75" s="43" t="s">
        <v>363</v>
      </c>
      <c r="H75" s="43" t="s">
        <v>303</v>
      </c>
      <c r="I75" s="44" t="s">
        <v>304</v>
      </c>
      <c r="J75" s="44" t="s">
        <v>305</v>
      </c>
      <c r="K75" s="43" t="s">
        <v>298</v>
      </c>
      <c r="L75" s="43" t="s">
        <v>299</v>
      </c>
      <c r="M75" s="48"/>
    </row>
    <row r="76" ht="24" spans="1:13">
      <c r="A76" s="16"/>
      <c r="B76" s="16"/>
      <c r="C76" s="17"/>
      <c r="D76" s="16"/>
      <c r="E76" s="19"/>
      <c r="F76" s="43" t="s">
        <v>306</v>
      </c>
      <c r="G76" s="43" t="s">
        <v>364</v>
      </c>
      <c r="H76" s="43" t="s">
        <v>303</v>
      </c>
      <c r="I76" s="44" t="s">
        <v>308</v>
      </c>
      <c r="J76" s="44" t="s">
        <v>309</v>
      </c>
      <c r="K76" s="43" t="s">
        <v>298</v>
      </c>
      <c r="L76" s="43" t="s">
        <v>299</v>
      </c>
      <c r="M76" s="49"/>
    </row>
    <row r="77" ht="24" spans="1:13">
      <c r="A77" s="16"/>
      <c r="B77" s="16"/>
      <c r="C77" s="17"/>
      <c r="D77" s="16"/>
      <c r="E77" s="19"/>
      <c r="F77" s="24" t="s">
        <v>310</v>
      </c>
      <c r="G77" s="43" t="s">
        <v>365</v>
      </c>
      <c r="H77" s="43" t="s">
        <v>303</v>
      </c>
      <c r="I77" s="44" t="s">
        <v>312</v>
      </c>
      <c r="J77" s="44" t="s">
        <v>305</v>
      </c>
      <c r="K77" s="43" t="s">
        <v>298</v>
      </c>
      <c r="L77" s="43" t="s">
        <v>299</v>
      </c>
      <c r="M77" s="45"/>
    </row>
    <row r="78" ht="24" spans="1:13">
      <c r="A78" s="16"/>
      <c r="B78" s="16"/>
      <c r="C78" s="17"/>
      <c r="D78" s="16"/>
      <c r="E78" s="19"/>
      <c r="F78" s="24" t="s">
        <v>314</v>
      </c>
      <c r="G78" s="43" t="s">
        <v>366</v>
      </c>
      <c r="H78" s="43" t="s">
        <v>303</v>
      </c>
      <c r="I78" s="44" t="s">
        <v>316</v>
      </c>
      <c r="J78" s="44" t="s">
        <v>309</v>
      </c>
      <c r="K78" s="43" t="s">
        <v>298</v>
      </c>
      <c r="L78" s="43" t="s">
        <v>299</v>
      </c>
      <c r="M78" s="45"/>
    </row>
    <row r="79" ht="24" spans="1:13">
      <c r="A79" s="16"/>
      <c r="B79" s="16"/>
      <c r="C79" s="17"/>
      <c r="D79" s="16"/>
      <c r="E79" s="19" t="s">
        <v>317</v>
      </c>
      <c r="F79" s="24" t="s">
        <v>318</v>
      </c>
      <c r="G79" s="43" t="s">
        <v>367</v>
      </c>
      <c r="H79" s="43">
        <v>90</v>
      </c>
      <c r="I79" s="22" t="str">
        <f t="shared" ref="I79:I85" si="5">"考核"&amp;G79&amp;"情况"</f>
        <v>考核企业群众满意度情况</v>
      </c>
      <c r="J79" s="44" t="s">
        <v>320</v>
      </c>
      <c r="K79" s="43" t="s">
        <v>278</v>
      </c>
      <c r="L79" s="43" t="s">
        <v>279</v>
      </c>
      <c r="M79" s="45"/>
    </row>
    <row r="80" ht="24" spans="1:13">
      <c r="A80" s="16">
        <v>170001</v>
      </c>
      <c r="B80" s="16" t="s">
        <v>237</v>
      </c>
      <c r="C80" s="17">
        <v>117.78</v>
      </c>
      <c r="D80" s="16" t="s">
        <v>351</v>
      </c>
      <c r="E80" s="19" t="s">
        <v>268</v>
      </c>
      <c r="F80" s="24" t="s">
        <v>269</v>
      </c>
      <c r="G80" s="43" t="str">
        <f>B80</f>
        <v>政府网站集约化平台安全运维经费</v>
      </c>
      <c r="H80" s="43">
        <f>C80</f>
        <v>117.78</v>
      </c>
      <c r="I80" s="44" t="s">
        <v>270</v>
      </c>
      <c r="J80" s="44" t="s">
        <v>271</v>
      </c>
      <c r="K80" s="43" t="s">
        <v>272</v>
      </c>
      <c r="L80" s="43" t="s">
        <v>273</v>
      </c>
      <c r="M80" s="45"/>
    </row>
    <row r="81" ht="36" spans="1:13">
      <c r="A81" s="16"/>
      <c r="B81" s="16"/>
      <c r="C81" s="17"/>
      <c r="D81" s="16"/>
      <c r="E81" s="19"/>
      <c r="F81" s="24" t="s">
        <v>274</v>
      </c>
      <c r="G81" s="43" t="s">
        <v>275</v>
      </c>
      <c r="H81" s="43">
        <v>0</v>
      </c>
      <c r="I81" s="44" t="s">
        <v>276</v>
      </c>
      <c r="J81" s="26" t="s">
        <v>277</v>
      </c>
      <c r="K81" s="43" t="s">
        <v>278</v>
      </c>
      <c r="L81" s="43" t="s">
        <v>279</v>
      </c>
      <c r="M81" s="45"/>
    </row>
    <row r="82" ht="36" spans="1:13">
      <c r="A82" s="16"/>
      <c r="B82" s="16"/>
      <c r="C82" s="17"/>
      <c r="D82" s="16"/>
      <c r="E82" s="19"/>
      <c r="F82" s="24" t="s">
        <v>280</v>
      </c>
      <c r="G82" s="43" t="s">
        <v>281</v>
      </c>
      <c r="H82" s="43">
        <v>0</v>
      </c>
      <c r="I82" s="44" t="s">
        <v>282</v>
      </c>
      <c r="J82" s="26" t="s">
        <v>283</v>
      </c>
      <c r="K82" s="43" t="s">
        <v>278</v>
      </c>
      <c r="L82" s="43" t="s">
        <v>279</v>
      </c>
      <c r="M82" s="45"/>
    </row>
    <row r="83" ht="24" spans="1:13">
      <c r="A83" s="16"/>
      <c r="B83" s="16"/>
      <c r="C83" s="17"/>
      <c r="D83" s="16"/>
      <c r="E83" s="27" t="s">
        <v>284</v>
      </c>
      <c r="F83" s="28" t="s">
        <v>285</v>
      </c>
      <c r="G83" s="43" t="s">
        <v>352</v>
      </c>
      <c r="H83" s="43">
        <v>4</v>
      </c>
      <c r="I83" s="22" t="str">
        <f t="shared" si="5"/>
        <v>考核巡检次数情况</v>
      </c>
      <c r="J83" s="46" t="s">
        <v>287</v>
      </c>
      <c r="K83" s="43" t="s">
        <v>329</v>
      </c>
      <c r="L83" s="43" t="s">
        <v>292</v>
      </c>
      <c r="M83" s="45"/>
    </row>
    <row r="84" ht="24" spans="1:13">
      <c r="A84" s="16"/>
      <c r="B84" s="16"/>
      <c r="C84" s="17"/>
      <c r="D84" s="16"/>
      <c r="E84" s="32"/>
      <c r="F84" s="34"/>
      <c r="G84" s="43" t="s">
        <v>353</v>
      </c>
      <c r="H84" s="43">
        <v>3</v>
      </c>
      <c r="I84" s="22" t="str">
        <f t="shared" si="5"/>
        <v>考核重要时点人员全天候保障次数情况</v>
      </c>
      <c r="J84" s="46" t="s">
        <v>287</v>
      </c>
      <c r="K84" s="43" t="s">
        <v>329</v>
      </c>
      <c r="L84" s="43" t="s">
        <v>279</v>
      </c>
      <c r="M84" s="45"/>
    </row>
    <row r="85" ht="24" spans="1:13">
      <c r="A85" s="16"/>
      <c r="B85" s="16"/>
      <c r="C85" s="17"/>
      <c r="D85" s="16"/>
      <c r="E85" s="32"/>
      <c r="F85" s="43" t="s">
        <v>290</v>
      </c>
      <c r="G85" s="43" t="s">
        <v>291</v>
      </c>
      <c r="H85" s="43">
        <v>100</v>
      </c>
      <c r="I85" s="22" t="str">
        <f t="shared" si="5"/>
        <v>考核经费使用合格率情况</v>
      </c>
      <c r="J85" s="30" t="str">
        <f>G85&amp;H85&amp;"%得7.5分，每下降1%，扣0.5分，扣完为止。"</f>
        <v>经费使用合格率100%得7.5分，每下降1%，扣0.5分，扣完为止。</v>
      </c>
      <c r="K85" s="43" t="s">
        <v>278</v>
      </c>
      <c r="L85" s="43" t="s">
        <v>292</v>
      </c>
      <c r="M85" s="48"/>
    </row>
    <row r="86" ht="24" spans="1:13">
      <c r="A86" s="16"/>
      <c r="B86" s="16"/>
      <c r="C86" s="17"/>
      <c r="D86" s="16"/>
      <c r="E86" s="35"/>
      <c r="F86" s="43" t="s">
        <v>293</v>
      </c>
      <c r="G86" s="43" t="s">
        <v>294</v>
      </c>
      <c r="H86" s="43" t="s">
        <v>295</v>
      </c>
      <c r="I86" s="44" t="s">
        <v>296</v>
      </c>
      <c r="J86" s="44" t="s">
        <v>297</v>
      </c>
      <c r="K86" s="43" t="s">
        <v>298</v>
      </c>
      <c r="L86" s="43" t="s">
        <v>299</v>
      </c>
      <c r="M86" s="49"/>
    </row>
    <row r="87" ht="36" spans="1:13">
      <c r="A87" s="16"/>
      <c r="B87" s="16"/>
      <c r="C87" s="17"/>
      <c r="D87" s="16"/>
      <c r="E87" s="19" t="s">
        <v>300</v>
      </c>
      <c r="F87" s="43" t="s">
        <v>301</v>
      </c>
      <c r="G87" s="43" t="s">
        <v>354</v>
      </c>
      <c r="H87" s="43" t="s">
        <v>303</v>
      </c>
      <c r="I87" s="44" t="s">
        <v>304</v>
      </c>
      <c r="J87" s="44" t="s">
        <v>305</v>
      </c>
      <c r="K87" s="43" t="s">
        <v>298</v>
      </c>
      <c r="L87" s="43" t="s">
        <v>299</v>
      </c>
      <c r="M87" s="48"/>
    </row>
    <row r="88" ht="36" spans="1:13">
      <c r="A88" s="16"/>
      <c r="B88" s="16"/>
      <c r="C88" s="17"/>
      <c r="D88" s="16"/>
      <c r="E88" s="19"/>
      <c r="F88" s="43" t="s">
        <v>306</v>
      </c>
      <c r="G88" s="43" t="s">
        <v>355</v>
      </c>
      <c r="H88" s="43" t="s">
        <v>303</v>
      </c>
      <c r="I88" s="44" t="s">
        <v>308</v>
      </c>
      <c r="J88" s="44" t="s">
        <v>309</v>
      </c>
      <c r="K88" s="43" t="s">
        <v>298</v>
      </c>
      <c r="L88" s="43" t="s">
        <v>299</v>
      </c>
      <c r="M88" s="49"/>
    </row>
    <row r="89" ht="24" spans="1:13">
      <c r="A89" s="16"/>
      <c r="B89" s="16"/>
      <c r="C89" s="17"/>
      <c r="D89" s="16"/>
      <c r="E89" s="19"/>
      <c r="F89" s="24" t="s">
        <v>310</v>
      </c>
      <c r="G89" s="43" t="s">
        <v>356</v>
      </c>
      <c r="H89" s="43" t="s">
        <v>303</v>
      </c>
      <c r="I89" s="44" t="s">
        <v>312</v>
      </c>
      <c r="J89" s="44" t="s">
        <v>305</v>
      </c>
      <c r="K89" s="43" t="s">
        <v>298</v>
      </c>
      <c r="L89" s="43" t="s">
        <v>299</v>
      </c>
      <c r="M89" s="45"/>
    </row>
    <row r="90" ht="24" spans="1:13">
      <c r="A90" s="16"/>
      <c r="B90" s="16"/>
      <c r="C90" s="17"/>
      <c r="D90" s="16"/>
      <c r="E90" s="19"/>
      <c r="F90" s="24" t="s">
        <v>314</v>
      </c>
      <c r="G90" s="43" t="s">
        <v>357</v>
      </c>
      <c r="H90" s="43" t="s">
        <v>303</v>
      </c>
      <c r="I90" s="44" t="s">
        <v>316</v>
      </c>
      <c r="J90" s="44" t="s">
        <v>309</v>
      </c>
      <c r="K90" s="43" t="s">
        <v>298</v>
      </c>
      <c r="L90" s="43" t="s">
        <v>299</v>
      </c>
      <c r="M90" s="45"/>
    </row>
    <row r="91" ht="24" spans="1:13">
      <c r="A91" s="16"/>
      <c r="B91" s="16"/>
      <c r="C91" s="17"/>
      <c r="D91" s="16"/>
      <c r="E91" s="19" t="s">
        <v>317</v>
      </c>
      <c r="F91" s="24" t="s">
        <v>318</v>
      </c>
      <c r="G91" s="43" t="s">
        <v>358</v>
      </c>
      <c r="H91" s="43">
        <v>90</v>
      </c>
      <c r="I91" s="22" t="str">
        <f t="shared" ref="I91:I99" si="6">"考核"&amp;G91&amp;"情况"</f>
        <v>考核政务部门使用人员满意度情况</v>
      </c>
      <c r="J91" s="44" t="s">
        <v>320</v>
      </c>
      <c r="K91" s="43" t="s">
        <v>278</v>
      </c>
      <c r="L91" s="43" t="s">
        <v>279</v>
      </c>
      <c r="M91" s="45"/>
    </row>
    <row r="92" ht="24" spans="1:13">
      <c r="A92" s="16">
        <v>170001</v>
      </c>
      <c r="B92" s="16" t="s">
        <v>238</v>
      </c>
      <c r="C92" s="17">
        <v>87.6</v>
      </c>
      <c r="D92" s="16" t="s">
        <v>368</v>
      </c>
      <c r="E92" s="19" t="s">
        <v>268</v>
      </c>
      <c r="F92" s="24" t="s">
        <v>269</v>
      </c>
      <c r="G92" s="43" t="str">
        <f>B92</f>
        <v>运营商线路租赁费</v>
      </c>
      <c r="H92" s="43">
        <f>C92</f>
        <v>87.6</v>
      </c>
      <c r="I92" s="44" t="s">
        <v>270</v>
      </c>
      <c r="J92" s="44" t="s">
        <v>271</v>
      </c>
      <c r="K92" s="43" t="s">
        <v>272</v>
      </c>
      <c r="L92" s="43" t="s">
        <v>273</v>
      </c>
      <c r="M92" s="45"/>
    </row>
    <row r="93" ht="36" spans="1:13">
      <c r="A93" s="16"/>
      <c r="B93" s="16"/>
      <c r="C93" s="17"/>
      <c r="D93" s="16"/>
      <c r="E93" s="19"/>
      <c r="F93" s="24" t="s">
        <v>274</v>
      </c>
      <c r="G93" s="43" t="s">
        <v>275</v>
      </c>
      <c r="H93" s="43">
        <v>0</v>
      </c>
      <c r="I93" s="44" t="s">
        <v>276</v>
      </c>
      <c r="J93" s="26" t="s">
        <v>277</v>
      </c>
      <c r="K93" s="43" t="s">
        <v>278</v>
      </c>
      <c r="L93" s="43" t="s">
        <v>279</v>
      </c>
      <c r="M93" s="45"/>
    </row>
    <row r="94" ht="36" spans="1:13">
      <c r="A94" s="16"/>
      <c r="B94" s="16"/>
      <c r="C94" s="17"/>
      <c r="D94" s="16"/>
      <c r="E94" s="19"/>
      <c r="F94" s="24" t="s">
        <v>280</v>
      </c>
      <c r="G94" s="43" t="s">
        <v>281</v>
      </c>
      <c r="H94" s="43">
        <v>0</v>
      </c>
      <c r="I94" s="44" t="s">
        <v>282</v>
      </c>
      <c r="J94" s="26" t="s">
        <v>283</v>
      </c>
      <c r="K94" s="43" t="s">
        <v>278</v>
      </c>
      <c r="L94" s="43" t="s">
        <v>279</v>
      </c>
      <c r="M94" s="45"/>
    </row>
    <row r="95" ht="24" spans="1:13">
      <c r="A95" s="16"/>
      <c r="B95" s="16"/>
      <c r="C95" s="17"/>
      <c r="D95" s="16"/>
      <c r="E95" s="27" t="s">
        <v>284</v>
      </c>
      <c r="F95" s="28" t="s">
        <v>285</v>
      </c>
      <c r="G95" s="43" t="s">
        <v>369</v>
      </c>
      <c r="H95" s="43">
        <v>1</v>
      </c>
      <c r="I95" s="22" t="str">
        <f t="shared" si="6"/>
        <v>考核租赁线路数量情况</v>
      </c>
      <c r="J95" s="46" t="s">
        <v>339</v>
      </c>
      <c r="K95" s="43" t="s">
        <v>370</v>
      </c>
      <c r="L95" s="43" t="s">
        <v>292</v>
      </c>
      <c r="M95" s="45"/>
    </row>
    <row r="96" ht="24" spans="1:13">
      <c r="A96" s="16"/>
      <c r="B96" s="16"/>
      <c r="C96" s="17"/>
      <c r="D96" s="16"/>
      <c r="E96" s="32"/>
      <c r="F96" s="34"/>
      <c r="G96" s="43" t="s">
        <v>371</v>
      </c>
      <c r="H96" s="43">
        <v>1000</v>
      </c>
      <c r="I96" s="22" t="str">
        <f t="shared" si="6"/>
        <v>考核线路带宽情况</v>
      </c>
      <c r="J96" s="46" t="s">
        <v>339</v>
      </c>
      <c r="K96" s="43" t="s">
        <v>372</v>
      </c>
      <c r="L96" s="43" t="s">
        <v>292</v>
      </c>
      <c r="M96" s="45"/>
    </row>
    <row r="97" ht="24" spans="1:13">
      <c r="A97" s="16"/>
      <c r="B97" s="16"/>
      <c r="C97" s="17"/>
      <c r="D97" s="16"/>
      <c r="E97" s="32"/>
      <c r="F97" s="34"/>
      <c r="G97" s="43" t="s">
        <v>373</v>
      </c>
      <c r="H97" s="43">
        <v>4</v>
      </c>
      <c r="I97" s="22" t="str">
        <f t="shared" si="6"/>
        <v>考核覆盖园区楼栋数情况</v>
      </c>
      <c r="J97" s="46" t="s">
        <v>339</v>
      </c>
      <c r="K97" s="43" t="s">
        <v>374</v>
      </c>
      <c r="L97" s="43" t="s">
        <v>292</v>
      </c>
      <c r="M97" s="45"/>
    </row>
    <row r="98" ht="24" spans="1:13">
      <c r="A98" s="16"/>
      <c r="B98" s="16"/>
      <c r="C98" s="17"/>
      <c r="D98" s="16"/>
      <c r="E98" s="32"/>
      <c r="F98" s="34"/>
      <c r="G98" s="43" t="s">
        <v>375</v>
      </c>
      <c r="H98" s="43">
        <v>3000</v>
      </c>
      <c r="I98" s="22" t="str">
        <f t="shared" si="6"/>
        <v>考核接入用户数量情况</v>
      </c>
      <c r="J98" s="46" t="s">
        <v>339</v>
      </c>
      <c r="K98" s="43" t="s">
        <v>376</v>
      </c>
      <c r="L98" s="43" t="s">
        <v>279</v>
      </c>
      <c r="M98" s="45"/>
    </row>
    <row r="99" ht="24" spans="1:13">
      <c r="A99" s="16"/>
      <c r="B99" s="16"/>
      <c r="C99" s="17"/>
      <c r="D99" s="16"/>
      <c r="E99" s="32"/>
      <c r="F99" s="43" t="s">
        <v>290</v>
      </c>
      <c r="G99" s="43" t="s">
        <v>291</v>
      </c>
      <c r="H99" s="43">
        <v>100</v>
      </c>
      <c r="I99" s="22" t="str">
        <f t="shared" si="6"/>
        <v>考核经费使用合格率情况</v>
      </c>
      <c r="J99" s="30" t="str">
        <f>G99&amp;H99&amp;"%得5分，每下降1%，扣0.5分，扣完为止。"</f>
        <v>经费使用合格率100%得5分，每下降1%，扣0.5分，扣完为止。</v>
      </c>
      <c r="K99" s="43" t="s">
        <v>278</v>
      </c>
      <c r="L99" s="43" t="s">
        <v>292</v>
      </c>
      <c r="M99" s="48"/>
    </row>
    <row r="100" ht="24" spans="1:13">
      <c r="A100" s="16"/>
      <c r="B100" s="16"/>
      <c r="C100" s="17"/>
      <c r="D100" s="16"/>
      <c r="E100" s="35"/>
      <c r="F100" s="43" t="s">
        <v>293</v>
      </c>
      <c r="G100" s="43" t="s">
        <v>294</v>
      </c>
      <c r="H100" s="43" t="s">
        <v>295</v>
      </c>
      <c r="I100" s="44" t="s">
        <v>296</v>
      </c>
      <c r="J100" s="44" t="s">
        <v>345</v>
      </c>
      <c r="K100" s="43" t="s">
        <v>298</v>
      </c>
      <c r="L100" s="43" t="s">
        <v>299</v>
      </c>
      <c r="M100" s="49"/>
    </row>
    <row r="101" ht="24" spans="1:13">
      <c r="A101" s="16"/>
      <c r="B101" s="16"/>
      <c r="C101" s="17"/>
      <c r="D101" s="16"/>
      <c r="E101" s="19" t="s">
        <v>300</v>
      </c>
      <c r="F101" s="43" t="s">
        <v>301</v>
      </c>
      <c r="G101" s="43" t="s">
        <v>377</v>
      </c>
      <c r="H101" s="43" t="s">
        <v>303</v>
      </c>
      <c r="I101" s="44" t="s">
        <v>304</v>
      </c>
      <c r="J101" s="44" t="s">
        <v>305</v>
      </c>
      <c r="K101" s="43" t="s">
        <v>298</v>
      </c>
      <c r="L101" s="43" t="s">
        <v>299</v>
      </c>
      <c r="M101" s="48"/>
    </row>
    <row r="102" ht="24" spans="1:13">
      <c r="A102" s="16"/>
      <c r="B102" s="16"/>
      <c r="C102" s="17"/>
      <c r="D102" s="16"/>
      <c r="E102" s="19"/>
      <c r="F102" s="43" t="s">
        <v>306</v>
      </c>
      <c r="G102" s="43" t="s">
        <v>378</v>
      </c>
      <c r="H102" s="43" t="s">
        <v>303</v>
      </c>
      <c r="I102" s="44" t="s">
        <v>308</v>
      </c>
      <c r="J102" s="44" t="s">
        <v>309</v>
      </c>
      <c r="K102" s="43" t="s">
        <v>298</v>
      </c>
      <c r="L102" s="43" t="s">
        <v>299</v>
      </c>
      <c r="M102" s="49"/>
    </row>
    <row r="103" ht="24" spans="1:13">
      <c r="A103" s="16"/>
      <c r="B103" s="16"/>
      <c r="C103" s="17"/>
      <c r="D103" s="16"/>
      <c r="E103" s="19"/>
      <c r="F103" s="24" t="s">
        <v>310</v>
      </c>
      <c r="G103" s="43" t="s">
        <v>379</v>
      </c>
      <c r="H103" s="43" t="s">
        <v>303</v>
      </c>
      <c r="I103" s="44" t="s">
        <v>312</v>
      </c>
      <c r="J103" s="44" t="s">
        <v>305</v>
      </c>
      <c r="K103" s="43" t="s">
        <v>298</v>
      </c>
      <c r="L103" s="43" t="s">
        <v>299</v>
      </c>
      <c r="M103" s="45"/>
    </row>
    <row r="104" ht="24" spans="1:13">
      <c r="A104" s="16"/>
      <c r="B104" s="16"/>
      <c r="C104" s="17"/>
      <c r="D104" s="16"/>
      <c r="E104" s="19"/>
      <c r="F104" s="24" t="s">
        <v>314</v>
      </c>
      <c r="G104" s="43" t="s">
        <v>380</v>
      </c>
      <c r="H104" s="43" t="s">
        <v>303</v>
      </c>
      <c r="I104" s="44" t="s">
        <v>316</v>
      </c>
      <c r="J104" s="44" t="s">
        <v>309</v>
      </c>
      <c r="K104" s="43" t="s">
        <v>298</v>
      </c>
      <c r="L104" s="43" t="s">
        <v>299</v>
      </c>
      <c r="M104" s="45"/>
    </row>
    <row r="105" ht="24" spans="1:13">
      <c r="A105" s="16"/>
      <c r="B105" s="16"/>
      <c r="C105" s="17"/>
      <c r="D105" s="16"/>
      <c r="E105" s="19" t="s">
        <v>317</v>
      </c>
      <c r="F105" s="24" t="s">
        <v>318</v>
      </c>
      <c r="G105" s="43" t="s">
        <v>381</v>
      </c>
      <c r="H105" s="43">
        <v>90</v>
      </c>
      <c r="I105" s="22" t="str">
        <f t="shared" ref="I105:I111" si="7">"考核"&amp;G105&amp;"情况"</f>
        <v>考核企业用户满意度情况</v>
      </c>
      <c r="J105" s="44" t="s">
        <v>320</v>
      </c>
      <c r="K105" s="43" t="s">
        <v>278</v>
      </c>
      <c r="L105" s="43" t="s">
        <v>279</v>
      </c>
      <c r="M105" s="45"/>
    </row>
    <row r="106" ht="24" spans="1:13">
      <c r="A106" s="16">
        <v>170001</v>
      </c>
      <c r="B106" s="16" t="s">
        <v>240</v>
      </c>
      <c r="C106" s="17">
        <v>1</v>
      </c>
      <c r="D106" s="16" t="s">
        <v>382</v>
      </c>
      <c r="E106" s="19" t="s">
        <v>268</v>
      </c>
      <c r="F106" s="24" t="s">
        <v>269</v>
      </c>
      <c r="G106" s="43" t="str">
        <f>B106</f>
        <v>市政府门户网站域名注册费</v>
      </c>
      <c r="H106" s="43">
        <f>C106</f>
        <v>1</v>
      </c>
      <c r="I106" s="44" t="s">
        <v>270</v>
      </c>
      <c r="J106" s="44" t="s">
        <v>271</v>
      </c>
      <c r="K106" s="43" t="s">
        <v>272</v>
      </c>
      <c r="L106" s="43" t="s">
        <v>273</v>
      </c>
      <c r="M106" s="45"/>
    </row>
    <row r="107" ht="36" spans="1:13">
      <c r="A107" s="16"/>
      <c r="B107" s="16"/>
      <c r="C107" s="17"/>
      <c r="D107" s="16"/>
      <c r="E107" s="19"/>
      <c r="F107" s="24" t="s">
        <v>274</v>
      </c>
      <c r="G107" s="43" t="s">
        <v>275</v>
      </c>
      <c r="H107" s="43">
        <v>0</v>
      </c>
      <c r="I107" s="44" t="s">
        <v>276</v>
      </c>
      <c r="J107" s="26" t="s">
        <v>277</v>
      </c>
      <c r="K107" s="43" t="s">
        <v>278</v>
      </c>
      <c r="L107" s="43" t="s">
        <v>279</v>
      </c>
      <c r="M107" s="45"/>
    </row>
    <row r="108" ht="36" spans="1:13">
      <c r="A108" s="16"/>
      <c r="B108" s="16"/>
      <c r="C108" s="17"/>
      <c r="D108" s="16"/>
      <c r="E108" s="19"/>
      <c r="F108" s="24" t="s">
        <v>280</v>
      </c>
      <c r="G108" s="43" t="s">
        <v>281</v>
      </c>
      <c r="H108" s="43">
        <v>0</v>
      </c>
      <c r="I108" s="44" t="s">
        <v>282</v>
      </c>
      <c r="J108" s="26" t="s">
        <v>283</v>
      </c>
      <c r="K108" s="43" t="s">
        <v>278</v>
      </c>
      <c r="L108" s="43" t="s">
        <v>279</v>
      </c>
      <c r="M108" s="45"/>
    </row>
    <row r="109" ht="24" spans="1:13">
      <c r="A109" s="16"/>
      <c r="B109" s="16"/>
      <c r="C109" s="17"/>
      <c r="D109" s="16"/>
      <c r="E109" s="27" t="s">
        <v>284</v>
      </c>
      <c r="F109" s="24" t="s">
        <v>285</v>
      </c>
      <c r="G109" s="43" t="s">
        <v>383</v>
      </c>
      <c r="H109" s="43">
        <v>1</v>
      </c>
      <c r="I109" s="22" t="str">
        <f t="shared" si="7"/>
        <v>考核注册数量情况</v>
      </c>
      <c r="J109" s="46" t="s">
        <v>287</v>
      </c>
      <c r="K109" s="43" t="s">
        <v>384</v>
      </c>
      <c r="L109" s="43" t="s">
        <v>292</v>
      </c>
      <c r="M109" s="45"/>
    </row>
    <row r="110" ht="24" spans="1:13">
      <c r="A110" s="16"/>
      <c r="B110" s="16"/>
      <c r="C110" s="17"/>
      <c r="D110" s="16"/>
      <c r="E110" s="32"/>
      <c r="F110" s="43" t="s">
        <v>290</v>
      </c>
      <c r="G110" s="43" t="s">
        <v>291</v>
      </c>
      <c r="H110" s="43">
        <v>100</v>
      </c>
      <c r="I110" s="22" t="str">
        <f t="shared" si="7"/>
        <v>考核经费使用合格率情况</v>
      </c>
      <c r="J110" s="30" t="str">
        <f>G110&amp;H110&amp;"%得7.5分，每下降1%，扣0.5分，扣完为止。"</f>
        <v>经费使用合格率100%得7.5分，每下降1%，扣0.5分，扣完为止。</v>
      </c>
      <c r="K110" s="43" t="s">
        <v>278</v>
      </c>
      <c r="L110" s="43" t="s">
        <v>292</v>
      </c>
      <c r="M110" s="45"/>
    </row>
    <row r="111" ht="24" spans="1:13">
      <c r="A111" s="16"/>
      <c r="B111" s="16"/>
      <c r="C111" s="17"/>
      <c r="D111" s="16"/>
      <c r="E111" s="32"/>
      <c r="F111" s="43"/>
      <c r="G111" s="43" t="s">
        <v>385</v>
      </c>
      <c r="H111" s="43">
        <v>100</v>
      </c>
      <c r="I111" s="22" t="str">
        <f t="shared" si="7"/>
        <v>考核注册程序合规率情况</v>
      </c>
      <c r="J111" s="30" t="str">
        <f>G111&amp;H111&amp;"%得7.5分，每下降1%，扣0.5分，扣完为止。"</f>
        <v>注册程序合规率100%得7.5分，每下降1%，扣0.5分，扣完为止。</v>
      </c>
      <c r="K111" s="43" t="s">
        <v>278</v>
      </c>
      <c r="L111" s="43" t="s">
        <v>292</v>
      </c>
      <c r="M111" s="48"/>
    </row>
    <row r="112" ht="24" spans="1:13">
      <c r="A112" s="16"/>
      <c r="B112" s="16"/>
      <c r="C112" s="17"/>
      <c r="D112" s="16"/>
      <c r="E112" s="35"/>
      <c r="F112" s="43" t="s">
        <v>293</v>
      </c>
      <c r="G112" s="43" t="s">
        <v>294</v>
      </c>
      <c r="H112" s="43" t="s">
        <v>295</v>
      </c>
      <c r="I112" s="44" t="s">
        <v>296</v>
      </c>
      <c r="J112" s="44" t="s">
        <v>297</v>
      </c>
      <c r="K112" s="43" t="s">
        <v>298</v>
      </c>
      <c r="L112" s="43" t="s">
        <v>299</v>
      </c>
      <c r="M112" s="49"/>
    </row>
    <row r="113" ht="24" spans="1:13">
      <c r="A113" s="16"/>
      <c r="B113" s="16"/>
      <c r="C113" s="17"/>
      <c r="D113" s="16"/>
      <c r="E113" s="19" t="s">
        <v>300</v>
      </c>
      <c r="F113" s="43" t="s">
        <v>301</v>
      </c>
      <c r="G113" s="43" t="s">
        <v>386</v>
      </c>
      <c r="H113" s="43" t="s">
        <v>303</v>
      </c>
      <c r="I113" s="44" t="s">
        <v>304</v>
      </c>
      <c r="J113" s="44" t="s">
        <v>305</v>
      </c>
      <c r="K113" s="43" t="s">
        <v>298</v>
      </c>
      <c r="L113" s="43" t="s">
        <v>299</v>
      </c>
      <c r="M113" s="48"/>
    </row>
    <row r="114" ht="36" spans="1:13">
      <c r="A114" s="16"/>
      <c r="B114" s="16"/>
      <c r="C114" s="17"/>
      <c r="D114" s="16"/>
      <c r="E114" s="19"/>
      <c r="F114" s="43" t="s">
        <v>306</v>
      </c>
      <c r="G114" s="43" t="s">
        <v>387</v>
      </c>
      <c r="H114" s="43" t="s">
        <v>303</v>
      </c>
      <c r="I114" s="44" t="s">
        <v>308</v>
      </c>
      <c r="J114" s="44" t="s">
        <v>309</v>
      </c>
      <c r="K114" s="43" t="s">
        <v>298</v>
      </c>
      <c r="L114" s="43" t="s">
        <v>299</v>
      </c>
      <c r="M114" s="49"/>
    </row>
    <row r="115" ht="36" spans="1:13">
      <c r="A115" s="16"/>
      <c r="B115" s="16"/>
      <c r="C115" s="17"/>
      <c r="D115" s="16"/>
      <c r="E115" s="19"/>
      <c r="F115" s="24" t="s">
        <v>310</v>
      </c>
      <c r="G115" s="43" t="s">
        <v>388</v>
      </c>
      <c r="H115" s="43" t="s">
        <v>303</v>
      </c>
      <c r="I115" s="44" t="s">
        <v>312</v>
      </c>
      <c r="J115" s="44" t="s">
        <v>305</v>
      </c>
      <c r="K115" s="43" t="s">
        <v>298</v>
      </c>
      <c r="L115" s="43" t="s">
        <v>299</v>
      </c>
      <c r="M115" s="45"/>
    </row>
    <row r="116" ht="36" spans="1:13">
      <c r="A116" s="16"/>
      <c r="B116" s="16"/>
      <c r="C116" s="17"/>
      <c r="D116" s="16"/>
      <c r="E116" s="19"/>
      <c r="F116" s="24" t="s">
        <v>314</v>
      </c>
      <c r="G116" s="43" t="s">
        <v>389</v>
      </c>
      <c r="H116" s="43" t="s">
        <v>303</v>
      </c>
      <c r="I116" s="44" t="s">
        <v>316</v>
      </c>
      <c r="J116" s="44" t="s">
        <v>309</v>
      </c>
      <c r="K116" s="43" t="s">
        <v>298</v>
      </c>
      <c r="L116" s="43" t="s">
        <v>299</v>
      </c>
      <c r="M116" s="45"/>
    </row>
    <row r="117" ht="24" spans="1:13">
      <c r="A117" s="16"/>
      <c r="B117" s="16"/>
      <c r="C117" s="17"/>
      <c r="D117" s="16"/>
      <c r="E117" s="19" t="s">
        <v>317</v>
      </c>
      <c r="F117" s="24" t="s">
        <v>318</v>
      </c>
      <c r="G117" s="43" t="s">
        <v>390</v>
      </c>
      <c r="H117" s="43">
        <v>90</v>
      </c>
      <c r="I117" s="22" t="str">
        <f t="shared" ref="I117:I123" si="8">"考核"&amp;G117&amp;"情况"</f>
        <v>考核用户访问满意度情况</v>
      </c>
      <c r="J117" s="44" t="s">
        <v>320</v>
      </c>
      <c r="K117" s="43" t="s">
        <v>278</v>
      </c>
      <c r="L117" s="43" t="s">
        <v>279</v>
      </c>
      <c r="M117" s="45"/>
    </row>
    <row r="118" ht="24" spans="1:13">
      <c r="A118" s="16">
        <v>170001</v>
      </c>
      <c r="B118" s="16" t="s">
        <v>241</v>
      </c>
      <c r="C118" s="17">
        <v>48.49</v>
      </c>
      <c r="D118" s="16" t="s">
        <v>391</v>
      </c>
      <c r="E118" s="19" t="s">
        <v>268</v>
      </c>
      <c r="F118" s="24" t="s">
        <v>269</v>
      </c>
      <c r="G118" s="43" t="str">
        <f>B118</f>
        <v>市民服务中心园区基础网络维护费</v>
      </c>
      <c r="H118" s="43">
        <f>C118</f>
        <v>48.49</v>
      </c>
      <c r="I118" s="44" t="s">
        <v>270</v>
      </c>
      <c r="J118" s="44" t="s">
        <v>271</v>
      </c>
      <c r="K118" s="43" t="s">
        <v>272</v>
      </c>
      <c r="L118" s="43" t="s">
        <v>273</v>
      </c>
      <c r="M118" s="45"/>
    </row>
    <row r="119" ht="36" spans="1:13">
      <c r="A119" s="16"/>
      <c r="B119" s="16"/>
      <c r="C119" s="17"/>
      <c r="D119" s="16"/>
      <c r="E119" s="19"/>
      <c r="F119" s="24" t="s">
        <v>274</v>
      </c>
      <c r="G119" s="43" t="s">
        <v>275</v>
      </c>
      <c r="H119" s="43">
        <v>0</v>
      </c>
      <c r="I119" s="44" t="s">
        <v>276</v>
      </c>
      <c r="J119" s="26" t="s">
        <v>277</v>
      </c>
      <c r="K119" s="43" t="s">
        <v>278</v>
      </c>
      <c r="L119" s="43" t="s">
        <v>279</v>
      </c>
      <c r="M119" s="45"/>
    </row>
    <row r="120" ht="36" spans="1:13">
      <c r="A120" s="16"/>
      <c r="B120" s="16"/>
      <c r="C120" s="17"/>
      <c r="D120" s="16"/>
      <c r="E120" s="19"/>
      <c r="F120" s="24" t="s">
        <v>280</v>
      </c>
      <c r="G120" s="43" t="s">
        <v>281</v>
      </c>
      <c r="H120" s="43">
        <v>0</v>
      </c>
      <c r="I120" s="44" t="s">
        <v>282</v>
      </c>
      <c r="J120" s="26" t="s">
        <v>283</v>
      </c>
      <c r="K120" s="43" t="s">
        <v>278</v>
      </c>
      <c r="L120" s="43" t="s">
        <v>279</v>
      </c>
      <c r="M120" s="45"/>
    </row>
    <row r="121" ht="24" spans="1:13">
      <c r="A121" s="16"/>
      <c r="B121" s="16"/>
      <c r="C121" s="17"/>
      <c r="D121" s="16"/>
      <c r="E121" s="27" t="s">
        <v>284</v>
      </c>
      <c r="F121" s="24" t="s">
        <v>285</v>
      </c>
      <c r="G121" s="43" t="s">
        <v>392</v>
      </c>
      <c r="H121" s="43">
        <v>1200</v>
      </c>
      <c r="I121" s="22" t="str">
        <f t="shared" si="8"/>
        <v>考核网络维护次数情况</v>
      </c>
      <c r="J121" s="46" t="s">
        <v>287</v>
      </c>
      <c r="K121" s="43" t="s">
        <v>329</v>
      </c>
      <c r="L121" s="43" t="s">
        <v>279</v>
      </c>
      <c r="M121" s="45"/>
    </row>
    <row r="122" ht="24" spans="1:13">
      <c r="A122" s="16"/>
      <c r="B122" s="16"/>
      <c r="C122" s="17"/>
      <c r="D122" s="16"/>
      <c r="E122" s="32"/>
      <c r="F122" s="43" t="s">
        <v>290</v>
      </c>
      <c r="G122" s="43" t="s">
        <v>291</v>
      </c>
      <c r="H122" s="43">
        <v>100</v>
      </c>
      <c r="I122" s="22" t="str">
        <f t="shared" si="8"/>
        <v>考核经费使用合格率情况</v>
      </c>
      <c r="J122" s="30" t="str">
        <f>G122&amp;H122&amp;"%得7.5分，每下降1%，扣0.5分，扣完为止。"</f>
        <v>经费使用合格率100%得7.5分，每下降1%，扣0.5分，扣完为止。</v>
      </c>
      <c r="K122" s="43" t="s">
        <v>278</v>
      </c>
      <c r="L122" s="43" t="s">
        <v>292</v>
      </c>
      <c r="M122" s="45"/>
    </row>
    <row r="123" ht="24" spans="1:13">
      <c r="A123" s="16"/>
      <c r="B123" s="16"/>
      <c r="C123" s="17"/>
      <c r="D123" s="16"/>
      <c r="E123" s="32"/>
      <c r="F123" s="43"/>
      <c r="G123" s="43" t="s">
        <v>331</v>
      </c>
      <c r="H123" s="43">
        <v>100</v>
      </c>
      <c r="I123" s="22" t="str">
        <f t="shared" si="8"/>
        <v>考核维护合格率情况</v>
      </c>
      <c r="J123" s="30" t="str">
        <f>G123&amp;H123&amp;"%得7.5分，每下降1%，扣0.5分，扣完为止。"</f>
        <v>维护合格率100%得7.5分，每下降1%，扣0.5分，扣完为止。</v>
      </c>
      <c r="K123" s="43" t="s">
        <v>278</v>
      </c>
      <c r="L123" s="43" t="s">
        <v>292</v>
      </c>
      <c r="M123" s="48"/>
    </row>
    <row r="124" ht="24" spans="1:13">
      <c r="A124" s="16"/>
      <c r="B124" s="16"/>
      <c r="C124" s="17"/>
      <c r="D124" s="16"/>
      <c r="E124" s="35"/>
      <c r="F124" s="43" t="s">
        <v>293</v>
      </c>
      <c r="G124" s="43" t="s">
        <v>294</v>
      </c>
      <c r="H124" s="43" t="s">
        <v>295</v>
      </c>
      <c r="I124" s="44" t="s">
        <v>296</v>
      </c>
      <c r="J124" s="44" t="s">
        <v>297</v>
      </c>
      <c r="K124" s="43" t="s">
        <v>298</v>
      </c>
      <c r="L124" s="43" t="s">
        <v>299</v>
      </c>
      <c r="M124" s="49"/>
    </row>
    <row r="125" ht="24" spans="1:13">
      <c r="A125" s="16"/>
      <c r="B125" s="16"/>
      <c r="C125" s="17"/>
      <c r="D125" s="16"/>
      <c r="E125" s="19" t="s">
        <v>300</v>
      </c>
      <c r="F125" s="43" t="s">
        <v>301</v>
      </c>
      <c r="G125" s="43" t="s">
        <v>393</v>
      </c>
      <c r="H125" s="43" t="s">
        <v>303</v>
      </c>
      <c r="I125" s="44" t="s">
        <v>304</v>
      </c>
      <c r="J125" s="44" t="s">
        <v>305</v>
      </c>
      <c r="K125" s="43" t="s">
        <v>298</v>
      </c>
      <c r="L125" s="43" t="s">
        <v>299</v>
      </c>
      <c r="M125" s="48"/>
    </row>
    <row r="126" ht="36" spans="1:13">
      <c r="A126" s="16"/>
      <c r="B126" s="16"/>
      <c r="C126" s="17"/>
      <c r="D126" s="16"/>
      <c r="E126" s="19"/>
      <c r="F126" s="43" t="s">
        <v>306</v>
      </c>
      <c r="G126" s="43" t="s">
        <v>333</v>
      </c>
      <c r="H126" s="43" t="s">
        <v>303</v>
      </c>
      <c r="I126" s="44" t="s">
        <v>308</v>
      </c>
      <c r="J126" s="44" t="s">
        <v>309</v>
      </c>
      <c r="K126" s="43" t="s">
        <v>298</v>
      </c>
      <c r="L126" s="43" t="s">
        <v>299</v>
      </c>
      <c r="M126" s="49"/>
    </row>
    <row r="127" ht="36" spans="1:13">
      <c r="A127" s="16"/>
      <c r="B127" s="16"/>
      <c r="C127" s="17"/>
      <c r="D127" s="16"/>
      <c r="E127" s="19"/>
      <c r="F127" s="24" t="s">
        <v>310</v>
      </c>
      <c r="G127" s="43" t="s">
        <v>394</v>
      </c>
      <c r="H127" s="43" t="s">
        <v>303</v>
      </c>
      <c r="I127" s="44" t="s">
        <v>312</v>
      </c>
      <c r="J127" s="44" t="s">
        <v>305</v>
      </c>
      <c r="K127" s="43" t="s">
        <v>298</v>
      </c>
      <c r="L127" s="43" t="s">
        <v>299</v>
      </c>
      <c r="M127" s="45"/>
    </row>
    <row r="128" ht="24" spans="1:13">
      <c r="A128" s="16"/>
      <c r="B128" s="16"/>
      <c r="C128" s="17"/>
      <c r="D128" s="16"/>
      <c r="E128" s="19"/>
      <c r="F128" s="24" t="s">
        <v>314</v>
      </c>
      <c r="G128" s="43" t="s">
        <v>395</v>
      </c>
      <c r="H128" s="43" t="s">
        <v>303</v>
      </c>
      <c r="I128" s="44" t="s">
        <v>316</v>
      </c>
      <c r="J128" s="44" t="s">
        <v>309</v>
      </c>
      <c r="K128" s="43" t="s">
        <v>298</v>
      </c>
      <c r="L128" s="43" t="s">
        <v>299</v>
      </c>
      <c r="M128" s="45"/>
    </row>
    <row r="129" ht="24" spans="1:13">
      <c r="A129" s="16"/>
      <c r="B129" s="16"/>
      <c r="C129" s="17"/>
      <c r="D129" s="16"/>
      <c r="E129" s="19" t="s">
        <v>317</v>
      </c>
      <c r="F129" s="24" t="s">
        <v>318</v>
      </c>
      <c r="G129" s="43" t="s">
        <v>396</v>
      </c>
      <c r="H129" s="43">
        <v>90</v>
      </c>
      <c r="I129" s="22" t="str">
        <f>"考核"&amp;G129&amp;"情况"</f>
        <v>考核用户反馈满意度情况</v>
      </c>
      <c r="J129" s="44" t="s">
        <v>320</v>
      </c>
      <c r="K129" s="43" t="s">
        <v>278</v>
      </c>
      <c r="L129" s="43" t="s">
        <v>279</v>
      </c>
      <c r="M129" s="45"/>
    </row>
    <row r="130" ht="24" spans="1:13">
      <c r="A130" s="16">
        <v>170001</v>
      </c>
      <c r="B130" s="16" t="s">
        <v>242</v>
      </c>
      <c r="C130" s="17">
        <v>10</v>
      </c>
      <c r="D130" s="16" t="s">
        <v>397</v>
      </c>
      <c r="E130" s="19" t="s">
        <v>268</v>
      </c>
      <c r="F130" s="24" t="s">
        <v>269</v>
      </c>
      <c r="G130" s="43" t="str">
        <f>B130</f>
        <v>云计算中心网络租赁、数字电路、IP租赁经费</v>
      </c>
      <c r="H130" s="43">
        <f>C130</f>
        <v>10</v>
      </c>
      <c r="I130" s="44" t="s">
        <v>270</v>
      </c>
      <c r="J130" s="44" t="s">
        <v>271</v>
      </c>
      <c r="K130" s="43" t="s">
        <v>272</v>
      </c>
      <c r="L130" s="43" t="s">
        <v>273</v>
      </c>
      <c r="M130" s="45"/>
    </row>
    <row r="131" ht="36" spans="1:13">
      <c r="A131" s="16"/>
      <c r="B131" s="16"/>
      <c r="C131" s="17"/>
      <c r="D131" s="16"/>
      <c r="E131" s="19"/>
      <c r="F131" s="24" t="s">
        <v>274</v>
      </c>
      <c r="G131" s="43" t="s">
        <v>275</v>
      </c>
      <c r="H131" s="43">
        <v>0</v>
      </c>
      <c r="I131" s="44" t="s">
        <v>276</v>
      </c>
      <c r="J131" s="26" t="s">
        <v>277</v>
      </c>
      <c r="K131" s="43" t="s">
        <v>278</v>
      </c>
      <c r="L131" s="43" t="s">
        <v>279</v>
      </c>
      <c r="M131" s="45"/>
    </row>
    <row r="132" ht="36" spans="1:13">
      <c r="A132" s="16"/>
      <c r="B132" s="16"/>
      <c r="C132" s="17"/>
      <c r="D132" s="16"/>
      <c r="E132" s="19"/>
      <c r="F132" s="24" t="s">
        <v>280</v>
      </c>
      <c r="G132" s="43" t="s">
        <v>281</v>
      </c>
      <c r="H132" s="43">
        <v>0</v>
      </c>
      <c r="I132" s="44" t="s">
        <v>282</v>
      </c>
      <c r="J132" s="26" t="s">
        <v>283</v>
      </c>
      <c r="K132" s="43" t="s">
        <v>278</v>
      </c>
      <c r="L132" s="43" t="s">
        <v>279</v>
      </c>
      <c r="M132" s="45"/>
    </row>
    <row r="133" ht="24" spans="1:13">
      <c r="A133" s="16"/>
      <c r="B133" s="16"/>
      <c r="C133" s="17"/>
      <c r="D133" s="16"/>
      <c r="E133" s="27" t="s">
        <v>284</v>
      </c>
      <c r="F133" s="24" t="s">
        <v>285</v>
      </c>
      <c r="G133" s="43" t="s">
        <v>323</v>
      </c>
      <c r="H133" s="43">
        <v>100</v>
      </c>
      <c r="I133" s="22" t="str">
        <f>"考核"&amp;G133&amp;"情况"</f>
        <v>考核项目绩效目标重点任务完成量情况</v>
      </c>
      <c r="J133" s="46" t="s">
        <v>287</v>
      </c>
      <c r="K133" s="43" t="s">
        <v>278</v>
      </c>
      <c r="L133" s="43" t="s">
        <v>292</v>
      </c>
      <c r="M133" s="45"/>
    </row>
    <row r="134" ht="24" spans="1:13">
      <c r="A134" s="16"/>
      <c r="B134" s="16"/>
      <c r="C134" s="17"/>
      <c r="D134" s="16"/>
      <c r="E134" s="32"/>
      <c r="F134" s="43" t="s">
        <v>290</v>
      </c>
      <c r="G134" s="43" t="s">
        <v>291</v>
      </c>
      <c r="H134" s="43">
        <v>100</v>
      </c>
      <c r="I134" s="22" t="str">
        <f>"考核"&amp;G134&amp;"情况"</f>
        <v>考核经费使用合格率情况</v>
      </c>
      <c r="J134" s="30" t="str">
        <f>G134&amp;H134&amp;"%得7.5分，每下降1%，扣0.5分，扣完为止。"</f>
        <v>经费使用合格率100%得7.5分，每下降1%，扣0.5分，扣完为止。</v>
      </c>
      <c r="K134" s="43" t="s">
        <v>278</v>
      </c>
      <c r="L134" s="43" t="s">
        <v>292</v>
      </c>
      <c r="M134" s="45"/>
    </row>
    <row r="135" ht="24" spans="1:13">
      <c r="A135" s="16"/>
      <c r="B135" s="16"/>
      <c r="C135" s="17"/>
      <c r="D135" s="16"/>
      <c r="E135" s="35"/>
      <c r="F135" s="43" t="s">
        <v>293</v>
      </c>
      <c r="G135" s="43" t="s">
        <v>294</v>
      </c>
      <c r="H135" s="43" t="s">
        <v>295</v>
      </c>
      <c r="I135" s="44" t="s">
        <v>296</v>
      </c>
      <c r="J135" s="44" t="s">
        <v>297</v>
      </c>
      <c r="K135" s="43" t="s">
        <v>298</v>
      </c>
      <c r="L135" s="43" t="s">
        <v>299</v>
      </c>
      <c r="M135" s="49"/>
    </row>
    <row r="136" ht="24" spans="1:13">
      <c r="A136" s="16"/>
      <c r="B136" s="16"/>
      <c r="C136" s="17"/>
      <c r="D136" s="16"/>
      <c r="E136" s="19" t="s">
        <v>300</v>
      </c>
      <c r="F136" s="43" t="s">
        <v>301</v>
      </c>
      <c r="G136" s="43" t="s">
        <v>324</v>
      </c>
      <c r="H136" s="43" t="s">
        <v>303</v>
      </c>
      <c r="I136" s="44" t="s">
        <v>304</v>
      </c>
      <c r="J136" s="44" t="s">
        <v>305</v>
      </c>
      <c r="K136" s="43" t="s">
        <v>298</v>
      </c>
      <c r="L136" s="43" t="s">
        <v>299</v>
      </c>
      <c r="M136" s="48"/>
    </row>
    <row r="137" ht="24" spans="1:13">
      <c r="A137" s="16"/>
      <c r="B137" s="16"/>
      <c r="C137" s="17"/>
      <c r="D137" s="16"/>
      <c r="E137" s="19"/>
      <c r="F137" s="43" t="s">
        <v>306</v>
      </c>
      <c r="G137" s="43" t="s">
        <v>398</v>
      </c>
      <c r="H137" s="43" t="s">
        <v>303</v>
      </c>
      <c r="I137" s="44" t="s">
        <v>308</v>
      </c>
      <c r="J137" s="44" t="s">
        <v>309</v>
      </c>
      <c r="K137" s="43" t="s">
        <v>298</v>
      </c>
      <c r="L137" s="43" t="s">
        <v>299</v>
      </c>
      <c r="M137" s="49"/>
    </row>
    <row r="138" ht="24" spans="1:13">
      <c r="A138" s="16"/>
      <c r="B138" s="16"/>
      <c r="C138" s="17"/>
      <c r="D138" s="16"/>
      <c r="E138" s="19"/>
      <c r="F138" s="24" t="s">
        <v>310</v>
      </c>
      <c r="G138" s="43" t="s">
        <v>399</v>
      </c>
      <c r="H138" s="43" t="s">
        <v>303</v>
      </c>
      <c r="I138" s="44" t="s">
        <v>312</v>
      </c>
      <c r="J138" s="44" t="s">
        <v>305</v>
      </c>
      <c r="K138" s="43" t="s">
        <v>298</v>
      </c>
      <c r="L138" s="43" t="s">
        <v>299</v>
      </c>
      <c r="M138" s="45"/>
    </row>
    <row r="139" ht="24" spans="1:13">
      <c r="A139" s="16"/>
      <c r="B139" s="16"/>
      <c r="C139" s="17"/>
      <c r="D139" s="16"/>
      <c r="E139" s="19"/>
      <c r="F139" s="24" t="s">
        <v>314</v>
      </c>
      <c r="G139" s="43" t="s">
        <v>400</v>
      </c>
      <c r="H139" s="43" t="s">
        <v>303</v>
      </c>
      <c r="I139" s="44" t="s">
        <v>316</v>
      </c>
      <c r="J139" s="44" t="s">
        <v>309</v>
      </c>
      <c r="K139" s="43" t="s">
        <v>298</v>
      </c>
      <c r="L139" s="43" t="s">
        <v>299</v>
      </c>
      <c r="M139" s="45"/>
    </row>
    <row r="140" ht="24" spans="1:13">
      <c r="A140" s="16"/>
      <c r="B140" s="16"/>
      <c r="C140" s="17"/>
      <c r="D140" s="16"/>
      <c r="E140" s="19" t="s">
        <v>317</v>
      </c>
      <c r="F140" s="24" t="s">
        <v>318</v>
      </c>
      <c r="G140" s="43" t="s">
        <v>326</v>
      </c>
      <c r="H140" s="43">
        <v>90</v>
      </c>
      <c r="I140" s="22" t="str">
        <f>"考核"&amp;G140&amp;"情况"</f>
        <v>考核居民满意度情况</v>
      </c>
      <c r="J140" s="44" t="s">
        <v>320</v>
      </c>
      <c r="K140" s="43" t="s">
        <v>278</v>
      </c>
      <c r="L140" s="43" t="s">
        <v>279</v>
      </c>
      <c r="M140" s="45"/>
    </row>
    <row r="141" ht="24" spans="1:13">
      <c r="A141" s="16">
        <v>170001</v>
      </c>
      <c r="B141" s="16" t="s">
        <v>239</v>
      </c>
      <c r="C141" s="17">
        <v>34.48</v>
      </c>
      <c r="D141" s="16" t="s">
        <v>401</v>
      </c>
      <c r="E141" s="19" t="s">
        <v>268</v>
      </c>
      <c r="F141" s="24" t="s">
        <v>269</v>
      </c>
      <c r="G141" s="43" t="str">
        <f>B141</f>
        <v>平安建设考核项目（等保测评和密语）</v>
      </c>
      <c r="H141" s="43">
        <f>C141</f>
        <v>34.48</v>
      </c>
      <c r="I141" s="44" t="s">
        <v>270</v>
      </c>
      <c r="J141" s="44" t="s">
        <v>271</v>
      </c>
      <c r="K141" s="43" t="s">
        <v>272</v>
      </c>
      <c r="L141" s="43" t="s">
        <v>273</v>
      </c>
      <c r="M141" s="45"/>
    </row>
    <row r="142" ht="36" spans="1:13">
      <c r="A142" s="16"/>
      <c r="B142" s="16"/>
      <c r="C142" s="17"/>
      <c r="D142" s="16"/>
      <c r="E142" s="19"/>
      <c r="F142" s="24" t="s">
        <v>274</v>
      </c>
      <c r="G142" s="43" t="s">
        <v>275</v>
      </c>
      <c r="H142" s="43">
        <v>0</v>
      </c>
      <c r="I142" s="44" t="s">
        <v>276</v>
      </c>
      <c r="J142" s="26" t="s">
        <v>277</v>
      </c>
      <c r="K142" s="43" t="s">
        <v>278</v>
      </c>
      <c r="L142" s="43" t="s">
        <v>279</v>
      </c>
      <c r="M142" s="45"/>
    </row>
    <row r="143" ht="36" spans="1:13">
      <c r="A143" s="16"/>
      <c r="B143" s="16"/>
      <c r="C143" s="17"/>
      <c r="D143" s="16"/>
      <c r="E143" s="19"/>
      <c r="F143" s="24" t="s">
        <v>280</v>
      </c>
      <c r="G143" s="43" t="s">
        <v>281</v>
      </c>
      <c r="H143" s="43">
        <v>0</v>
      </c>
      <c r="I143" s="44" t="s">
        <v>282</v>
      </c>
      <c r="J143" s="26" t="s">
        <v>283</v>
      </c>
      <c r="K143" s="43" t="s">
        <v>278</v>
      </c>
      <c r="L143" s="43" t="s">
        <v>279</v>
      </c>
      <c r="M143" s="45"/>
    </row>
    <row r="144" ht="24" spans="1:13">
      <c r="A144" s="16"/>
      <c r="B144" s="16"/>
      <c r="C144" s="17"/>
      <c r="D144" s="16"/>
      <c r="E144" s="27" t="s">
        <v>284</v>
      </c>
      <c r="F144" s="24" t="s">
        <v>285</v>
      </c>
      <c r="G144" s="43" t="s">
        <v>323</v>
      </c>
      <c r="H144" s="43">
        <v>100</v>
      </c>
      <c r="I144" s="22" t="str">
        <f>"考核"&amp;G144&amp;"情况"</f>
        <v>考核项目绩效目标重点任务完成量情况</v>
      </c>
      <c r="J144" s="46" t="s">
        <v>287</v>
      </c>
      <c r="K144" s="43" t="s">
        <v>278</v>
      </c>
      <c r="L144" s="43" t="s">
        <v>292</v>
      </c>
      <c r="M144" s="45"/>
    </row>
    <row r="145" ht="24" spans="1:13">
      <c r="A145" s="16"/>
      <c r="B145" s="16"/>
      <c r="C145" s="17"/>
      <c r="D145" s="16"/>
      <c r="E145" s="32"/>
      <c r="F145" s="43" t="s">
        <v>290</v>
      </c>
      <c r="G145" s="43" t="s">
        <v>291</v>
      </c>
      <c r="H145" s="43">
        <v>100</v>
      </c>
      <c r="I145" s="22" t="str">
        <f>"考核"&amp;G145&amp;"情况"</f>
        <v>考核经费使用合格率情况</v>
      </c>
      <c r="J145" s="30" t="str">
        <f>G145&amp;H145&amp;"%得7.5分，每下降1%，扣0.5分，扣完为止。"</f>
        <v>经费使用合格率100%得7.5分，每下降1%，扣0.5分，扣完为止。</v>
      </c>
      <c r="K145" s="43" t="s">
        <v>278</v>
      </c>
      <c r="L145" s="43" t="s">
        <v>292</v>
      </c>
      <c r="M145" s="45"/>
    </row>
    <row r="146" ht="24" spans="1:13">
      <c r="A146" s="16"/>
      <c r="B146" s="16"/>
      <c r="C146" s="17"/>
      <c r="D146" s="16"/>
      <c r="E146" s="35"/>
      <c r="F146" s="43" t="s">
        <v>293</v>
      </c>
      <c r="G146" s="43" t="s">
        <v>294</v>
      </c>
      <c r="H146" s="43" t="s">
        <v>295</v>
      </c>
      <c r="I146" s="44" t="s">
        <v>296</v>
      </c>
      <c r="J146" s="44" t="s">
        <v>297</v>
      </c>
      <c r="K146" s="43" t="s">
        <v>298</v>
      </c>
      <c r="L146" s="43" t="s">
        <v>299</v>
      </c>
      <c r="M146" s="49"/>
    </row>
    <row r="147" ht="24" spans="1:13">
      <c r="A147" s="16"/>
      <c r="B147" s="16"/>
      <c r="C147" s="17"/>
      <c r="D147" s="16"/>
      <c r="E147" s="19" t="s">
        <v>300</v>
      </c>
      <c r="F147" s="43" t="s">
        <v>301</v>
      </c>
      <c r="G147" s="43" t="s">
        <v>324</v>
      </c>
      <c r="H147" s="43" t="s">
        <v>303</v>
      </c>
      <c r="I147" s="44" t="s">
        <v>304</v>
      </c>
      <c r="J147" s="44" t="s">
        <v>305</v>
      </c>
      <c r="K147" s="43" t="s">
        <v>298</v>
      </c>
      <c r="L147" s="43" t="s">
        <v>299</v>
      </c>
      <c r="M147" s="48"/>
    </row>
    <row r="148" ht="24" spans="1:13">
      <c r="A148" s="16"/>
      <c r="B148" s="16"/>
      <c r="C148" s="17"/>
      <c r="D148" s="16"/>
      <c r="E148" s="19"/>
      <c r="F148" s="43" t="s">
        <v>306</v>
      </c>
      <c r="G148" s="43" t="s">
        <v>398</v>
      </c>
      <c r="H148" s="43" t="s">
        <v>303</v>
      </c>
      <c r="I148" s="44" t="s">
        <v>308</v>
      </c>
      <c r="J148" s="44" t="s">
        <v>309</v>
      </c>
      <c r="K148" s="43" t="s">
        <v>298</v>
      </c>
      <c r="L148" s="43" t="s">
        <v>299</v>
      </c>
      <c r="M148" s="49"/>
    </row>
    <row r="149" ht="24" spans="1:13">
      <c r="A149" s="16"/>
      <c r="B149" s="16"/>
      <c r="C149" s="17"/>
      <c r="D149" s="16"/>
      <c r="E149" s="19"/>
      <c r="F149" s="24" t="s">
        <v>310</v>
      </c>
      <c r="G149" s="43" t="s">
        <v>399</v>
      </c>
      <c r="H149" s="43" t="s">
        <v>303</v>
      </c>
      <c r="I149" s="44" t="s">
        <v>312</v>
      </c>
      <c r="J149" s="44" t="s">
        <v>305</v>
      </c>
      <c r="K149" s="43" t="s">
        <v>298</v>
      </c>
      <c r="L149" s="43" t="s">
        <v>299</v>
      </c>
      <c r="M149" s="45"/>
    </row>
    <row r="150" ht="24" spans="1:13">
      <c r="A150" s="16"/>
      <c r="B150" s="16"/>
      <c r="C150" s="17"/>
      <c r="D150" s="16"/>
      <c r="E150" s="19"/>
      <c r="F150" s="24" t="s">
        <v>314</v>
      </c>
      <c r="G150" s="43" t="s">
        <v>400</v>
      </c>
      <c r="H150" s="43" t="s">
        <v>303</v>
      </c>
      <c r="I150" s="44" t="s">
        <v>316</v>
      </c>
      <c r="J150" s="44" t="s">
        <v>309</v>
      </c>
      <c r="K150" s="43" t="s">
        <v>298</v>
      </c>
      <c r="L150" s="43" t="s">
        <v>299</v>
      </c>
      <c r="M150" s="45"/>
    </row>
    <row r="151" ht="24" spans="1:13">
      <c r="A151" s="16"/>
      <c r="B151" s="16"/>
      <c r="C151" s="17"/>
      <c r="D151" s="16"/>
      <c r="E151" s="19" t="s">
        <v>317</v>
      </c>
      <c r="F151" s="24" t="s">
        <v>318</v>
      </c>
      <c r="G151" s="43" t="s">
        <v>402</v>
      </c>
      <c r="H151" s="43">
        <v>90</v>
      </c>
      <c r="I151" s="22" t="str">
        <f>"考核"&amp;G151&amp;"情况"</f>
        <v>考核群众满意度情况</v>
      </c>
      <c r="J151" s="44" t="s">
        <v>320</v>
      </c>
      <c r="K151" s="43" t="s">
        <v>278</v>
      </c>
      <c r="L151" s="43" t="s">
        <v>279</v>
      </c>
      <c r="M151" s="45"/>
    </row>
  </sheetData>
  <mergeCells count="101">
    <mergeCell ref="A2:M2"/>
    <mergeCell ref="A3:M3"/>
    <mergeCell ref="L4:M4"/>
    <mergeCell ref="E5:M5"/>
    <mergeCell ref="A5:A6"/>
    <mergeCell ref="A7:A18"/>
    <mergeCell ref="A19:A29"/>
    <mergeCell ref="A30:A41"/>
    <mergeCell ref="A42:A55"/>
    <mergeCell ref="A56:A67"/>
    <mergeCell ref="A68:A79"/>
    <mergeCell ref="A80:A91"/>
    <mergeCell ref="A92:A105"/>
    <mergeCell ref="A106:A117"/>
    <mergeCell ref="A118:A129"/>
    <mergeCell ref="A130:A140"/>
    <mergeCell ref="A141:A151"/>
    <mergeCell ref="B5:B6"/>
    <mergeCell ref="B7:B18"/>
    <mergeCell ref="B19:B29"/>
    <mergeCell ref="B30:B41"/>
    <mergeCell ref="B42:B55"/>
    <mergeCell ref="B56:B67"/>
    <mergeCell ref="B68:B79"/>
    <mergeCell ref="B80:B91"/>
    <mergeCell ref="B92:B105"/>
    <mergeCell ref="B106:B117"/>
    <mergeCell ref="B118:B129"/>
    <mergeCell ref="B130:B140"/>
    <mergeCell ref="B141:B151"/>
    <mergeCell ref="C5:C6"/>
    <mergeCell ref="C7:C18"/>
    <mergeCell ref="C19:C29"/>
    <mergeCell ref="C30:C41"/>
    <mergeCell ref="C42:C55"/>
    <mergeCell ref="C56:C67"/>
    <mergeCell ref="C68:C79"/>
    <mergeCell ref="C80:C91"/>
    <mergeCell ref="C92:C105"/>
    <mergeCell ref="C106:C117"/>
    <mergeCell ref="C118:C129"/>
    <mergeCell ref="C130:C140"/>
    <mergeCell ref="C141:C151"/>
    <mergeCell ref="D5:D6"/>
    <mergeCell ref="D7:D18"/>
    <mergeCell ref="D19:D29"/>
    <mergeCell ref="D30:D41"/>
    <mergeCell ref="D42:D55"/>
    <mergeCell ref="D56:D67"/>
    <mergeCell ref="D68:D79"/>
    <mergeCell ref="D80:D91"/>
    <mergeCell ref="D92:D105"/>
    <mergeCell ref="D106:D117"/>
    <mergeCell ref="D118:D129"/>
    <mergeCell ref="D130:D140"/>
    <mergeCell ref="D141:D151"/>
    <mergeCell ref="E7:E9"/>
    <mergeCell ref="E10:E13"/>
    <mergeCell ref="E14:E17"/>
    <mergeCell ref="E19:E21"/>
    <mergeCell ref="E22:E24"/>
    <mergeCell ref="E25:E28"/>
    <mergeCell ref="E30:E32"/>
    <mergeCell ref="E33:E36"/>
    <mergeCell ref="E37:E40"/>
    <mergeCell ref="E42:E44"/>
    <mergeCell ref="E45:E50"/>
    <mergeCell ref="E51:E54"/>
    <mergeCell ref="E56:E58"/>
    <mergeCell ref="E59:E62"/>
    <mergeCell ref="E63:E66"/>
    <mergeCell ref="E68:E70"/>
    <mergeCell ref="E71:E74"/>
    <mergeCell ref="E75:E78"/>
    <mergeCell ref="E80:E82"/>
    <mergeCell ref="E83:E86"/>
    <mergeCell ref="E87:E90"/>
    <mergeCell ref="E92:E94"/>
    <mergeCell ref="E95:E100"/>
    <mergeCell ref="E101:E104"/>
    <mergeCell ref="E106:E108"/>
    <mergeCell ref="E109:E112"/>
    <mergeCell ref="E113:E116"/>
    <mergeCell ref="E118:E120"/>
    <mergeCell ref="E121:E124"/>
    <mergeCell ref="E125:E128"/>
    <mergeCell ref="E130:E132"/>
    <mergeCell ref="E133:E135"/>
    <mergeCell ref="E136:E139"/>
    <mergeCell ref="E141:E143"/>
    <mergeCell ref="E144:E146"/>
    <mergeCell ref="E147:E150"/>
    <mergeCell ref="F10:F11"/>
    <mergeCell ref="F33:F34"/>
    <mergeCell ref="F45:F48"/>
    <mergeCell ref="F59:F60"/>
    <mergeCell ref="F72:F73"/>
    <mergeCell ref="F83:F84"/>
    <mergeCell ref="F95:F98"/>
    <mergeCell ref="F110:F111"/>
    <mergeCell ref="F122:F123"/>
  </mergeCells>
  <pageMargins left="0.75" right="0.75" top="1" bottom="1" header="0.511805555555556" footer="0.511805555555556"/>
  <pageSetup paperSize="9" scale="71" fitToHeight="0"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20"/>
  <sheetViews>
    <sheetView tabSelected="1" workbookViewId="0">
      <selection activeCell="M11" sqref="M11:M12"/>
    </sheetView>
  </sheetViews>
  <sheetFormatPr defaultColWidth="6.75" defaultRowHeight="12"/>
  <cols>
    <col min="1" max="1" width="7.38333333333333" style="2" customWidth="1"/>
    <col min="2" max="2" width="6.375" style="2" customWidth="1"/>
    <col min="3" max="3" width="8.25" style="2" customWidth="1"/>
    <col min="4" max="4" width="8.13333333333333" style="2" customWidth="1"/>
    <col min="5" max="5" width="5.75" style="2" customWidth="1"/>
    <col min="6" max="6" width="6.25" style="2" customWidth="1"/>
    <col min="7" max="7" width="3.88333333333333" style="2" customWidth="1"/>
    <col min="8" max="8" width="6.25" style="2" customWidth="1"/>
    <col min="9" max="9" width="6.5" style="3" customWidth="1"/>
    <col min="10" max="10" width="7.75" style="2" customWidth="1"/>
    <col min="11" max="11" width="7.38333333333333" style="2" customWidth="1"/>
    <col min="12" max="12" width="15.25" style="2" customWidth="1"/>
    <col min="13" max="13" width="15.75" style="2" customWidth="1"/>
    <col min="14" max="14" width="37.25" style="2" customWidth="1"/>
    <col min="15" max="15" width="9.75" style="2" customWidth="1"/>
    <col min="16" max="17" width="9" style="2" customWidth="1"/>
    <col min="18" max="18" width="23.75" style="2" customWidth="1"/>
    <col min="19" max="19" width="17.75" style="2" customWidth="1"/>
    <col min="20" max="34" width="9" style="2" customWidth="1"/>
    <col min="35" max="16384" width="7" style="2"/>
  </cols>
  <sheetData>
    <row r="1" ht="20" customHeight="1" spans="1:20">
      <c r="A1" s="2" t="s">
        <v>403</v>
      </c>
    </row>
    <row r="2" s="1" customFormat="1" ht="42.25" customHeight="1" spans="1:20">
      <c r="A2" s="4" t="s">
        <v>404</v>
      </c>
      <c r="B2" s="4"/>
      <c r="C2" s="4"/>
      <c r="D2" s="4"/>
      <c r="E2" s="4"/>
      <c r="F2" s="4"/>
      <c r="G2" s="4"/>
      <c r="H2" s="4"/>
      <c r="I2" s="4"/>
      <c r="J2" s="5"/>
      <c r="K2" s="4"/>
      <c r="L2" s="4"/>
      <c r="M2" s="4"/>
      <c r="N2" s="4"/>
      <c r="O2" s="4"/>
      <c r="P2" s="4"/>
      <c r="Q2" s="4"/>
      <c r="R2" s="4"/>
      <c r="S2" s="4"/>
      <c r="T2" s="4"/>
    </row>
    <row r="3" s="1" customFormat="1" ht="23.25" customHeight="1" spans="1:20">
      <c r="A3" s="6" t="s">
        <v>2</v>
      </c>
      <c r="B3" s="6"/>
      <c r="C3" s="6"/>
      <c r="D3" s="6"/>
      <c r="E3" s="6"/>
      <c r="F3" s="6"/>
      <c r="G3" s="6"/>
      <c r="H3" s="6"/>
      <c r="I3" s="6"/>
      <c r="J3" s="5"/>
      <c r="K3" s="6"/>
      <c r="L3" s="6"/>
      <c r="M3" s="6"/>
      <c r="N3" s="6"/>
      <c r="O3" s="6"/>
      <c r="P3" s="6"/>
      <c r="Q3" s="4"/>
      <c r="R3" s="6"/>
      <c r="S3" s="6"/>
      <c r="T3" s="6"/>
    </row>
    <row r="4" s="1" customFormat="1" ht="16.35" customHeight="1" spans="1:20">
      <c r="A4" s="7"/>
      <c r="B4" s="7"/>
      <c r="C4" s="7"/>
      <c r="D4" s="7"/>
      <c r="E4" s="7"/>
      <c r="F4" s="7"/>
      <c r="G4" s="7"/>
      <c r="H4" s="7"/>
      <c r="I4" s="7"/>
      <c r="J4" s="8"/>
      <c r="K4" s="7"/>
      <c r="L4" s="9"/>
      <c r="M4" s="9"/>
      <c r="N4" s="9"/>
      <c r="O4" s="9"/>
      <c r="P4" s="9"/>
      <c r="Q4" s="10"/>
      <c r="R4" s="11" t="s">
        <v>200</v>
      </c>
      <c r="S4" s="11"/>
      <c r="T4" s="11"/>
    </row>
    <row r="5" s="1" customFormat="1" ht="18.1" customHeight="1" spans="1:20">
      <c r="A5" s="12" t="s">
        <v>201</v>
      </c>
      <c r="B5" s="12" t="s">
        <v>202</v>
      </c>
      <c r="C5" s="12" t="s">
        <v>405</v>
      </c>
      <c r="D5" s="12"/>
      <c r="E5" s="12"/>
      <c r="F5" s="12"/>
      <c r="G5" s="12"/>
      <c r="H5" s="12"/>
      <c r="I5" s="12"/>
      <c r="J5" s="13" t="s">
        <v>406</v>
      </c>
      <c r="K5" s="12" t="s">
        <v>407</v>
      </c>
      <c r="L5" s="12" t="s">
        <v>408</v>
      </c>
      <c r="M5" s="12"/>
      <c r="N5" s="12"/>
      <c r="O5" s="12"/>
      <c r="P5" s="12"/>
      <c r="Q5" s="12"/>
      <c r="R5" s="12"/>
      <c r="S5" s="12"/>
      <c r="T5" s="12"/>
    </row>
    <row r="6" s="1" customFormat="1" ht="18.95" customHeight="1" spans="1:20">
      <c r="A6" s="12"/>
      <c r="B6" s="12"/>
      <c r="C6" s="12" t="s">
        <v>409</v>
      </c>
      <c r="D6" s="12" t="s">
        <v>410</v>
      </c>
      <c r="E6" s="12"/>
      <c r="F6" s="12"/>
      <c r="G6" s="12"/>
      <c r="H6" s="12" t="s">
        <v>411</v>
      </c>
      <c r="I6" s="12"/>
      <c r="J6" s="14"/>
      <c r="K6" s="12"/>
      <c r="L6" s="12"/>
      <c r="M6" s="12"/>
      <c r="N6" s="12"/>
      <c r="O6" s="12"/>
      <c r="P6" s="12"/>
      <c r="Q6" s="12"/>
      <c r="R6" s="12"/>
      <c r="S6" s="12"/>
      <c r="T6" s="12"/>
    </row>
    <row r="7" s="1" customFormat="1" ht="31.05" customHeight="1" spans="1:20">
      <c r="A7" s="12"/>
      <c r="B7" s="12"/>
      <c r="C7" s="12"/>
      <c r="D7" s="12" t="s">
        <v>222</v>
      </c>
      <c r="E7" s="12" t="s">
        <v>412</v>
      </c>
      <c r="F7" s="12" t="s">
        <v>413</v>
      </c>
      <c r="G7" s="12" t="s">
        <v>414</v>
      </c>
      <c r="H7" s="12" t="s">
        <v>81</v>
      </c>
      <c r="I7" s="12" t="s">
        <v>82</v>
      </c>
      <c r="J7" s="15"/>
      <c r="K7" s="12"/>
      <c r="L7" s="12" t="s">
        <v>258</v>
      </c>
      <c r="M7" s="12" t="s">
        <v>259</v>
      </c>
      <c r="N7" s="12" t="s">
        <v>260</v>
      </c>
      <c r="O7" s="12" t="s">
        <v>265</v>
      </c>
      <c r="P7" s="12" t="s">
        <v>261</v>
      </c>
      <c r="Q7" s="12" t="s">
        <v>415</v>
      </c>
      <c r="R7" s="12" t="s">
        <v>416</v>
      </c>
      <c r="S7" s="12" t="s">
        <v>417</v>
      </c>
      <c r="T7" s="12" t="s">
        <v>266</v>
      </c>
    </row>
    <row r="8" s="2" customFormat="1" ht="20" customHeight="1" spans="1:20">
      <c r="A8" s="16">
        <v>170001</v>
      </c>
      <c r="B8" s="16" t="s">
        <v>77</v>
      </c>
      <c r="C8" s="17">
        <v>1840.89</v>
      </c>
      <c r="D8" s="17">
        <v>1840.89</v>
      </c>
      <c r="E8" s="17"/>
      <c r="F8" s="17"/>
      <c r="G8" s="17"/>
      <c r="H8" s="17">
        <v>873.87</v>
      </c>
      <c r="I8" s="17">
        <v>967.02</v>
      </c>
      <c r="J8" s="18" t="s">
        <v>418</v>
      </c>
      <c r="K8" s="16" t="s">
        <v>419</v>
      </c>
      <c r="L8" s="19" t="s">
        <v>268</v>
      </c>
      <c r="M8" s="20" t="s">
        <v>301</v>
      </c>
      <c r="N8" s="20" t="s">
        <v>420</v>
      </c>
      <c r="O8" s="21" t="s">
        <v>273</v>
      </c>
      <c r="P8" s="21">
        <v>1840.89</v>
      </c>
      <c r="Q8" s="20" t="s">
        <v>272</v>
      </c>
      <c r="R8" s="22" t="s">
        <v>421</v>
      </c>
      <c r="S8" s="22" t="s">
        <v>422</v>
      </c>
      <c r="T8" s="16"/>
    </row>
    <row r="9" s="2" customFormat="1" ht="20" customHeight="1" spans="1:20">
      <c r="A9" s="16"/>
      <c r="B9" s="16"/>
      <c r="C9" s="17"/>
      <c r="D9" s="17"/>
      <c r="E9" s="17"/>
      <c r="F9" s="17"/>
      <c r="G9" s="17"/>
      <c r="H9" s="17"/>
      <c r="I9" s="17"/>
      <c r="J9" s="23"/>
      <c r="K9" s="16"/>
      <c r="L9" s="19"/>
      <c r="M9" s="24" t="s">
        <v>274</v>
      </c>
      <c r="N9" s="21" t="s">
        <v>275</v>
      </c>
      <c r="O9" s="21" t="s">
        <v>279</v>
      </c>
      <c r="P9" s="21">
        <v>0</v>
      </c>
      <c r="Q9" s="25" t="s">
        <v>278</v>
      </c>
      <c r="R9" s="22" t="s">
        <v>276</v>
      </c>
      <c r="S9" s="26" t="s">
        <v>277</v>
      </c>
      <c r="T9" s="16"/>
    </row>
    <row r="10" ht="20" customHeight="1" spans="1:20">
      <c r="A10" s="16"/>
      <c r="B10" s="16"/>
      <c r="C10" s="17"/>
      <c r="D10" s="17"/>
      <c r="E10" s="17"/>
      <c r="F10" s="17"/>
      <c r="G10" s="17"/>
      <c r="H10" s="17"/>
      <c r="I10" s="17"/>
      <c r="J10" s="23"/>
      <c r="K10" s="16"/>
      <c r="L10" s="19"/>
      <c r="M10" s="24" t="s">
        <v>280</v>
      </c>
      <c r="N10" s="21" t="s">
        <v>281</v>
      </c>
      <c r="O10" s="21" t="s">
        <v>279</v>
      </c>
      <c r="P10" s="21">
        <v>0</v>
      </c>
      <c r="Q10" s="25" t="s">
        <v>278</v>
      </c>
      <c r="R10" s="22" t="s">
        <v>282</v>
      </c>
      <c r="S10" s="26" t="s">
        <v>283</v>
      </c>
      <c r="T10" s="16"/>
    </row>
    <row r="11" ht="20" customHeight="1" spans="1:20">
      <c r="A11" s="16"/>
      <c r="B11" s="16"/>
      <c r="C11" s="17"/>
      <c r="D11" s="17"/>
      <c r="E11" s="17"/>
      <c r="F11" s="17"/>
      <c r="G11" s="17"/>
      <c r="H11" s="17"/>
      <c r="I11" s="17"/>
      <c r="J11" s="23"/>
      <c r="K11" s="16"/>
      <c r="L11" s="27" t="s">
        <v>423</v>
      </c>
      <c r="M11" s="28" t="s">
        <v>285</v>
      </c>
      <c r="N11" s="24" t="s">
        <v>424</v>
      </c>
      <c r="O11" s="24" t="s">
        <v>279</v>
      </c>
      <c r="P11" s="24">
        <v>25</v>
      </c>
      <c r="Q11" s="29" t="s">
        <v>384</v>
      </c>
      <c r="R11" s="30" t="str">
        <f>"考核"&amp;N11&amp;"情况"</f>
        <v>考核政务大数据平台接入部门数情况</v>
      </c>
      <c r="S11" s="31" t="s">
        <v>425</v>
      </c>
      <c r="T11" s="16"/>
    </row>
    <row r="12" ht="20" customHeight="1" spans="1:20">
      <c r="A12" s="16"/>
      <c r="B12" s="16"/>
      <c r="C12" s="17"/>
      <c r="D12" s="17"/>
      <c r="E12" s="17"/>
      <c r="F12" s="17"/>
      <c r="G12" s="17"/>
      <c r="H12" s="17"/>
      <c r="I12" s="17"/>
      <c r="J12" s="23"/>
      <c r="K12" s="16"/>
      <c r="L12" s="32"/>
      <c r="M12" s="33"/>
      <c r="N12" s="24" t="s">
        <v>426</v>
      </c>
      <c r="O12" s="24" t="s">
        <v>279</v>
      </c>
      <c r="P12" s="24">
        <v>100</v>
      </c>
      <c r="Q12" s="24" t="s">
        <v>384</v>
      </c>
      <c r="R12" s="30" t="s">
        <v>427</v>
      </c>
      <c r="S12" s="31" t="s">
        <v>425</v>
      </c>
      <c r="T12" s="16"/>
    </row>
    <row r="13" ht="20" customHeight="1" spans="1:20">
      <c r="A13" s="16"/>
      <c r="B13" s="16"/>
      <c r="C13" s="17"/>
      <c r="D13" s="17"/>
      <c r="E13" s="17"/>
      <c r="F13" s="17"/>
      <c r="G13" s="17"/>
      <c r="H13" s="17"/>
      <c r="I13" s="17"/>
      <c r="J13" s="23"/>
      <c r="K13" s="16"/>
      <c r="L13" s="32"/>
      <c r="M13" s="34" t="s">
        <v>290</v>
      </c>
      <c r="N13" s="24" t="s">
        <v>428</v>
      </c>
      <c r="O13" s="24" t="s">
        <v>292</v>
      </c>
      <c r="P13" s="24">
        <v>100</v>
      </c>
      <c r="Q13" s="29" t="s">
        <v>278</v>
      </c>
      <c r="R13" s="30" t="s">
        <v>428</v>
      </c>
      <c r="S13" s="30" t="s">
        <v>429</v>
      </c>
      <c r="T13" s="16"/>
    </row>
    <row r="14" ht="20" customHeight="1" spans="1:20">
      <c r="A14" s="16"/>
      <c r="B14" s="16"/>
      <c r="C14" s="17"/>
      <c r="D14" s="17"/>
      <c r="E14" s="17"/>
      <c r="F14" s="17"/>
      <c r="G14" s="17"/>
      <c r="H14" s="17"/>
      <c r="I14" s="17"/>
      <c r="J14" s="23"/>
      <c r="K14" s="16"/>
      <c r="L14" s="32"/>
      <c r="M14" s="33"/>
      <c r="N14" s="24" t="s">
        <v>430</v>
      </c>
      <c r="O14" s="24" t="s">
        <v>292</v>
      </c>
      <c r="P14" s="24">
        <v>100</v>
      </c>
      <c r="Q14" s="24" t="s">
        <v>278</v>
      </c>
      <c r="R14" s="30" t="s">
        <v>431</v>
      </c>
      <c r="S14" s="30" t="s">
        <v>432</v>
      </c>
      <c r="T14" s="16"/>
    </row>
    <row r="15" ht="20" customHeight="1" spans="1:20">
      <c r="A15" s="16"/>
      <c r="B15" s="16"/>
      <c r="C15" s="17"/>
      <c r="D15" s="17"/>
      <c r="E15" s="17"/>
      <c r="F15" s="17"/>
      <c r="G15" s="17"/>
      <c r="H15" s="17"/>
      <c r="I15" s="17"/>
      <c r="J15" s="23"/>
      <c r="K15" s="16"/>
      <c r="L15" s="35"/>
      <c r="M15" s="20" t="s">
        <v>293</v>
      </c>
      <c r="N15" s="20" t="s">
        <v>433</v>
      </c>
      <c r="O15" s="20" t="s">
        <v>299</v>
      </c>
      <c r="P15" s="20" t="s">
        <v>295</v>
      </c>
      <c r="Q15" s="20" t="s">
        <v>298</v>
      </c>
      <c r="R15" s="36" t="s">
        <v>434</v>
      </c>
      <c r="S15" s="36" t="s">
        <v>435</v>
      </c>
      <c r="T15" s="20"/>
    </row>
    <row r="16" ht="20" customHeight="1" spans="1:20">
      <c r="A16" s="16"/>
      <c r="B16" s="16"/>
      <c r="C16" s="17"/>
      <c r="D16" s="17"/>
      <c r="E16" s="17"/>
      <c r="F16" s="17"/>
      <c r="G16" s="17"/>
      <c r="H16" s="17"/>
      <c r="I16" s="17"/>
      <c r="J16" s="23"/>
      <c r="K16" s="16"/>
      <c r="L16" s="19" t="s">
        <v>436</v>
      </c>
      <c r="M16" s="20" t="s">
        <v>301</v>
      </c>
      <c r="N16" s="20" t="s">
        <v>437</v>
      </c>
      <c r="O16" s="20" t="s">
        <v>299</v>
      </c>
      <c r="P16" s="20" t="s">
        <v>303</v>
      </c>
      <c r="Q16" s="20" t="s">
        <v>298</v>
      </c>
      <c r="R16" s="36" t="s">
        <v>304</v>
      </c>
      <c r="S16" s="36" t="s">
        <v>305</v>
      </c>
      <c r="T16" s="20"/>
    </row>
    <row r="17" ht="20" customHeight="1" spans="1:20">
      <c r="A17" s="16"/>
      <c r="B17" s="16"/>
      <c r="C17" s="17"/>
      <c r="D17" s="17"/>
      <c r="E17" s="17"/>
      <c r="F17" s="17"/>
      <c r="G17" s="17"/>
      <c r="H17" s="17"/>
      <c r="I17" s="17"/>
      <c r="J17" s="23"/>
      <c r="K17" s="16"/>
      <c r="L17" s="19"/>
      <c r="M17" s="20" t="s">
        <v>306</v>
      </c>
      <c r="N17" s="20" t="s">
        <v>438</v>
      </c>
      <c r="O17" s="20" t="s">
        <v>299</v>
      </c>
      <c r="P17" s="20" t="s">
        <v>303</v>
      </c>
      <c r="Q17" s="20" t="s">
        <v>298</v>
      </c>
      <c r="R17" s="36" t="s">
        <v>308</v>
      </c>
      <c r="S17" s="36" t="s">
        <v>309</v>
      </c>
      <c r="T17" s="20"/>
    </row>
    <row r="18" ht="20" customHeight="1" spans="1:20">
      <c r="A18" s="16"/>
      <c r="B18" s="16"/>
      <c r="C18" s="17"/>
      <c r="D18" s="17"/>
      <c r="E18" s="17"/>
      <c r="F18" s="17"/>
      <c r="G18" s="17"/>
      <c r="H18" s="17"/>
      <c r="I18" s="17"/>
      <c r="J18" s="23"/>
      <c r="K18" s="16"/>
      <c r="L18" s="19"/>
      <c r="M18" s="20" t="s">
        <v>310</v>
      </c>
      <c r="N18" s="20" t="s">
        <v>439</v>
      </c>
      <c r="O18" s="20" t="s">
        <v>299</v>
      </c>
      <c r="P18" s="20" t="s">
        <v>303</v>
      </c>
      <c r="Q18" s="20" t="s">
        <v>298</v>
      </c>
      <c r="R18" s="36" t="s">
        <v>312</v>
      </c>
      <c r="S18" s="36" t="s">
        <v>305</v>
      </c>
      <c r="T18" s="16"/>
    </row>
    <row r="19" ht="24" spans="1:20">
      <c r="A19" s="16"/>
      <c r="B19" s="16"/>
      <c r="C19" s="17"/>
      <c r="D19" s="17"/>
      <c r="E19" s="17"/>
      <c r="F19" s="17"/>
      <c r="G19" s="17"/>
      <c r="H19" s="17"/>
      <c r="I19" s="17"/>
      <c r="J19" s="23"/>
      <c r="K19" s="16"/>
      <c r="L19" s="19"/>
      <c r="M19" s="20" t="s">
        <v>314</v>
      </c>
      <c r="N19" s="20" t="s">
        <v>440</v>
      </c>
      <c r="O19" s="20" t="s">
        <v>299</v>
      </c>
      <c r="P19" s="20" t="s">
        <v>303</v>
      </c>
      <c r="Q19" s="20" t="s">
        <v>298</v>
      </c>
      <c r="R19" s="36" t="s">
        <v>316</v>
      </c>
      <c r="S19" s="36" t="s">
        <v>309</v>
      </c>
      <c r="T19" s="16"/>
    </row>
    <row r="20" ht="48" spans="1:20">
      <c r="A20" s="16"/>
      <c r="B20" s="16"/>
      <c r="C20" s="17"/>
      <c r="D20" s="17"/>
      <c r="E20" s="17"/>
      <c r="F20" s="17"/>
      <c r="G20" s="17"/>
      <c r="H20" s="17"/>
      <c r="I20" s="17"/>
      <c r="J20" s="37"/>
      <c r="K20" s="16"/>
      <c r="L20" s="19" t="s">
        <v>317</v>
      </c>
      <c r="M20" s="20" t="s">
        <v>318</v>
      </c>
      <c r="N20" s="20" t="s">
        <v>326</v>
      </c>
      <c r="O20" s="21" t="s">
        <v>279</v>
      </c>
      <c r="P20" s="20">
        <v>90</v>
      </c>
      <c r="Q20" s="20" t="s">
        <v>278</v>
      </c>
      <c r="R20" s="22" t="str">
        <f>"考核"&amp;N20&amp;"情况"</f>
        <v>考核居民满意度情况</v>
      </c>
      <c r="S20" s="30" t="s">
        <v>441</v>
      </c>
      <c r="T20" s="16"/>
    </row>
  </sheetData>
  <mergeCells count="28">
    <mergeCell ref="A2:T2"/>
    <mergeCell ref="A3:T3"/>
    <mergeCell ref="R4:T4"/>
    <mergeCell ref="C5:I5"/>
    <mergeCell ref="D6:G6"/>
    <mergeCell ref="H6:I6"/>
    <mergeCell ref="A5:A7"/>
    <mergeCell ref="A8:A20"/>
    <mergeCell ref="B5:B7"/>
    <mergeCell ref="B8:B20"/>
    <mergeCell ref="C6:C7"/>
    <mergeCell ref="C8:C20"/>
    <mergeCell ref="D8:D20"/>
    <mergeCell ref="E8:E20"/>
    <mergeCell ref="F8:F20"/>
    <mergeCell ref="G8:G20"/>
    <mergeCell ref="H8:H20"/>
    <mergeCell ref="I8:I20"/>
    <mergeCell ref="J5:J7"/>
    <mergeCell ref="J8:J20"/>
    <mergeCell ref="K5:K7"/>
    <mergeCell ref="K8:K20"/>
    <mergeCell ref="L8:L10"/>
    <mergeCell ref="L11:L15"/>
    <mergeCell ref="L16:L19"/>
    <mergeCell ref="M11:M12"/>
    <mergeCell ref="M13:M14"/>
    <mergeCell ref="L5:T6"/>
  </mergeCells>
  <pageMargins left="0.75" right="0.75" top="1" bottom="1" header="0.5" footer="0.5"/>
  <pageSetup paperSize="9" scale="42" fitToHeight="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10"/>
  <sheetViews>
    <sheetView workbookViewId="0">
      <selection activeCell="H8" sqref="H8"/>
    </sheetView>
  </sheetViews>
  <sheetFormatPr defaultColWidth="10" defaultRowHeight="13.5"/>
  <cols>
    <col min="1" max="1" width="6.88333333333333" customWidth="1"/>
    <col min="2" max="2" width="16.8833333333333" customWidth="1"/>
    <col min="3" max="3" width="10.3833333333333" customWidth="1"/>
    <col min="4" max="5" width="9.76666666666667" customWidth="1"/>
    <col min="6" max="6" width="9.13333333333333" customWidth="1"/>
    <col min="7" max="7" width="4.13333333333333" customWidth="1"/>
    <col min="8" max="8" width="6" customWidth="1"/>
    <col min="9" max="11" width="7.13333333333333" customWidth="1"/>
    <col min="12" max="12" width="5.88333333333333" customWidth="1"/>
    <col min="13" max="13" width="6.88333333333333" customWidth="1"/>
    <col min="14" max="14" width="9.25" customWidth="1"/>
    <col min="15" max="15" width="8.38333333333333" customWidth="1"/>
    <col min="16" max="16" width="7.75" customWidth="1"/>
    <col min="17" max="17" width="11" customWidth="1"/>
    <col min="18" max="20" width="9.76666666666667" customWidth="1"/>
  </cols>
  <sheetData>
    <row r="1" ht="22.8" customHeight="1" spans="1:17">
      <c r="A1" s="74" t="s">
        <v>55</v>
      </c>
      <c r="B1" s="74"/>
      <c r="C1" s="74"/>
      <c r="D1" s="74"/>
      <c r="E1" s="74"/>
      <c r="F1" s="74"/>
      <c r="G1" s="74"/>
      <c r="H1" s="74"/>
      <c r="I1" s="74"/>
      <c r="J1" s="74"/>
      <c r="K1" s="74"/>
      <c r="L1" s="74"/>
      <c r="M1" s="74"/>
      <c r="N1" s="74"/>
      <c r="O1" s="74"/>
      <c r="P1" s="74"/>
      <c r="Q1" s="74"/>
    </row>
    <row r="2" ht="35.85" customHeight="1" spans="1:17">
      <c r="A2" s="75" t="s">
        <v>56</v>
      </c>
      <c r="B2" s="75"/>
      <c r="C2" s="75"/>
      <c r="D2" s="75"/>
      <c r="E2" s="75"/>
      <c r="F2" s="75"/>
      <c r="G2" s="75"/>
      <c r="H2" s="75"/>
      <c r="I2" s="75"/>
      <c r="J2" s="75"/>
      <c r="K2" s="75"/>
      <c r="L2" s="75"/>
      <c r="M2" s="75"/>
      <c r="N2" s="75"/>
      <c r="O2" s="75"/>
      <c r="P2" s="75"/>
      <c r="Q2" s="75"/>
    </row>
    <row r="3" ht="31.05" customHeight="1" spans="1:17">
      <c r="A3" s="40" t="s">
        <v>2</v>
      </c>
      <c r="B3" s="40"/>
      <c r="C3" s="40"/>
      <c r="D3" s="40"/>
      <c r="E3" s="40"/>
      <c r="F3" s="40"/>
      <c r="G3" s="40"/>
      <c r="H3" s="40"/>
      <c r="I3" s="40"/>
      <c r="J3" s="40"/>
      <c r="K3" s="40"/>
      <c r="L3" s="40"/>
      <c r="M3" s="40"/>
      <c r="N3" s="40"/>
      <c r="O3" s="40"/>
      <c r="P3" s="40"/>
      <c r="Q3" s="40"/>
    </row>
    <row r="4" ht="17.25" customHeight="1" spans="1:17">
      <c r="A4" s="76" t="s">
        <v>3</v>
      </c>
      <c r="B4" s="76"/>
      <c r="C4" s="76"/>
      <c r="D4" s="76"/>
      <c r="E4" s="76"/>
      <c r="F4" s="76"/>
      <c r="G4" s="76"/>
      <c r="H4" s="76"/>
      <c r="I4" s="76"/>
      <c r="J4" s="76"/>
      <c r="K4" s="76"/>
      <c r="L4" s="76"/>
      <c r="M4" s="76"/>
      <c r="N4" s="76"/>
      <c r="O4" s="76"/>
      <c r="P4" s="76"/>
      <c r="Q4" s="76"/>
    </row>
    <row r="5" ht="34.5" customHeight="1" spans="1:17">
      <c r="A5" s="77" t="s">
        <v>57</v>
      </c>
      <c r="B5" s="77"/>
      <c r="C5" s="77" t="s">
        <v>58</v>
      </c>
      <c r="D5" s="77" t="s">
        <v>59</v>
      </c>
      <c r="E5" s="77"/>
      <c r="F5" s="77"/>
      <c r="G5" s="77"/>
      <c r="H5" s="77"/>
      <c r="I5" s="77"/>
      <c r="J5" s="77"/>
      <c r="K5" s="77"/>
      <c r="L5" s="77" t="s">
        <v>60</v>
      </c>
      <c r="M5" s="77"/>
      <c r="N5" s="77"/>
      <c r="O5" s="77"/>
      <c r="P5" s="77"/>
      <c r="Q5" s="77"/>
    </row>
    <row r="6" ht="31.05" customHeight="1" spans="1:17">
      <c r="A6" s="77" t="s">
        <v>61</v>
      </c>
      <c r="B6" s="77" t="s">
        <v>62</v>
      </c>
      <c r="C6" s="77"/>
      <c r="D6" s="77" t="s">
        <v>63</v>
      </c>
      <c r="E6" s="77" t="s">
        <v>64</v>
      </c>
      <c r="F6" s="77" t="s">
        <v>65</v>
      </c>
      <c r="G6" s="77" t="s">
        <v>66</v>
      </c>
      <c r="H6" s="93" t="s">
        <v>67</v>
      </c>
      <c r="I6" s="93" t="s">
        <v>68</v>
      </c>
      <c r="J6" s="93" t="s">
        <v>69</v>
      </c>
      <c r="K6" s="77" t="s">
        <v>70</v>
      </c>
      <c r="L6" s="77" t="s">
        <v>63</v>
      </c>
      <c r="M6" s="77" t="s">
        <v>47</v>
      </c>
      <c r="N6" s="77"/>
      <c r="O6" s="77"/>
      <c r="P6" s="93" t="s">
        <v>71</v>
      </c>
      <c r="Q6" s="93" t="s">
        <v>52</v>
      </c>
    </row>
    <row r="7" ht="28.45" customHeight="1" spans="1:17">
      <c r="A7" s="77"/>
      <c r="B7" s="77"/>
      <c r="C7" s="77"/>
      <c r="D7" s="77"/>
      <c r="E7" s="77"/>
      <c r="F7" s="77"/>
      <c r="G7" s="77"/>
      <c r="H7" s="93"/>
      <c r="I7" s="93"/>
      <c r="J7" s="93"/>
      <c r="K7" s="77"/>
      <c r="L7" s="77"/>
      <c r="M7" s="77" t="s">
        <v>72</v>
      </c>
      <c r="N7" s="77" t="s">
        <v>73</v>
      </c>
      <c r="O7" s="77" t="s">
        <v>74</v>
      </c>
      <c r="P7" s="93"/>
      <c r="Q7" s="93"/>
    </row>
    <row r="8" ht="31.9" customHeight="1" spans="1:17">
      <c r="A8" s="77" t="s">
        <v>75</v>
      </c>
      <c r="B8" s="77"/>
      <c r="C8" s="98">
        <v>1840.892849</v>
      </c>
      <c r="D8" s="98">
        <v>1840.892849</v>
      </c>
      <c r="E8" s="98">
        <v>1840.892849</v>
      </c>
      <c r="F8" s="98"/>
      <c r="G8" s="98"/>
      <c r="H8" s="98"/>
      <c r="I8" s="98"/>
      <c r="J8" s="98"/>
      <c r="K8" s="98"/>
      <c r="L8" s="98"/>
      <c r="M8" s="98"/>
      <c r="N8" s="98"/>
      <c r="O8" s="98"/>
      <c r="P8" s="98"/>
      <c r="Q8" s="98"/>
    </row>
    <row r="9" spans="1:17">
      <c r="A9" s="93" t="s">
        <v>2</v>
      </c>
      <c r="B9" s="93"/>
      <c r="C9" s="98">
        <v>1840.892849</v>
      </c>
      <c r="D9" s="98">
        <v>1840.892849</v>
      </c>
      <c r="E9" s="98">
        <v>1840.892849</v>
      </c>
      <c r="F9" s="98"/>
      <c r="G9" s="98"/>
      <c r="H9" s="98"/>
      <c r="I9" s="98"/>
      <c r="J9" s="98"/>
      <c r="K9" s="98"/>
      <c r="L9" s="98"/>
      <c r="M9" s="98"/>
      <c r="N9" s="98"/>
      <c r="O9" s="98"/>
      <c r="P9" s="98"/>
      <c r="Q9" s="98"/>
    </row>
    <row r="10" spans="1:17">
      <c r="A10" s="105" t="s">
        <v>76</v>
      </c>
      <c r="B10" s="105" t="s">
        <v>77</v>
      </c>
      <c r="C10" s="95">
        <v>1840.892849</v>
      </c>
      <c r="D10" s="95">
        <v>1840.892849</v>
      </c>
      <c r="E10" s="95">
        <v>1840.892849</v>
      </c>
      <c r="F10" s="95"/>
      <c r="G10" s="95"/>
      <c r="H10" s="95"/>
      <c r="I10" s="95"/>
      <c r="J10" s="95"/>
      <c r="K10" s="95"/>
      <c r="L10" s="95"/>
      <c r="M10" s="95"/>
      <c r="N10" s="95"/>
      <c r="O10" s="95"/>
      <c r="P10" s="95"/>
      <c r="Q10" s="95"/>
    </row>
  </sheetData>
  <mergeCells count="23">
    <mergeCell ref="A2:Q2"/>
    <mergeCell ref="A3:Q3"/>
    <mergeCell ref="A4:Q4"/>
    <mergeCell ref="A5:B5"/>
    <mergeCell ref="D5:K5"/>
    <mergeCell ref="L5:Q5"/>
    <mergeCell ref="M6:O6"/>
    <mergeCell ref="A8:B8"/>
    <mergeCell ref="A9:B9"/>
    <mergeCell ref="A6:A7"/>
    <mergeCell ref="B6:B7"/>
    <mergeCell ref="C5:C7"/>
    <mergeCell ref="D6:D7"/>
    <mergeCell ref="E6:E7"/>
    <mergeCell ref="F6:F7"/>
    <mergeCell ref="G6:G7"/>
    <mergeCell ref="H6:H7"/>
    <mergeCell ref="I6:I7"/>
    <mergeCell ref="J6:J7"/>
    <mergeCell ref="K6:K7"/>
    <mergeCell ref="L6:L7"/>
    <mergeCell ref="P6:P7"/>
    <mergeCell ref="Q6:Q7"/>
  </mergeCells>
  <printOptions horizontalCentered="1"/>
  <pageMargins left="0.590277777777778" right="0.235416666666667" top="0.235416666666667" bottom="0.15625" header="0" footer="0"/>
  <pageSetup paperSize="9" scale="98"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9"/>
  <sheetViews>
    <sheetView workbookViewId="0">
      <selection activeCell="A2" sqref="A2:I9"/>
    </sheetView>
  </sheetViews>
  <sheetFormatPr defaultColWidth="10" defaultRowHeight="13.5"/>
  <cols>
    <col min="1" max="1" width="10.05" customWidth="1"/>
    <col min="2" max="2" width="25.6333333333333" customWidth="1"/>
    <col min="3" max="3" width="15.5583333333333" customWidth="1"/>
    <col min="4" max="4" width="12.6666666666667" customWidth="1"/>
    <col min="5" max="5" width="13.4833333333333" customWidth="1"/>
    <col min="6" max="6" width="12.6333333333333" customWidth="1"/>
    <col min="7" max="7" width="16.2833333333333" customWidth="1"/>
    <col min="8" max="8" width="15.2" customWidth="1"/>
    <col min="9" max="9" width="16.5583333333333" customWidth="1"/>
    <col min="10" max="12" width="9.76666666666667" customWidth="1"/>
  </cols>
  <sheetData>
    <row r="1" ht="22.8" customHeight="1" spans="1:9">
      <c r="A1" s="74" t="s">
        <v>78</v>
      </c>
      <c r="B1" s="74"/>
      <c r="C1" s="74"/>
      <c r="D1" s="74"/>
      <c r="E1" s="74"/>
      <c r="F1" s="74"/>
      <c r="G1" s="74"/>
      <c r="H1" s="74"/>
      <c r="I1" s="74"/>
    </row>
    <row r="2" ht="35.85" customHeight="1" spans="1:9">
      <c r="A2" s="75" t="s">
        <v>79</v>
      </c>
      <c r="B2" s="75"/>
      <c r="C2" s="75"/>
      <c r="D2" s="75"/>
      <c r="E2" s="75"/>
      <c r="F2" s="75"/>
      <c r="G2" s="75"/>
      <c r="H2" s="75"/>
      <c r="I2" s="75"/>
    </row>
    <row r="3" ht="26.7" customHeight="1" spans="1:9">
      <c r="A3" s="40" t="s">
        <v>80</v>
      </c>
      <c r="B3" s="40"/>
      <c r="C3" s="40"/>
      <c r="D3" s="40"/>
      <c r="E3" s="40"/>
      <c r="F3" s="40"/>
      <c r="G3" s="40"/>
      <c r="H3" s="40"/>
      <c r="I3" s="40"/>
    </row>
    <row r="4" ht="16.35" customHeight="1" spans="1:9">
      <c r="A4" s="76" t="s">
        <v>3</v>
      </c>
      <c r="B4" s="76"/>
      <c r="C4" s="76"/>
      <c r="D4" s="76"/>
      <c r="E4" s="76"/>
      <c r="F4" s="76"/>
      <c r="G4" s="76"/>
      <c r="H4" s="76"/>
      <c r="I4" s="76"/>
    </row>
    <row r="5" ht="23" customHeight="1" spans="1:9">
      <c r="A5" s="77" t="s">
        <v>57</v>
      </c>
      <c r="B5" s="77"/>
      <c r="C5" s="77" t="s">
        <v>58</v>
      </c>
      <c r="D5" s="77" t="s">
        <v>81</v>
      </c>
      <c r="E5" s="77"/>
      <c r="F5" s="77"/>
      <c r="G5" s="77" t="s">
        <v>82</v>
      </c>
      <c r="H5" s="77"/>
      <c r="I5" s="77"/>
    </row>
    <row r="6" ht="25.3" customHeight="1" spans="1:9">
      <c r="A6" s="77" t="s">
        <v>61</v>
      </c>
      <c r="B6" s="77" t="s">
        <v>62</v>
      </c>
      <c r="C6" s="77"/>
      <c r="D6" s="77" t="s">
        <v>63</v>
      </c>
      <c r="E6" s="77" t="s">
        <v>83</v>
      </c>
      <c r="F6" s="77" t="s">
        <v>84</v>
      </c>
      <c r="G6" s="77" t="s">
        <v>63</v>
      </c>
      <c r="H6" s="77" t="s">
        <v>85</v>
      </c>
      <c r="I6" s="77" t="s">
        <v>86</v>
      </c>
    </row>
    <row r="7" ht="22.8" customHeight="1" spans="1:9">
      <c r="A7" s="77" t="s">
        <v>87</v>
      </c>
      <c r="B7" s="77"/>
      <c r="C7" s="98">
        <v>1840.892849</v>
      </c>
      <c r="D7" s="98">
        <v>873.872849</v>
      </c>
      <c r="E7" s="98">
        <v>729.994873</v>
      </c>
      <c r="F7" s="98">
        <v>143.877976</v>
      </c>
      <c r="G7" s="98">
        <v>967.02</v>
      </c>
      <c r="H7" s="98"/>
      <c r="I7" s="98">
        <v>967.02</v>
      </c>
    </row>
    <row r="8" spans="1:9">
      <c r="A8" s="93" t="s">
        <v>80</v>
      </c>
      <c r="B8" s="93"/>
      <c r="C8" s="98">
        <v>1840.892849</v>
      </c>
      <c r="D8" s="98">
        <v>873.872849</v>
      </c>
      <c r="E8" s="98">
        <v>729.994873</v>
      </c>
      <c r="F8" s="98">
        <v>143.877976</v>
      </c>
      <c r="G8" s="98">
        <v>967.02</v>
      </c>
      <c r="H8" s="98"/>
      <c r="I8" s="98">
        <v>967.02</v>
      </c>
    </row>
    <row r="9" spans="1:9">
      <c r="A9" s="105" t="s">
        <v>76</v>
      </c>
      <c r="B9" s="105" t="s">
        <v>88</v>
      </c>
      <c r="C9" s="95">
        <v>1840.892849</v>
      </c>
      <c r="D9" s="95">
        <v>873.872849</v>
      </c>
      <c r="E9" s="95">
        <v>729.994873</v>
      </c>
      <c r="F9" s="95">
        <v>143.877976</v>
      </c>
      <c r="G9" s="95">
        <v>967.02</v>
      </c>
      <c r="H9" s="95"/>
      <c r="I9" s="95">
        <v>967.02</v>
      </c>
    </row>
  </sheetData>
  <mergeCells count="9">
    <mergeCell ref="A2:I2"/>
    <mergeCell ref="A3:I3"/>
    <mergeCell ref="A4:I4"/>
    <mergeCell ref="A5:B5"/>
    <mergeCell ref="D5:F5"/>
    <mergeCell ref="G5:I5"/>
    <mergeCell ref="A7:B7"/>
    <mergeCell ref="A8:B8"/>
    <mergeCell ref="C5:C6"/>
  </mergeCells>
  <pageMargins left="0.786805555555556" right="0.235416666666667" top="0.235416666666667" bottom="0.15625" header="0" footer="0"/>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43"/>
  <sheetViews>
    <sheetView topLeftCell="A16" workbookViewId="0">
      <selection activeCell="C10" sqref="C10"/>
    </sheetView>
  </sheetViews>
  <sheetFormatPr defaultColWidth="10" defaultRowHeight="13.5" outlineLevelCol="3"/>
  <cols>
    <col min="1" max="1" width="22.6583333333333" customWidth="1"/>
    <col min="2" max="2" width="31.8916666666667" customWidth="1"/>
    <col min="3" max="3" width="32.975" customWidth="1"/>
    <col min="4" max="4" width="19.4083333333333" customWidth="1"/>
    <col min="5" max="5" width="9.76666666666667" customWidth="1"/>
  </cols>
  <sheetData>
    <row r="1" ht="17.25" customHeight="1" spans="1:4">
      <c r="A1" s="74" t="s">
        <v>89</v>
      </c>
      <c r="B1" s="74"/>
      <c r="C1" s="74"/>
      <c r="D1" s="74"/>
    </row>
    <row r="2" ht="60.35" customHeight="1" spans="1:4">
      <c r="A2" s="75" t="s">
        <v>90</v>
      </c>
      <c r="B2" s="75"/>
      <c r="C2" s="75"/>
      <c r="D2" s="75"/>
    </row>
    <row r="3" ht="22.8" customHeight="1" spans="1:4">
      <c r="A3" s="40" t="s">
        <v>2</v>
      </c>
      <c r="B3" s="40"/>
      <c r="C3" s="40"/>
      <c r="D3" s="40"/>
    </row>
    <row r="4" ht="16.35" customHeight="1" spans="1:4">
      <c r="A4" s="76" t="s">
        <v>3</v>
      </c>
      <c r="B4" s="76"/>
      <c r="C4" s="76"/>
      <c r="D4" s="76"/>
    </row>
    <row r="5" ht="31.9" customHeight="1" spans="1:4">
      <c r="A5" s="102" t="s">
        <v>4</v>
      </c>
      <c r="B5" s="102"/>
      <c r="C5" s="102" t="s">
        <v>5</v>
      </c>
      <c r="D5" s="102"/>
    </row>
    <row r="6" ht="21.55" customHeight="1" spans="1:4">
      <c r="A6" s="99" t="s">
        <v>91</v>
      </c>
      <c r="B6" s="99" t="s">
        <v>7</v>
      </c>
      <c r="C6" s="99" t="s">
        <v>91</v>
      </c>
      <c r="D6" s="99" t="s">
        <v>7</v>
      </c>
    </row>
    <row r="7" ht="21.15" customHeight="1" spans="1:4">
      <c r="A7" s="82" t="s">
        <v>92</v>
      </c>
      <c r="B7" s="81">
        <v>1840.892849</v>
      </c>
      <c r="C7" s="82" t="s">
        <v>93</v>
      </c>
      <c r="D7" s="81">
        <v>1840.892849</v>
      </c>
    </row>
    <row r="8" ht="26.05" customHeight="1" spans="1:4">
      <c r="A8" s="82" t="s">
        <v>94</v>
      </c>
      <c r="B8" s="95">
        <v>1840.892849</v>
      </c>
      <c r="C8" s="82" t="s">
        <v>9</v>
      </c>
      <c r="D8" s="95">
        <v>1840.892849</v>
      </c>
    </row>
    <row r="9" ht="26.05" customHeight="1" spans="1:4">
      <c r="A9" s="82" t="s">
        <v>95</v>
      </c>
      <c r="B9" s="95"/>
      <c r="C9" s="82" t="s">
        <v>11</v>
      </c>
      <c r="D9" s="95"/>
    </row>
    <row r="10" ht="26.05" customHeight="1" spans="1:4">
      <c r="A10" s="82" t="s">
        <v>96</v>
      </c>
      <c r="B10" s="95"/>
      <c r="C10" s="82" t="s">
        <v>13</v>
      </c>
      <c r="D10" s="95"/>
    </row>
    <row r="11" ht="26.05" customHeight="1" spans="1:4">
      <c r="A11" s="82" t="s">
        <v>97</v>
      </c>
      <c r="B11" s="81"/>
      <c r="C11" s="82" t="s">
        <v>15</v>
      </c>
      <c r="D11" s="95"/>
    </row>
    <row r="12" ht="26.05" customHeight="1" spans="1:4">
      <c r="A12" s="82" t="s">
        <v>94</v>
      </c>
      <c r="B12" s="95"/>
      <c r="C12" s="82" t="s">
        <v>17</v>
      </c>
      <c r="D12" s="95"/>
    </row>
    <row r="13" ht="26.05" customHeight="1" spans="1:4">
      <c r="A13" s="82" t="s">
        <v>95</v>
      </c>
      <c r="B13" s="95"/>
      <c r="C13" s="82" t="s">
        <v>19</v>
      </c>
      <c r="D13" s="95"/>
    </row>
    <row r="14" ht="26.05" customHeight="1" spans="1:4">
      <c r="A14" s="82" t="s">
        <v>96</v>
      </c>
      <c r="B14" s="95"/>
      <c r="C14" s="82" t="s">
        <v>21</v>
      </c>
      <c r="D14" s="95"/>
    </row>
    <row r="15" ht="26.05" customHeight="1" spans="1:4">
      <c r="A15" s="82"/>
      <c r="B15" s="83"/>
      <c r="C15" s="82" t="s">
        <v>22</v>
      </c>
      <c r="D15" s="95"/>
    </row>
    <row r="16" ht="26.05" customHeight="1" spans="1:4">
      <c r="A16" s="82"/>
      <c r="B16" s="83"/>
      <c r="C16" s="82" t="s">
        <v>23</v>
      </c>
      <c r="D16" s="95"/>
    </row>
    <row r="17" ht="26.05" customHeight="1" spans="1:4">
      <c r="A17" s="82"/>
      <c r="B17" s="83"/>
      <c r="C17" s="82" t="s">
        <v>24</v>
      </c>
      <c r="D17" s="95"/>
    </row>
    <row r="18" ht="26.05" customHeight="1" spans="1:4">
      <c r="A18" s="82"/>
      <c r="B18" s="83"/>
      <c r="C18" s="82" t="s">
        <v>25</v>
      </c>
      <c r="D18" s="95"/>
    </row>
    <row r="19" ht="26.05" customHeight="1" spans="1:4">
      <c r="A19" s="82"/>
      <c r="B19" s="83"/>
      <c r="C19" s="82" t="s">
        <v>26</v>
      </c>
      <c r="D19" s="95"/>
    </row>
    <row r="20" ht="26.05" customHeight="1" spans="1:4">
      <c r="A20" s="82"/>
      <c r="B20" s="82"/>
      <c r="C20" s="82" t="s">
        <v>27</v>
      </c>
      <c r="D20" s="95"/>
    </row>
    <row r="21" ht="26.05" customHeight="1" spans="1:4">
      <c r="A21" s="82"/>
      <c r="B21" s="82"/>
      <c r="C21" s="82" t="s">
        <v>28</v>
      </c>
      <c r="D21" s="95"/>
    </row>
    <row r="22" ht="26.05" customHeight="1" spans="1:4">
      <c r="A22" s="82"/>
      <c r="B22" s="82"/>
      <c r="C22" s="82" t="s">
        <v>29</v>
      </c>
      <c r="D22" s="95"/>
    </row>
    <row r="23" ht="26.05" customHeight="1" spans="1:4">
      <c r="A23" s="82"/>
      <c r="B23" s="82"/>
      <c r="C23" s="82" t="s">
        <v>30</v>
      </c>
      <c r="D23" s="95"/>
    </row>
    <row r="24" ht="26.05" customHeight="1" spans="1:4">
      <c r="A24" s="82"/>
      <c r="B24" s="82"/>
      <c r="C24" s="82" t="s">
        <v>31</v>
      </c>
      <c r="D24" s="95"/>
    </row>
    <row r="25" ht="26.05" customHeight="1" spans="1:4">
      <c r="A25" s="82"/>
      <c r="B25" s="82"/>
      <c r="C25" s="82" t="s">
        <v>32</v>
      </c>
      <c r="D25" s="95"/>
    </row>
    <row r="26" ht="26.05" customHeight="1" spans="1:4">
      <c r="A26" s="82"/>
      <c r="B26" s="82"/>
      <c r="C26" s="82" t="s">
        <v>33</v>
      </c>
      <c r="D26" s="95"/>
    </row>
    <row r="27" ht="26.05" customHeight="1" spans="1:4">
      <c r="A27" s="82"/>
      <c r="B27" s="82"/>
      <c r="C27" s="82" t="s">
        <v>34</v>
      </c>
      <c r="D27" s="95"/>
    </row>
    <row r="28" ht="26.05" customHeight="1" spans="1:4">
      <c r="A28" s="82"/>
      <c r="B28" s="82"/>
      <c r="C28" s="82" t="s">
        <v>35</v>
      </c>
      <c r="D28" s="95"/>
    </row>
    <row r="29" ht="26.05" customHeight="1" spans="1:4">
      <c r="A29" s="82"/>
      <c r="B29" s="82"/>
      <c r="C29" s="82" t="s">
        <v>36</v>
      </c>
      <c r="D29" s="95"/>
    </row>
    <row r="30" ht="26.05" customHeight="1" spans="1:4">
      <c r="A30" s="82"/>
      <c r="B30" s="82"/>
      <c r="C30" s="82" t="s">
        <v>37</v>
      </c>
      <c r="D30" s="95"/>
    </row>
    <row r="31" ht="26.05" customHeight="1" spans="1:4">
      <c r="A31" s="82"/>
      <c r="B31" s="82"/>
      <c r="C31" s="82" t="s">
        <v>38</v>
      </c>
      <c r="D31" s="95"/>
    </row>
    <row r="32" ht="26.05" customHeight="1" spans="1:4">
      <c r="A32" s="82"/>
      <c r="B32" s="82"/>
      <c r="C32" s="82" t="s">
        <v>39</v>
      </c>
      <c r="D32" s="95"/>
    </row>
    <row r="33" ht="26.05" customHeight="1" spans="1:4">
      <c r="A33" s="82"/>
      <c r="B33" s="82"/>
      <c r="C33" s="82" t="s">
        <v>40</v>
      </c>
      <c r="D33" s="95"/>
    </row>
    <row r="34" ht="26.05" customHeight="1" spans="1:4">
      <c r="A34" s="82"/>
      <c r="B34" s="82"/>
      <c r="C34" s="82" t="s">
        <v>41</v>
      </c>
      <c r="D34" s="95"/>
    </row>
    <row r="35" ht="26.05" customHeight="1" spans="1:4">
      <c r="A35" s="82"/>
      <c r="B35" s="82"/>
      <c r="C35" s="82" t="s">
        <v>42</v>
      </c>
      <c r="D35" s="95"/>
    </row>
    <row r="36" ht="26.05" customHeight="1" spans="1:4">
      <c r="A36" s="82"/>
      <c r="B36" s="82"/>
      <c r="C36" s="82" t="s">
        <v>43</v>
      </c>
      <c r="D36" s="95"/>
    </row>
    <row r="37" ht="26.05" customHeight="1" spans="1:4">
      <c r="A37" s="82"/>
      <c r="B37" s="82"/>
      <c r="C37" s="82" t="s">
        <v>44</v>
      </c>
      <c r="D37" s="95"/>
    </row>
    <row r="38" ht="26.05" customHeight="1" spans="1:4">
      <c r="A38" s="82"/>
      <c r="B38" s="82"/>
      <c r="C38" s="82"/>
      <c r="D38" s="82"/>
    </row>
    <row r="39" ht="26.05" customHeight="1" spans="1:4">
      <c r="A39" s="82"/>
      <c r="B39" s="82"/>
      <c r="C39" s="82"/>
      <c r="D39" s="82"/>
    </row>
    <row r="40" ht="26.05" customHeight="1" spans="1:4">
      <c r="A40" s="82"/>
      <c r="B40" s="82"/>
      <c r="C40" s="82" t="s">
        <v>98</v>
      </c>
      <c r="D40" s="95"/>
    </row>
    <row r="41" ht="16.35" customHeight="1" spans="1:4">
      <c r="A41" s="82"/>
      <c r="B41" s="82"/>
      <c r="C41" s="82"/>
      <c r="D41" s="82"/>
    </row>
    <row r="42" ht="25.85" customHeight="1" spans="1:4">
      <c r="A42" s="102" t="s">
        <v>53</v>
      </c>
      <c r="B42" s="103">
        <v>1840.892849</v>
      </c>
      <c r="C42" s="102" t="s">
        <v>54</v>
      </c>
      <c r="D42" s="104">
        <v>1840.892849</v>
      </c>
    </row>
    <row r="43" ht="16.35" customHeight="1" spans="1:4">
      <c r="A43" s="74"/>
      <c r="B43" s="74"/>
      <c r="C43" s="74"/>
      <c r="D43" s="74"/>
    </row>
  </sheetData>
  <mergeCells count="5">
    <mergeCell ref="A2:D2"/>
    <mergeCell ref="A3:D3"/>
    <mergeCell ref="A4:D4"/>
    <mergeCell ref="A5:B5"/>
    <mergeCell ref="C5:D5"/>
  </mergeCells>
  <printOptions horizontalCentered="1"/>
  <pageMargins left="0.554166666666667" right="0.357638888888889" top="0.271527777777778" bottom="0.271527777777778" header="0" footer="0"/>
  <pageSetup paperSize="9" scale="50" orientation="landscape"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1"/>
  <sheetViews>
    <sheetView workbookViewId="0">
      <selection activeCell="C14" sqref="C14"/>
    </sheetView>
  </sheetViews>
  <sheetFormatPr defaultColWidth="10" defaultRowHeight="13.5" outlineLevelCol="6"/>
  <cols>
    <col min="1" max="1" width="12.2" customWidth="1"/>
    <col min="2" max="2" width="18.45" customWidth="1"/>
    <col min="3" max="4" width="12.6666666666667" customWidth="1"/>
    <col min="5" max="5" width="13.4833333333333" customWidth="1"/>
    <col min="6" max="6" width="12.6333333333333" customWidth="1"/>
    <col min="7" max="7" width="15.2" customWidth="1"/>
    <col min="8" max="8" width="9.76666666666667" customWidth="1"/>
  </cols>
  <sheetData>
    <row r="1" ht="21" customHeight="1" spans="1:7">
      <c r="A1" s="74" t="s">
        <v>99</v>
      </c>
      <c r="B1" s="74"/>
      <c r="C1" s="74"/>
      <c r="D1" s="74"/>
      <c r="E1" s="74"/>
      <c r="F1" s="74"/>
      <c r="G1" s="74"/>
    </row>
    <row r="2" ht="42.25" customHeight="1" spans="1:7">
      <c r="A2" s="75" t="s">
        <v>100</v>
      </c>
      <c r="B2" s="75"/>
      <c r="C2" s="75"/>
      <c r="D2" s="75"/>
      <c r="E2" s="75"/>
      <c r="F2" s="75"/>
      <c r="G2" s="75"/>
    </row>
    <row r="3" ht="29.3" customHeight="1" spans="1:7">
      <c r="A3" s="40" t="s">
        <v>2</v>
      </c>
      <c r="B3" s="40"/>
      <c r="C3" s="40"/>
      <c r="D3" s="40"/>
      <c r="E3" s="40"/>
      <c r="F3" s="40"/>
      <c r="G3" s="40"/>
    </row>
    <row r="4" ht="16.35" customHeight="1" spans="1:7">
      <c r="A4" s="76" t="s">
        <v>3</v>
      </c>
      <c r="B4" s="76"/>
      <c r="C4" s="76"/>
      <c r="D4" s="76"/>
      <c r="E4" s="76"/>
      <c r="F4" s="76"/>
      <c r="G4" s="76"/>
    </row>
    <row r="5" ht="27.6" customHeight="1" spans="1:7">
      <c r="A5" s="99" t="s">
        <v>101</v>
      </c>
      <c r="B5" s="99" t="s">
        <v>102</v>
      </c>
      <c r="C5" s="99" t="s">
        <v>63</v>
      </c>
      <c r="D5" s="99" t="s">
        <v>81</v>
      </c>
      <c r="E5" s="99"/>
      <c r="F5" s="99"/>
      <c r="G5" s="99" t="s">
        <v>82</v>
      </c>
    </row>
    <row r="6" ht="31.05" customHeight="1" spans="1:7">
      <c r="A6" s="82"/>
      <c r="B6" s="82"/>
      <c r="C6" s="82"/>
      <c r="D6" s="97" t="s">
        <v>72</v>
      </c>
      <c r="E6" s="97" t="s">
        <v>83</v>
      </c>
      <c r="F6" s="97" t="s">
        <v>84</v>
      </c>
      <c r="G6" s="82"/>
    </row>
    <row r="7" ht="26.45" customHeight="1" spans="1:7">
      <c r="A7" s="94" t="s">
        <v>103</v>
      </c>
      <c r="B7" s="88" t="s">
        <v>104</v>
      </c>
      <c r="C7" s="100">
        <v>1840.892849</v>
      </c>
      <c r="D7" s="89">
        <v>873.872849</v>
      </c>
      <c r="E7" s="89">
        <v>729.994873</v>
      </c>
      <c r="F7" s="89">
        <v>143.877976</v>
      </c>
      <c r="G7" s="89">
        <v>967.02</v>
      </c>
    </row>
    <row r="8" ht="26.45" customHeight="1" spans="1:7">
      <c r="A8" s="88" t="s">
        <v>105</v>
      </c>
      <c r="B8" s="88" t="s">
        <v>106</v>
      </c>
      <c r="C8" s="100">
        <v>1840.892849</v>
      </c>
      <c r="D8" s="89">
        <v>873.872849</v>
      </c>
      <c r="E8" s="89">
        <v>729.994873</v>
      </c>
      <c r="F8" s="89">
        <v>143.877976</v>
      </c>
      <c r="G8" s="89">
        <v>967.02</v>
      </c>
    </row>
    <row r="9" ht="26.45" customHeight="1" spans="1:7">
      <c r="A9" s="82" t="s">
        <v>107</v>
      </c>
      <c r="B9" s="82" t="s">
        <v>108</v>
      </c>
      <c r="C9" s="100">
        <v>1840.892849</v>
      </c>
      <c r="D9" s="95">
        <v>873.872849</v>
      </c>
      <c r="E9" s="95">
        <v>729.994873</v>
      </c>
      <c r="F9" s="95">
        <v>143.877976</v>
      </c>
      <c r="G9" s="95">
        <v>967.02</v>
      </c>
    </row>
    <row r="10" ht="26.45" customHeight="1" spans="1:7">
      <c r="A10" s="82"/>
      <c r="B10" s="82"/>
      <c r="C10" s="83"/>
      <c r="D10" s="83"/>
      <c r="E10" s="83"/>
      <c r="F10" s="83"/>
      <c r="G10" s="83"/>
    </row>
    <row r="11" ht="26.45" customHeight="1" spans="1:7">
      <c r="A11" s="99" t="s">
        <v>109</v>
      </c>
      <c r="B11" s="99"/>
      <c r="C11" s="101">
        <v>1840.892849</v>
      </c>
      <c r="D11" s="101">
        <v>873.872849</v>
      </c>
      <c r="E11" s="101">
        <v>729.994873</v>
      </c>
      <c r="F11" s="101">
        <v>143.877976</v>
      </c>
      <c r="G11" s="101">
        <v>967.02</v>
      </c>
    </row>
  </sheetData>
  <mergeCells count="5">
    <mergeCell ref="A2:G2"/>
    <mergeCell ref="A3:G3"/>
    <mergeCell ref="A4:G4"/>
    <mergeCell ref="D5:F5"/>
    <mergeCell ref="A11:B11"/>
  </mergeCells>
  <printOptions horizontalCentered="1"/>
  <pageMargins left="0.751388888888889" right="0.751388888888889" top="0.271527777777778" bottom="0.271527777777778" header="0" footer="0"/>
  <pageSetup paperSize="9" orientation="landscape"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5"/>
  <sheetViews>
    <sheetView workbookViewId="0">
      <selection activeCell="G41" sqref="G41"/>
    </sheetView>
  </sheetViews>
  <sheetFormatPr defaultColWidth="10" defaultRowHeight="13.5" outlineLevelCol="6"/>
  <cols>
    <col min="1" max="1" width="12.2" customWidth="1"/>
    <col min="2" max="2" width="19.675" customWidth="1"/>
    <col min="3" max="3" width="12.6666666666667" customWidth="1"/>
    <col min="4" max="4" width="14.25" customWidth="1"/>
    <col min="5" max="5" width="15.2" customWidth="1"/>
    <col min="6" max="6" width="9.76666666666667" customWidth="1"/>
  </cols>
  <sheetData>
    <row r="1" ht="18.95" customHeight="1" spans="1:7">
      <c r="A1" s="74" t="s">
        <v>110</v>
      </c>
      <c r="B1" s="74"/>
      <c r="C1" s="74"/>
      <c r="D1" s="74"/>
      <c r="E1" s="74"/>
    </row>
    <row r="2" ht="40.5" customHeight="1" spans="1:7">
      <c r="A2" s="75" t="s">
        <v>111</v>
      </c>
      <c r="B2" s="75"/>
      <c r="C2" s="75"/>
      <c r="D2" s="75"/>
      <c r="E2" s="75"/>
      <c r="F2" s="75"/>
      <c r="G2" s="75"/>
    </row>
    <row r="3" ht="29.3" customHeight="1" spans="1:7">
      <c r="A3" s="40" t="s">
        <v>2</v>
      </c>
      <c r="B3" s="40"/>
      <c r="C3" s="40"/>
      <c r="D3" s="40"/>
      <c r="E3" s="40"/>
      <c r="F3" s="40"/>
      <c r="G3" s="40"/>
    </row>
    <row r="4" ht="16.35" customHeight="1" spans="1:7">
      <c r="A4" s="96"/>
      <c r="B4" s="96"/>
      <c r="C4" s="76" t="s">
        <v>3</v>
      </c>
      <c r="D4" s="76"/>
      <c r="E4" s="76"/>
      <c r="F4" s="76"/>
      <c r="G4" s="76"/>
    </row>
    <row r="5" ht="38.8" customHeight="1" spans="1:7">
      <c r="A5" s="77" t="s">
        <v>112</v>
      </c>
      <c r="B5" s="77"/>
      <c r="C5" s="77" t="s">
        <v>113</v>
      </c>
      <c r="D5" s="77"/>
      <c r="E5" s="77" t="s">
        <v>114</v>
      </c>
      <c r="F5" s="77"/>
      <c r="G5" s="77"/>
    </row>
    <row r="6" ht="22.8" customHeight="1" spans="1:7">
      <c r="A6" s="97" t="s">
        <v>101</v>
      </c>
      <c r="B6" s="97" t="s">
        <v>102</v>
      </c>
      <c r="C6" s="97" t="s">
        <v>101</v>
      </c>
      <c r="D6" s="97" t="s">
        <v>102</v>
      </c>
      <c r="E6" s="97" t="s">
        <v>63</v>
      </c>
      <c r="F6" s="97" t="s">
        <v>83</v>
      </c>
      <c r="G6" s="97" t="s">
        <v>115</v>
      </c>
    </row>
    <row r="7" ht="26.45" customHeight="1" spans="1:7">
      <c r="A7" s="94" t="s">
        <v>116</v>
      </c>
      <c r="B7" s="88" t="s">
        <v>117</v>
      </c>
      <c r="C7" s="94" t="s">
        <v>118</v>
      </c>
      <c r="D7" s="88" t="s">
        <v>119</v>
      </c>
      <c r="E7" s="89">
        <v>717.814873</v>
      </c>
      <c r="F7" s="89">
        <v>717.814873</v>
      </c>
      <c r="G7" s="89"/>
    </row>
    <row r="8" ht="26.45" customHeight="1" spans="1:7">
      <c r="A8" s="97" t="s">
        <v>120</v>
      </c>
      <c r="B8" s="82" t="s">
        <v>121</v>
      </c>
      <c r="C8" s="82" t="s">
        <v>122</v>
      </c>
      <c r="D8" s="82" t="s">
        <v>123</v>
      </c>
      <c r="E8" s="95">
        <v>144.439</v>
      </c>
      <c r="F8" s="95">
        <v>144.439</v>
      </c>
      <c r="G8" s="95"/>
    </row>
    <row r="9" ht="26.45" customHeight="1" spans="1:7">
      <c r="A9" s="97" t="s">
        <v>124</v>
      </c>
      <c r="B9" s="82" t="s">
        <v>125</v>
      </c>
      <c r="C9" s="82" t="s">
        <v>126</v>
      </c>
      <c r="D9" s="82" t="s">
        <v>127</v>
      </c>
      <c r="E9" s="95">
        <v>71.900768</v>
      </c>
      <c r="F9" s="95">
        <v>71.900768</v>
      </c>
      <c r="G9" s="95"/>
    </row>
    <row r="10" ht="26.45" customHeight="1" spans="1:7">
      <c r="A10" s="97" t="s">
        <v>128</v>
      </c>
      <c r="B10" s="82" t="s">
        <v>121</v>
      </c>
      <c r="C10" s="82" t="s">
        <v>129</v>
      </c>
      <c r="D10" s="82" t="s">
        <v>130</v>
      </c>
      <c r="E10" s="95">
        <v>224.7612</v>
      </c>
      <c r="F10" s="95">
        <v>224.7612</v>
      </c>
      <c r="G10" s="95"/>
    </row>
    <row r="11" ht="26.45" customHeight="1" spans="1:7">
      <c r="A11" s="97" t="s">
        <v>131</v>
      </c>
      <c r="B11" s="82" t="s">
        <v>121</v>
      </c>
      <c r="C11" s="82" t="s">
        <v>132</v>
      </c>
      <c r="D11" s="82" t="s">
        <v>133</v>
      </c>
      <c r="E11" s="95">
        <v>72.8904</v>
      </c>
      <c r="F11" s="95">
        <v>72.8904</v>
      </c>
      <c r="G11" s="95"/>
    </row>
    <row r="12" ht="26.45" customHeight="1" spans="1:7">
      <c r="A12" s="97"/>
      <c r="B12" s="82" t="s">
        <v>134</v>
      </c>
      <c r="C12" s="82" t="s">
        <v>135</v>
      </c>
      <c r="D12" s="82" t="s">
        <v>134</v>
      </c>
      <c r="E12" s="95">
        <v>59.565576</v>
      </c>
      <c r="F12" s="95">
        <v>59.565576</v>
      </c>
      <c r="G12" s="95"/>
    </row>
    <row r="13" ht="26.45" customHeight="1" spans="1:7">
      <c r="A13" s="97"/>
      <c r="B13" s="82" t="s">
        <v>136</v>
      </c>
      <c r="C13" s="82" t="s">
        <v>137</v>
      </c>
      <c r="D13" s="82" t="s">
        <v>138</v>
      </c>
      <c r="E13" s="95">
        <v>18.612</v>
      </c>
      <c r="F13" s="95">
        <v>18.612</v>
      </c>
      <c r="G13" s="95"/>
    </row>
    <row r="14" ht="26.45" customHeight="1" spans="1:7">
      <c r="A14" s="97"/>
      <c r="B14" s="82" t="s">
        <v>136</v>
      </c>
      <c r="C14" s="82" t="s">
        <v>139</v>
      </c>
      <c r="D14" s="82" t="s">
        <v>136</v>
      </c>
      <c r="E14" s="95">
        <v>7.999992</v>
      </c>
      <c r="F14" s="95">
        <v>7.999992</v>
      </c>
      <c r="G14" s="95"/>
    </row>
    <row r="15" ht="26.45" customHeight="1" spans="1:7">
      <c r="A15" s="97"/>
      <c r="B15" s="82" t="s">
        <v>125</v>
      </c>
      <c r="C15" s="82" t="s">
        <v>140</v>
      </c>
      <c r="D15" s="82" t="s">
        <v>141</v>
      </c>
      <c r="E15" s="95">
        <v>32.029412</v>
      </c>
      <c r="F15" s="95">
        <v>32.029412</v>
      </c>
      <c r="G15" s="95"/>
    </row>
    <row r="16" ht="26.45" customHeight="1" spans="1:7">
      <c r="A16" s="97"/>
      <c r="B16" s="82" t="s">
        <v>125</v>
      </c>
      <c r="C16" s="82" t="s">
        <v>142</v>
      </c>
      <c r="D16" s="82" t="s">
        <v>143</v>
      </c>
      <c r="E16" s="95">
        <v>31.327325</v>
      </c>
      <c r="F16" s="95">
        <v>31.327325</v>
      </c>
      <c r="G16" s="95"/>
    </row>
    <row r="17" ht="26.45" customHeight="1" spans="1:7">
      <c r="A17" s="97"/>
      <c r="B17" s="82" t="s">
        <v>121</v>
      </c>
      <c r="C17" s="82" t="s">
        <v>144</v>
      </c>
      <c r="D17" s="82" t="s">
        <v>145</v>
      </c>
      <c r="E17" s="95">
        <v>54.2892</v>
      </c>
      <c r="F17" s="95">
        <v>54.2892</v>
      </c>
      <c r="G17" s="95"/>
    </row>
    <row r="18" ht="26.45" customHeight="1" spans="1:7">
      <c r="A18" s="94" t="s">
        <v>146</v>
      </c>
      <c r="B18" s="88" t="s">
        <v>147</v>
      </c>
      <c r="C18" s="94" t="s">
        <v>148</v>
      </c>
      <c r="D18" s="88" t="s">
        <v>147</v>
      </c>
      <c r="E18" s="89">
        <v>12.18</v>
      </c>
      <c r="F18" s="89">
        <v>12.18</v>
      </c>
      <c r="G18" s="89"/>
    </row>
    <row r="19" ht="26.45" customHeight="1" spans="1:7">
      <c r="A19" s="97" t="s">
        <v>149</v>
      </c>
      <c r="B19" s="82" t="s">
        <v>150</v>
      </c>
      <c r="C19" s="82" t="s">
        <v>151</v>
      </c>
      <c r="D19" s="82" t="s">
        <v>150</v>
      </c>
      <c r="E19" s="95">
        <v>10.5</v>
      </c>
      <c r="F19" s="95">
        <v>10.5</v>
      </c>
      <c r="G19" s="95"/>
    </row>
    <row r="20" ht="26.45" customHeight="1" spans="1:7">
      <c r="A20" s="97" t="s">
        <v>152</v>
      </c>
      <c r="B20" s="82" t="s">
        <v>153</v>
      </c>
      <c r="C20" s="82" t="s">
        <v>154</v>
      </c>
      <c r="D20" s="82" t="s">
        <v>155</v>
      </c>
      <c r="E20" s="95">
        <v>1.68</v>
      </c>
      <c r="F20" s="95">
        <v>1.68</v>
      </c>
      <c r="G20" s="95"/>
    </row>
    <row r="21" ht="26.45" customHeight="1" spans="1:7">
      <c r="A21" s="94" t="s">
        <v>156</v>
      </c>
      <c r="B21" s="88" t="s">
        <v>157</v>
      </c>
      <c r="C21" s="94" t="s">
        <v>158</v>
      </c>
      <c r="D21" s="88" t="s">
        <v>159</v>
      </c>
      <c r="E21" s="89">
        <v>143.877976</v>
      </c>
      <c r="F21" s="89"/>
      <c r="G21" s="89">
        <v>143.877976</v>
      </c>
    </row>
    <row r="22" ht="26.45" customHeight="1" spans="1:7">
      <c r="A22" s="97" t="s">
        <v>160</v>
      </c>
      <c r="B22" s="82" t="s">
        <v>161</v>
      </c>
      <c r="C22" s="82" t="s">
        <v>162</v>
      </c>
      <c r="D22" s="82" t="s">
        <v>163</v>
      </c>
      <c r="E22" s="95">
        <v>17.772</v>
      </c>
      <c r="F22" s="95"/>
      <c r="G22" s="95">
        <v>17.772</v>
      </c>
    </row>
    <row r="23" ht="26.45" customHeight="1" spans="1:7">
      <c r="A23" s="97" t="s">
        <v>164</v>
      </c>
      <c r="B23" s="82" t="s">
        <v>161</v>
      </c>
      <c r="C23" s="82" t="s">
        <v>165</v>
      </c>
      <c r="D23" s="82" t="s">
        <v>166</v>
      </c>
      <c r="E23" s="95">
        <v>36.46806</v>
      </c>
      <c r="F23" s="95"/>
      <c r="G23" s="95">
        <v>36.46806</v>
      </c>
    </row>
    <row r="24" ht="26.45" customHeight="1" spans="1:7">
      <c r="A24" s="97" t="s">
        <v>167</v>
      </c>
      <c r="B24" s="82" t="s">
        <v>168</v>
      </c>
      <c r="C24" s="82" t="s">
        <v>169</v>
      </c>
      <c r="D24" s="82" t="s">
        <v>170</v>
      </c>
      <c r="E24" s="95">
        <v>1</v>
      </c>
      <c r="F24" s="95"/>
      <c r="G24" s="95">
        <v>1</v>
      </c>
    </row>
    <row r="25" ht="26.45" customHeight="1" spans="1:7">
      <c r="A25" s="97" t="s">
        <v>171</v>
      </c>
      <c r="B25" s="82" t="s">
        <v>161</v>
      </c>
      <c r="C25" s="82" t="s">
        <v>172</v>
      </c>
      <c r="D25" s="82" t="s">
        <v>173</v>
      </c>
      <c r="E25" s="95">
        <v>8.8031</v>
      </c>
      <c r="F25" s="95"/>
      <c r="G25" s="95">
        <v>8.8031</v>
      </c>
    </row>
    <row r="26" ht="26.45" customHeight="1" spans="1:7">
      <c r="A26" s="97" t="s">
        <v>174</v>
      </c>
      <c r="B26" s="82" t="s">
        <v>175</v>
      </c>
      <c r="C26" s="82" t="s">
        <v>176</v>
      </c>
      <c r="D26" s="82" t="s">
        <v>175</v>
      </c>
      <c r="E26" s="95">
        <v>1</v>
      </c>
      <c r="F26" s="95"/>
      <c r="G26" s="95">
        <v>1</v>
      </c>
    </row>
    <row r="27" ht="26.45" customHeight="1" spans="1:7">
      <c r="A27" s="97" t="s">
        <v>177</v>
      </c>
      <c r="B27" s="82" t="s">
        <v>178</v>
      </c>
      <c r="C27" s="82" t="s">
        <v>179</v>
      </c>
      <c r="D27" s="82" t="s">
        <v>178</v>
      </c>
      <c r="E27" s="95">
        <v>1</v>
      </c>
      <c r="F27" s="95"/>
      <c r="G27" s="95">
        <v>1</v>
      </c>
    </row>
    <row r="28" ht="26.45" customHeight="1" spans="1:7">
      <c r="A28" s="97" t="s">
        <v>180</v>
      </c>
      <c r="B28" s="82" t="s">
        <v>161</v>
      </c>
      <c r="C28" s="82" t="s">
        <v>181</v>
      </c>
      <c r="D28" s="82" t="s">
        <v>182</v>
      </c>
      <c r="E28" s="95">
        <v>2.5</v>
      </c>
      <c r="F28" s="95"/>
      <c r="G28" s="95">
        <v>2.5</v>
      </c>
    </row>
    <row r="29" ht="26.45" customHeight="1" spans="1:7">
      <c r="A29" s="97" t="s">
        <v>183</v>
      </c>
      <c r="B29" s="82" t="s">
        <v>161</v>
      </c>
      <c r="C29" s="82" t="s">
        <v>184</v>
      </c>
      <c r="D29" s="82" t="s">
        <v>185</v>
      </c>
      <c r="E29" s="95">
        <v>12.92</v>
      </c>
      <c r="F29" s="95"/>
      <c r="G29" s="95">
        <v>12.92</v>
      </c>
    </row>
    <row r="30" ht="26.45" customHeight="1" spans="1:7">
      <c r="A30" s="97"/>
      <c r="B30" s="82" t="s">
        <v>186</v>
      </c>
      <c r="C30" s="82" t="s">
        <v>187</v>
      </c>
      <c r="D30" s="82" t="s">
        <v>186</v>
      </c>
      <c r="E30" s="95">
        <v>22.3</v>
      </c>
      <c r="F30" s="95"/>
      <c r="G30" s="95">
        <v>22.3</v>
      </c>
    </row>
    <row r="31" ht="26.45" customHeight="1" spans="1:7">
      <c r="A31" s="97"/>
      <c r="B31" s="82" t="s">
        <v>188</v>
      </c>
      <c r="C31" s="82" t="s">
        <v>189</v>
      </c>
      <c r="D31" s="82" t="s">
        <v>188</v>
      </c>
      <c r="E31" s="95">
        <v>1.76</v>
      </c>
      <c r="F31" s="95"/>
      <c r="G31" s="95">
        <v>1.76</v>
      </c>
    </row>
    <row r="32" ht="26.45" customHeight="1" spans="1:7">
      <c r="A32" s="97"/>
      <c r="B32" s="82" t="s">
        <v>161</v>
      </c>
      <c r="C32" s="82" t="s">
        <v>190</v>
      </c>
      <c r="D32" s="82" t="s">
        <v>191</v>
      </c>
      <c r="E32" s="95">
        <v>35.238816</v>
      </c>
      <c r="F32" s="95"/>
      <c r="G32" s="95">
        <v>35.238816</v>
      </c>
    </row>
    <row r="33" ht="22.8" customHeight="1" spans="1:7">
      <c r="A33" s="97"/>
      <c r="B33" s="82" t="s">
        <v>192</v>
      </c>
      <c r="C33" s="82" t="s">
        <v>193</v>
      </c>
      <c r="D33" s="82" t="s">
        <v>192</v>
      </c>
      <c r="E33" s="95">
        <v>1.8</v>
      </c>
      <c r="F33" s="95"/>
      <c r="G33" s="95">
        <v>1.8</v>
      </c>
    </row>
    <row r="34" spans="1:7">
      <c r="A34" s="97"/>
      <c r="B34" s="82" t="s">
        <v>194</v>
      </c>
      <c r="C34" s="82" t="s">
        <v>195</v>
      </c>
      <c r="D34" s="82" t="s">
        <v>194</v>
      </c>
      <c r="E34" s="95">
        <v>1.316</v>
      </c>
      <c r="F34" s="95"/>
      <c r="G34" s="95">
        <v>1.316</v>
      </c>
    </row>
    <row r="35" spans="1:7">
      <c r="A35" s="77" t="s">
        <v>196</v>
      </c>
      <c r="B35" s="77"/>
      <c r="C35" s="77"/>
      <c r="D35" s="77"/>
      <c r="E35" s="98">
        <v>873.872849</v>
      </c>
      <c r="F35" s="98">
        <v>729.994873</v>
      </c>
      <c r="G35" s="98">
        <v>143.877976</v>
      </c>
    </row>
  </sheetData>
  <mergeCells count="7">
    <mergeCell ref="A2:G2"/>
    <mergeCell ref="A3:G3"/>
    <mergeCell ref="C4:G4"/>
    <mergeCell ref="A5:B5"/>
    <mergeCell ref="C5:D5"/>
    <mergeCell ref="E5:G5"/>
    <mergeCell ref="A35:D35"/>
  </mergeCells>
  <printOptions horizontalCentered="1"/>
  <pageMargins left="0.751388888888889" right="0.751388888888889" top="0.271527777777778" bottom="0.271527777777778" header="0" footer="0"/>
  <pageSetup paperSize="9" scale="95" orientation="landscape"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8"/>
  <sheetViews>
    <sheetView topLeftCell="A7" workbookViewId="0">
      <selection activeCell="C4" sqref="C4:C5"/>
    </sheetView>
  </sheetViews>
  <sheetFormatPr defaultColWidth="10" defaultRowHeight="13.5" outlineLevelRow="7" outlineLevelCol="7"/>
  <cols>
    <col min="1" max="1" width="12.35" customWidth="1"/>
    <col min="2" max="2" width="27.95" customWidth="1"/>
    <col min="3" max="8" width="13.4833333333333" customWidth="1"/>
    <col min="9" max="9" width="9.76666666666667" customWidth="1"/>
  </cols>
  <sheetData>
    <row r="1" ht="19.8" customHeight="1" spans="1:8">
      <c r="A1" s="74" t="s">
        <v>197</v>
      </c>
      <c r="C1" s="74"/>
      <c r="D1" s="74"/>
      <c r="E1" s="74"/>
      <c r="F1" s="74"/>
      <c r="G1" s="74"/>
      <c r="H1" s="74"/>
    </row>
    <row r="2" ht="38.8" customHeight="1" spans="1:8">
      <c r="A2" s="92" t="s">
        <v>198</v>
      </c>
      <c r="B2" s="92"/>
      <c r="C2" s="92"/>
      <c r="D2" s="92"/>
      <c r="E2" s="92"/>
      <c r="F2" s="92"/>
      <c r="G2" s="92"/>
      <c r="H2" s="92"/>
    </row>
    <row r="3" ht="24.15" customHeight="1" spans="1:8">
      <c r="A3" s="79" t="s">
        <v>199</v>
      </c>
      <c r="B3" s="79"/>
      <c r="C3" s="79"/>
      <c r="D3" s="79"/>
      <c r="E3" s="79"/>
      <c r="F3" s="79"/>
      <c r="G3" s="79"/>
      <c r="H3" s="41" t="s">
        <v>200</v>
      </c>
    </row>
    <row r="4" ht="15.5" customHeight="1" spans="1:8">
      <c r="A4" s="77" t="s">
        <v>201</v>
      </c>
      <c r="B4" s="77" t="s">
        <v>202</v>
      </c>
      <c r="C4" s="77" t="s">
        <v>203</v>
      </c>
      <c r="D4" s="77" t="s">
        <v>204</v>
      </c>
      <c r="E4" s="77" t="s">
        <v>205</v>
      </c>
      <c r="F4" s="77"/>
      <c r="G4" s="77"/>
      <c r="H4" s="77" t="s">
        <v>206</v>
      </c>
    </row>
    <row r="5" ht="31.9" customHeight="1" spans="1:8">
      <c r="A5" s="77"/>
      <c r="B5" s="77"/>
      <c r="C5" s="77"/>
      <c r="D5" s="77"/>
      <c r="E5" s="77" t="s">
        <v>72</v>
      </c>
      <c r="F5" s="77" t="s">
        <v>207</v>
      </c>
      <c r="G5" s="77" t="s">
        <v>208</v>
      </c>
      <c r="H5" s="77"/>
    </row>
    <row r="6" ht="30.15" customHeight="1" spans="1:8">
      <c r="A6" s="80"/>
      <c r="B6" s="80" t="s">
        <v>63</v>
      </c>
      <c r="C6" s="81">
        <v>2.8</v>
      </c>
      <c r="D6" s="81"/>
      <c r="E6" s="81">
        <v>1.8</v>
      </c>
      <c r="F6" s="81"/>
      <c r="G6" s="81">
        <v>1.8</v>
      </c>
      <c r="H6" s="81">
        <v>1</v>
      </c>
    </row>
    <row r="7" ht="30.15" customHeight="1" spans="1:8">
      <c r="A7" s="93" t="s">
        <v>209</v>
      </c>
      <c r="B7" s="93" t="s">
        <v>77</v>
      </c>
      <c r="C7" s="81">
        <v>2.8</v>
      </c>
      <c r="D7" s="81"/>
      <c r="E7" s="81">
        <v>1.8</v>
      </c>
      <c r="F7" s="81"/>
      <c r="G7" s="81">
        <v>1.8</v>
      </c>
      <c r="H7" s="81">
        <v>1</v>
      </c>
    </row>
    <row r="8" ht="26.05" customHeight="1" spans="1:8">
      <c r="A8" s="94" t="s">
        <v>76</v>
      </c>
      <c r="B8" s="94" t="s">
        <v>88</v>
      </c>
      <c r="C8" s="95">
        <v>2.8</v>
      </c>
      <c r="D8" s="95"/>
      <c r="E8" s="83">
        <v>1.8</v>
      </c>
      <c r="F8" s="95"/>
      <c r="G8" s="95">
        <v>1.8</v>
      </c>
      <c r="H8" s="95">
        <v>1</v>
      </c>
    </row>
  </sheetData>
  <mergeCells count="8">
    <mergeCell ref="A2:H2"/>
    <mergeCell ref="A3:G3"/>
    <mergeCell ref="E4:G4"/>
    <mergeCell ref="A4:A5"/>
    <mergeCell ref="B4:B5"/>
    <mergeCell ref="C4:C5"/>
    <mergeCell ref="D4:D5"/>
    <mergeCell ref="H4:H5"/>
  </mergeCells>
  <pageMargins left="0.75" right="0.75" top="0.26875" bottom="0.26875" header="0" footer="0"/>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2"/>
  <sheetViews>
    <sheetView workbookViewId="0">
      <selection activeCell="D8" sqref="D8"/>
    </sheetView>
  </sheetViews>
  <sheetFormatPr defaultColWidth="10" defaultRowHeight="13.5" outlineLevelCol="4"/>
  <cols>
    <col min="1" max="1" width="12.2" customWidth="1"/>
    <col min="2" max="2" width="18.45" customWidth="1"/>
    <col min="3" max="3" width="12.6666666666667" customWidth="1"/>
    <col min="4" max="4" width="13.4833333333333" customWidth="1"/>
    <col min="5" max="5" width="12.6333333333333" customWidth="1"/>
    <col min="6" max="6" width="9.76666666666667" customWidth="1"/>
  </cols>
  <sheetData>
    <row r="1" ht="20.7" customHeight="1" spans="1:5">
      <c r="A1" s="74" t="s">
        <v>210</v>
      </c>
      <c r="B1" s="74"/>
      <c r="C1" s="74"/>
      <c r="D1" s="74"/>
      <c r="E1" s="74"/>
    </row>
    <row r="2" ht="35.35" customHeight="1" spans="1:5">
      <c r="A2" s="84" t="s">
        <v>211</v>
      </c>
      <c r="B2" s="84"/>
      <c r="C2" s="84"/>
      <c r="D2" s="84"/>
      <c r="E2" s="84"/>
    </row>
    <row r="3" ht="29.3" customHeight="1" spans="1:5">
      <c r="A3" s="85" t="s">
        <v>2</v>
      </c>
      <c r="B3" s="85"/>
      <c r="C3" s="85"/>
      <c r="D3" s="85"/>
      <c r="E3" s="85"/>
    </row>
    <row r="4" ht="16.35" customHeight="1" spans="1:5">
      <c r="A4" s="86" t="s">
        <v>3</v>
      </c>
      <c r="B4" s="86"/>
      <c r="C4" s="86"/>
      <c r="D4" s="86"/>
      <c r="E4" s="86"/>
    </row>
    <row r="5" ht="22.8" customHeight="1" spans="1:5">
      <c r="A5" s="87" t="s">
        <v>101</v>
      </c>
      <c r="B5" s="87" t="s">
        <v>102</v>
      </c>
      <c r="C5" s="87" t="s">
        <v>212</v>
      </c>
      <c r="D5" s="87"/>
      <c r="E5" s="87"/>
    </row>
    <row r="6" ht="22.8" customHeight="1" spans="1:5">
      <c r="A6" s="87"/>
      <c r="B6" s="87"/>
      <c r="C6" s="87" t="s">
        <v>63</v>
      </c>
      <c r="D6" s="87" t="s">
        <v>81</v>
      </c>
      <c r="E6" s="87" t="s">
        <v>82</v>
      </c>
    </row>
    <row r="7" ht="26.45" customHeight="1" spans="1:5">
      <c r="A7" s="88"/>
      <c r="B7" s="88"/>
      <c r="C7" s="89"/>
      <c r="D7" s="89"/>
      <c r="E7" s="89"/>
    </row>
    <row r="8" ht="26.45" customHeight="1" spans="1:5">
      <c r="A8" s="88"/>
      <c r="B8" s="88"/>
      <c r="C8" s="89"/>
      <c r="D8" s="89"/>
      <c r="E8" s="89"/>
    </row>
    <row r="9" ht="26.45" customHeight="1" spans="1:5">
      <c r="A9" s="88"/>
      <c r="B9" s="88"/>
      <c r="C9" s="89"/>
      <c r="D9" s="89"/>
      <c r="E9" s="89"/>
    </row>
    <row r="10" ht="27.6" customHeight="1" spans="1:5">
      <c r="A10" s="87" t="s">
        <v>109</v>
      </c>
      <c r="B10" s="87"/>
      <c r="C10" s="90"/>
      <c r="D10" s="90"/>
      <c r="E10" s="90"/>
    </row>
    <row r="11" ht="27.6" customHeight="1" spans="1:5">
      <c r="A11" s="91" t="s">
        <v>213</v>
      </c>
      <c r="B11" s="91"/>
      <c r="C11" s="91"/>
      <c r="D11" s="91"/>
      <c r="E11" s="91"/>
    </row>
    <row r="12" spans="1:5">
      <c r="A12" t="s">
        <v>214</v>
      </c>
    </row>
  </sheetData>
  <mergeCells count="8">
    <mergeCell ref="A2:E2"/>
    <mergeCell ref="A3:E3"/>
    <mergeCell ref="A4:E4"/>
    <mergeCell ref="C5:E5"/>
    <mergeCell ref="A10:B10"/>
    <mergeCell ref="A11:E11"/>
    <mergeCell ref="A5:A6"/>
    <mergeCell ref="B5:B6"/>
  </mergeCells>
  <pageMargins left="0.75" right="0.75" top="0.26875" bottom="0.26875" header="0" footer="0"/>
  <pageSetup paperSize="9"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23"/>
  <sheetViews>
    <sheetView workbookViewId="0">
      <selection activeCell="P17" sqref="P17"/>
    </sheetView>
  </sheetViews>
  <sheetFormatPr defaultColWidth="10" defaultRowHeight="13.5"/>
  <cols>
    <col min="1" max="1" width="9.38333333333333" customWidth="1"/>
    <col min="2" max="2" width="19.1333333333333" customWidth="1"/>
    <col min="3" max="3" width="16.6333333333333" customWidth="1"/>
    <col min="4" max="4" width="9.88333333333333" customWidth="1"/>
    <col min="5" max="5" width="9.76666666666667" customWidth="1"/>
    <col min="6" max="6" width="9.25" customWidth="1"/>
    <col min="7" max="8" width="11.1333333333333" customWidth="1"/>
    <col min="9" max="9" width="5.38333333333333" customWidth="1"/>
    <col min="10" max="10" width="5.25" customWidth="1"/>
    <col min="11" max="11" width="4.88333333333333" customWidth="1"/>
    <col min="12" max="12" width="5" customWidth="1"/>
    <col min="13" max="13" width="5.25" customWidth="1"/>
    <col min="14" max="14" width="5.88333333333333" customWidth="1"/>
    <col min="15" max="15" width="7.75" customWidth="1"/>
    <col min="16" max="16" width="11.1333333333333" customWidth="1"/>
    <col min="17" max="17" width="5.13333333333333" customWidth="1"/>
    <col min="18" max="18" width="6.63333333333333" customWidth="1"/>
    <col min="19" max="19" width="6.25" customWidth="1"/>
    <col min="20" max="20" width="6.75" customWidth="1"/>
    <col min="21" max="21" width="9.76666666666667" customWidth="1"/>
  </cols>
  <sheetData>
    <row r="1" ht="16.35" customHeight="1" spans="1:20">
      <c r="A1" s="74" t="s">
        <v>215</v>
      </c>
      <c r="B1" s="74"/>
      <c r="C1" s="74"/>
      <c r="D1" s="74"/>
      <c r="E1" s="74"/>
      <c r="F1" s="74"/>
      <c r="G1" s="74"/>
      <c r="H1" s="74"/>
      <c r="I1" s="74"/>
      <c r="J1" s="74"/>
      <c r="K1" s="74"/>
      <c r="L1" s="74"/>
      <c r="M1" s="74"/>
      <c r="N1" s="74"/>
      <c r="O1" s="74"/>
      <c r="P1" s="74"/>
      <c r="Q1" s="74"/>
      <c r="R1" s="74"/>
      <c r="S1" s="74"/>
      <c r="T1" s="74"/>
    </row>
    <row r="2" ht="34.5" customHeight="1" spans="1:20">
      <c r="A2" s="75" t="s">
        <v>216</v>
      </c>
      <c r="B2" s="75"/>
      <c r="C2" s="75"/>
      <c r="D2" s="75"/>
      <c r="E2" s="75"/>
      <c r="F2" s="75"/>
      <c r="G2" s="75"/>
      <c r="H2" s="75"/>
      <c r="I2" s="75"/>
      <c r="J2" s="75"/>
      <c r="K2" s="75"/>
      <c r="L2" s="75"/>
      <c r="M2" s="75"/>
      <c r="N2" s="75"/>
      <c r="O2" s="75"/>
      <c r="P2" s="75"/>
      <c r="Q2" s="75"/>
      <c r="R2" s="75"/>
      <c r="S2" s="75"/>
      <c r="T2" s="75"/>
    </row>
    <row r="3" ht="29.3" customHeight="1" spans="1:20">
      <c r="A3" s="40" t="s">
        <v>2</v>
      </c>
      <c r="B3" s="40"/>
      <c r="C3" s="40"/>
      <c r="D3" s="40"/>
      <c r="E3" s="40"/>
      <c r="F3" s="40"/>
      <c r="G3" s="40"/>
      <c r="H3" s="40"/>
      <c r="I3" s="40"/>
      <c r="J3" s="40"/>
      <c r="K3" s="40"/>
      <c r="L3" s="40"/>
      <c r="M3" s="40"/>
      <c r="N3" s="40"/>
      <c r="O3" s="40"/>
      <c r="P3" s="40"/>
      <c r="Q3" s="40"/>
      <c r="R3" s="40"/>
      <c r="S3" s="40"/>
      <c r="T3" s="40"/>
    </row>
    <row r="4" ht="16.35" customHeight="1" spans="1:20">
      <c r="A4" s="76" t="s">
        <v>3</v>
      </c>
      <c r="B4" s="76"/>
      <c r="C4" s="76"/>
      <c r="D4" s="76"/>
      <c r="E4" s="76"/>
      <c r="F4" s="76"/>
      <c r="G4" s="76"/>
      <c r="H4" s="76"/>
      <c r="I4" s="76"/>
      <c r="J4" s="76"/>
      <c r="K4" s="76"/>
      <c r="L4" s="76"/>
      <c r="M4" s="76"/>
      <c r="N4" s="76"/>
      <c r="O4" s="76"/>
      <c r="P4" s="76"/>
      <c r="Q4" s="76"/>
      <c r="R4" s="76"/>
      <c r="S4" s="76"/>
      <c r="T4" s="76"/>
    </row>
    <row r="5" ht="24.15" customHeight="1" spans="1:20">
      <c r="A5" s="77" t="s">
        <v>217</v>
      </c>
      <c r="B5" s="77" t="s">
        <v>218</v>
      </c>
      <c r="C5" s="77" t="s">
        <v>219</v>
      </c>
      <c r="D5" s="77" t="s">
        <v>63</v>
      </c>
      <c r="E5" s="77" t="s">
        <v>220</v>
      </c>
      <c r="F5" s="77"/>
      <c r="G5" s="77"/>
      <c r="H5" s="77"/>
      <c r="I5" s="77"/>
      <c r="J5" s="77"/>
      <c r="K5" s="77"/>
      <c r="L5" s="77"/>
      <c r="M5" s="77" t="s">
        <v>221</v>
      </c>
      <c r="N5" s="77"/>
      <c r="O5" s="77"/>
      <c r="P5" s="77"/>
      <c r="Q5" s="77"/>
      <c r="R5" s="77"/>
      <c r="S5" s="77"/>
      <c r="T5" s="77"/>
    </row>
    <row r="6" ht="40.5" customHeight="1" spans="1:20">
      <c r="A6" s="77"/>
      <c r="B6" s="77"/>
      <c r="C6" s="77"/>
      <c r="D6" s="77"/>
      <c r="E6" s="78" t="s">
        <v>72</v>
      </c>
      <c r="F6" s="77" t="s">
        <v>222</v>
      </c>
      <c r="G6" s="77"/>
      <c r="H6" s="77"/>
      <c r="I6" s="77" t="s">
        <v>223</v>
      </c>
      <c r="J6" s="77" t="s">
        <v>224</v>
      </c>
      <c r="K6" s="77" t="s">
        <v>225</v>
      </c>
      <c r="L6" s="77" t="s">
        <v>226</v>
      </c>
      <c r="M6" s="77" t="s">
        <v>72</v>
      </c>
      <c r="N6" s="77" t="s">
        <v>222</v>
      </c>
      <c r="O6" s="77"/>
      <c r="P6" s="77"/>
      <c r="Q6" s="77" t="s">
        <v>223</v>
      </c>
      <c r="R6" s="77" t="s">
        <v>224</v>
      </c>
      <c r="S6" s="77" t="s">
        <v>225</v>
      </c>
      <c r="T6" s="77" t="s">
        <v>226</v>
      </c>
    </row>
    <row r="7" ht="40.5" customHeight="1" spans="1:20">
      <c r="A7" s="77"/>
      <c r="B7" s="77"/>
      <c r="C7" s="77"/>
      <c r="D7" s="77"/>
      <c r="E7" s="78"/>
      <c r="F7" s="77" t="s">
        <v>72</v>
      </c>
      <c r="G7" s="78" t="s">
        <v>227</v>
      </c>
      <c r="H7" s="79" t="s">
        <v>228</v>
      </c>
      <c r="I7" s="77"/>
      <c r="J7" s="77"/>
      <c r="K7" s="77"/>
      <c r="L7" s="77"/>
      <c r="M7" s="77"/>
      <c r="N7" s="77" t="s">
        <v>72</v>
      </c>
      <c r="O7" s="77" t="s">
        <v>227</v>
      </c>
      <c r="P7" s="80" t="s">
        <v>228</v>
      </c>
      <c r="Q7" s="77"/>
      <c r="R7" s="77"/>
      <c r="S7" s="77"/>
      <c r="T7" s="77"/>
    </row>
    <row r="8" ht="27.6" customHeight="1" spans="1:20">
      <c r="A8" s="77" t="s">
        <v>75</v>
      </c>
      <c r="B8" s="77"/>
      <c r="C8" s="77"/>
      <c r="D8" s="81">
        <v>967.02</v>
      </c>
      <c r="E8" s="81">
        <v>967.02</v>
      </c>
      <c r="F8" s="81">
        <v>967.02</v>
      </c>
      <c r="G8" s="81">
        <v>967.02</v>
      </c>
      <c r="H8" s="81">
        <v>0</v>
      </c>
      <c r="I8" s="81"/>
      <c r="J8" s="81"/>
      <c r="K8" s="81"/>
      <c r="L8" s="81"/>
      <c r="M8" s="81"/>
      <c r="N8" s="81"/>
      <c r="O8" s="81"/>
      <c r="P8" s="81"/>
      <c r="Q8" s="81"/>
      <c r="R8" s="81"/>
      <c r="S8" s="81"/>
      <c r="T8" s="81"/>
    </row>
    <row r="9" spans="1:20">
      <c r="A9" s="80" t="s">
        <v>80</v>
      </c>
      <c r="B9" s="80"/>
      <c r="C9" s="80"/>
      <c r="D9" s="81">
        <v>967.02</v>
      </c>
      <c r="E9" s="81">
        <v>967.02</v>
      </c>
      <c r="F9" s="81">
        <v>967.02</v>
      </c>
      <c r="G9" s="81">
        <v>967.02</v>
      </c>
      <c r="H9" s="81">
        <v>0</v>
      </c>
      <c r="I9" s="81"/>
      <c r="J9" s="81"/>
      <c r="K9" s="81"/>
      <c r="L9" s="81"/>
      <c r="M9" s="81"/>
      <c r="N9" s="81"/>
      <c r="O9" s="81"/>
      <c r="P9" s="81"/>
      <c r="Q9" s="81"/>
      <c r="R9" s="81"/>
      <c r="S9" s="81"/>
      <c r="T9" s="81"/>
    </row>
    <row r="10" spans="1:20">
      <c r="A10" s="80" t="s">
        <v>229</v>
      </c>
      <c r="B10" s="80"/>
      <c r="C10" s="80"/>
      <c r="D10" s="81">
        <v>967.02</v>
      </c>
      <c r="E10" s="81">
        <v>967.02</v>
      </c>
      <c r="F10" s="81">
        <v>967.02</v>
      </c>
      <c r="G10" s="81">
        <v>967.02</v>
      </c>
      <c r="H10" s="81">
        <v>0</v>
      </c>
      <c r="I10" s="81"/>
      <c r="J10" s="81"/>
      <c r="K10" s="81"/>
      <c r="L10" s="81"/>
      <c r="M10" s="81"/>
      <c r="N10" s="81"/>
      <c r="O10" s="81"/>
      <c r="P10" s="81"/>
      <c r="Q10" s="81"/>
      <c r="R10" s="81"/>
      <c r="S10" s="81"/>
      <c r="T10" s="81"/>
    </row>
    <row r="11" spans="1:20">
      <c r="A11" s="80" t="s">
        <v>230</v>
      </c>
      <c r="B11" s="80"/>
      <c r="C11" s="80"/>
      <c r="D11" s="81">
        <v>967.02</v>
      </c>
      <c r="E11" s="81">
        <v>967.02</v>
      </c>
      <c r="F11" s="81">
        <v>967.02</v>
      </c>
      <c r="G11" s="81">
        <v>967.02</v>
      </c>
      <c r="H11" s="81">
        <v>0</v>
      </c>
      <c r="I11" s="81"/>
      <c r="J11" s="81"/>
      <c r="K11" s="81"/>
      <c r="L11" s="81"/>
      <c r="M11" s="81"/>
      <c r="N11" s="81"/>
      <c r="O11" s="81"/>
      <c r="P11" s="81"/>
      <c r="Q11" s="81"/>
      <c r="R11" s="81"/>
      <c r="S11" s="81"/>
      <c r="T11" s="81"/>
    </row>
    <row r="12" spans="1:20">
      <c r="A12" s="82" t="s">
        <v>86</v>
      </c>
      <c r="B12" s="82" t="s">
        <v>231</v>
      </c>
      <c r="C12" s="82" t="s">
        <v>77</v>
      </c>
      <c r="D12" s="83">
        <v>150</v>
      </c>
      <c r="E12" s="82">
        <v>150</v>
      </c>
      <c r="F12" s="83">
        <v>150</v>
      </c>
      <c r="G12" s="83">
        <v>150</v>
      </c>
      <c r="H12" s="83"/>
      <c r="I12" s="83"/>
      <c r="J12" s="83"/>
      <c r="K12" s="83"/>
      <c r="L12" s="83"/>
      <c r="M12" s="82"/>
      <c r="N12" s="83"/>
      <c r="O12" s="83"/>
      <c r="P12" s="83"/>
      <c r="Q12" s="83"/>
      <c r="R12" s="83"/>
      <c r="S12" s="83"/>
      <c r="T12" s="83"/>
    </row>
    <row r="13" spans="1:20">
      <c r="A13" s="82"/>
      <c r="B13" s="82" t="s">
        <v>232</v>
      </c>
      <c r="C13" s="82" t="s">
        <v>77</v>
      </c>
      <c r="D13" s="83">
        <v>380</v>
      </c>
      <c r="E13" s="82">
        <v>380</v>
      </c>
      <c r="F13" s="83">
        <v>380</v>
      </c>
      <c r="G13" s="83">
        <v>380</v>
      </c>
      <c r="H13" s="83"/>
      <c r="I13" s="83"/>
      <c r="J13" s="83"/>
      <c r="K13" s="83"/>
      <c r="L13" s="83"/>
      <c r="M13" s="82"/>
      <c r="N13" s="83"/>
      <c r="O13" s="83"/>
      <c r="P13" s="83"/>
      <c r="Q13" s="83"/>
      <c r="R13" s="83"/>
      <c r="S13" s="83"/>
      <c r="T13" s="83"/>
    </row>
    <row r="14" ht="22.5" spans="1:20">
      <c r="A14" s="82"/>
      <c r="B14" s="82" t="s">
        <v>233</v>
      </c>
      <c r="C14" s="82" t="s">
        <v>77</v>
      </c>
      <c r="D14" s="83">
        <v>30</v>
      </c>
      <c r="E14" s="82">
        <v>30</v>
      </c>
      <c r="F14" s="83">
        <v>30</v>
      </c>
      <c r="G14" s="83">
        <v>30</v>
      </c>
      <c r="H14" s="83"/>
      <c r="I14" s="83"/>
      <c r="J14" s="83"/>
      <c r="K14" s="83"/>
      <c r="L14" s="83"/>
      <c r="M14" s="82"/>
      <c r="N14" s="83"/>
      <c r="O14" s="83"/>
      <c r="P14" s="83"/>
      <c r="Q14" s="83"/>
      <c r="R14" s="83"/>
      <c r="S14" s="83"/>
      <c r="T14" s="83"/>
    </row>
    <row r="15" spans="1:20">
      <c r="A15" s="82"/>
      <c r="B15" s="82" t="s">
        <v>234</v>
      </c>
      <c r="C15" s="82" t="s">
        <v>77</v>
      </c>
      <c r="D15" s="83">
        <v>34.27</v>
      </c>
      <c r="E15" s="82">
        <v>34.27</v>
      </c>
      <c r="F15" s="83">
        <v>34.27</v>
      </c>
      <c r="G15" s="83">
        <v>34.27</v>
      </c>
      <c r="H15" s="83"/>
      <c r="I15" s="83"/>
      <c r="J15" s="83"/>
      <c r="K15" s="83"/>
      <c r="L15" s="83"/>
      <c r="M15" s="82"/>
      <c r="N15" s="83"/>
      <c r="O15" s="83"/>
      <c r="P15" s="83"/>
      <c r="Q15" s="83"/>
      <c r="R15" s="83"/>
      <c r="S15" s="83"/>
      <c r="T15" s="83"/>
    </row>
    <row r="16" ht="22.5" spans="1:20">
      <c r="A16" s="82"/>
      <c r="B16" s="82" t="s">
        <v>235</v>
      </c>
      <c r="C16" s="82" t="s">
        <v>77</v>
      </c>
      <c r="D16" s="83">
        <v>39.8</v>
      </c>
      <c r="E16" s="82">
        <v>39.8</v>
      </c>
      <c r="F16" s="83">
        <v>39.8</v>
      </c>
      <c r="G16" s="83">
        <v>39.8</v>
      </c>
      <c r="H16" s="83"/>
      <c r="I16" s="83"/>
      <c r="J16" s="83"/>
      <c r="K16" s="83"/>
      <c r="L16" s="83"/>
      <c r="M16" s="82"/>
      <c r="N16" s="83"/>
      <c r="O16" s="83"/>
      <c r="P16" s="83"/>
      <c r="Q16" s="83"/>
      <c r="R16" s="83"/>
      <c r="S16" s="83"/>
      <c r="T16" s="83"/>
    </row>
    <row r="17" ht="22.5" spans="1:20">
      <c r="A17" s="82"/>
      <c r="B17" s="82" t="s">
        <v>236</v>
      </c>
      <c r="C17" s="82" t="s">
        <v>77</v>
      </c>
      <c r="D17" s="83">
        <v>33.6</v>
      </c>
      <c r="E17" s="82">
        <v>33.6</v>
      </c>
      <c r="F17" s="83">
        <v>33.6</v>
      </c>
      <c r="G17" s="83">
        <v>33.6</v>
      </c>
      <c r="H17" s="83"/>
      <c r="I17" s="83"/>
      <c r="J17" s="83"/>
      <c r="K17" s="83"/>
      <c r="L17" s="83"/>
      <c r="M17" s="82"/>
      <c r="N17" s="83"/>
      <c r="O17" s="83"/>
      <c r="P17" s="83"/>
      <c r="Q17" s="83"/>
      <c r="R17" s="83"/>
      <c r="S17" s="83"/>
      <c r="T17" s="83"/>
    </row>
    <row r="18" ht="22.5" spans="1:20">
      <c r="A18" s="82"/>
      <c r="B18" s="82" t="s">
        <v>237</v>
      </c>
      <c r="C18" s="82" t="s">
        <v>77</v>
      </c>
      <c r="D18" s="83">
        <v>117.78</v>
      </c>
      <c r="E18" s="82">
        <v>117.78</v>
      </c>
      <c r="F18" s="83">
        <v>117.78</v>
      </c>
      <c r="G18" s="83">
        <v>117.78</v>
      </c>
      <c r="H18" s="83"/>
      <c r="I18" s="83"/>
      <c r="J18" s="83"/>
      <c r="K18" s="83"/>
      <c r="L18" s="83"/>
      <c r="M18" s="82"/>
      <c r="N18" s="83"/>
      <c r="O18" s="83"/>
      <c r="P18" s="83"/>
      <c r="Q18" s="83"/>
      <c r="R18" s="83"/>
      <c r="S18" s="83"/>
      <c r="T18" s="83"/>
    </row>
    <row r="19" spans="1:20">
      <c r="A19" s="82"/>
      <c r="B19" s="82" t="s">
        <v>238</v>
      </c>
      <c r="C19" s="82" t="s">
        <v>77</v>
      </c>
      <c r="D19" s="83">
        <v>87.6</v>
      </c>
      <c r="E19" s="82">
        <v>87.6</v>
      </c>
      <c r="F19" s="83">
        <v>87.6</v>
      </c>
      <c r="G19" s="83">
        <v>87.6</v>
      </c>
      <c r="H19" s="83"/>
      <c r="I19" s="83"/>
      <c r="J19" s="83"/>
      <c r="K19" s="83"/>
      <c r="L19" s="83"/>
      <c r="M19" s="82"/>
      <c r="N19" s="83"/>
      <c r="O19" s="83"/>
      <c r="P19" s="83"/>
      <c r="Q19" s="83"/>
      <c r="R19" s="83"/>
      <c r="S19" s="83"/>
      <c r="T19" s="83"/>
    </row>
    <row r="20" ht="22.5" spans="1:20">
      <c r="A20" s="82"/>
      <c r="B20" s="82" t="s">
        <v>239</v>
      </c>
      <c r="C20" s="82" t="s">
        <v>77</v>
      </c>
      <c r="D20" s="83">
        <v>34.48</v>
      </c>
      <c r="E20" s="82">
        <v>34.48</v>
      </c>
      <c r="F20" s="83">
        <v>34.48</v>
      </c>
      <c r="G20" s="83">
        <v>34.48</v>
      </c>
      <c r="H20" s="83"/>
      <c r="I20" s="83"/>
      <c r="J20" s="83"/>
      <c r="K20" s="83"/>
      <c r="L20" s="83"/>
      <c r="M20" s="82"/>
      <c r="N20" s="83"/>
      <c r="O20" s="83"/>
      <c r="P20" s="83"/>
      <c r="Q20" s="83"/>
      <c r="R20" s="83"/>
      <c r="S20" s="83"/>
      <c r="T20" s="83"/>
    </row>
    <row r="21" spans="1:20">
      <c r="A21" s="82"/>
      <c r="B21" s="82" t="s">
        <v>240</v>
      </c>
      <c r="C21" s="82" t="s">
        <v>77</v>
      </c>
      <c r="D21" s="83">
        <v>1</v>
      </c>
      <c r="E21" s="82">
        <v>1</v>
      </c>
      <c r="F21" s="83">
        <v>1</v>
      </c>
      <c r="G21" s="83">
        <v>1</v>
      </c>
      <c r="H21" s="83"/>
      <c r="I21" s="83"/>
      <c r="J21" s="83"/>
      <c r="K21" s="83"/>
      <c r="L21" s="83"/>
      <c r="M21" s="82"/>
      <c r="N21" s="83"/>
      <c r="O21" s="83"/>
      <c r="P21" s="83"/>
      <c r="Q21" s="83"/>
      <c r="R21" s="83"/>
      <c r="S21" s="83"/>
      <c r="T21" s="83"/>
    </row>
    <row r="22" ht="22.5" spans="1:20">
      <c r="A22" s="82"/>
      <c r="B22" s="82" t="s">
        <v>241</v>
      </c>
      <c r="C22" s="82" t="s">
        <v>77</v>
      </c>
      <c r="D22" s="83">
        <v>48.49</v>
      </c>
      <c r="E22" s="82">
        <v>48.49</v>
      </c>
      <c r="F22" s="83">
        <v>48.49</v>
      </c>
      <c r="G22" s="83">
        <v>48.49</v>
      </c>
      <c r="H22" s="83"/>
      <c r="I22" s="83"/>
      <c r="J22" s="83"/>
      <c r="K22" s="83"/>
      <c r="L22" s="83"/>
      <c r="M22" s="82"/>
      <c r="N22" s="83"/>
      <c r="O22" s="83"/>
      <c r="P22" s="83"/>
      <c r="Q22" s="83"/>
      <c r="R22" s="83"/>
      <c r="S22" s="83"/>
      <c r="T22" s="83"/>
    </row>
    <row r="23" ht="22.5" spans="1:20">
      <c r="A23" s="82"/>
      <c r="B23" s="82" t="s">
        <v>242</v>
      </c>
      <c r="C23" s="82" t="s">
        <v>77</v>
      </c>
      <c r="D23" s="83">
        <v>10</v>
      </c>
      <c r="E23" s="82">
        <v>10</v>
      </c>
      <c r="F23" s="83">
        <v>10</v>
      </c>
      <c r="G23" s="83">
        <v>10</v>
      </c>
      <c r="H23" s="83"/>
      <c r="I23" s="83"/>
      <c r="J23" s="83"/>
      <c r="K23" s="83"/>
      <c r="L23" s="83"/>
      <c r="M23" s="82"/>
      <c r="N23" s="83"/>
      <c r="O23" s="83"/>
      <c r="P23" s="83"/>
      <c r="Q23" s="83"/>
      <c r="R23" s="83"/>
      <c r="S23" s="83"/>
      <c r="T23" s="83"/>
    </row>
  </sheetData>
  <mergeCells count="26">
    <mergeCell ref="A2:T2"/>
    <mergeCell ref="A3:T3"/>
    <mergeCell ref="A4:T4"/>
    <mergeCell ref="E5:L5"/>
    <mergeCell ref="M5:T5"/>
    <mergeCell ref="F6:H6"/>
    <mergeCell ref="N6:P6"/>
    <mergeCell ref="A8:C8"/>
    <mergeCell ref="A9:C9"/>
    <mergeCell ref="A10:C10"/>
    <mergeCell ref="A11:C11"/>
    <mergeCell ref="A5:A7"/>
    <mergeCell ref="A12:A23"/>
    <mergeCell ref="B5:B7"/>
    <mergeCell ref="C5:C7"/>
    <mergeCell ref="D5:D7"/>
    <mergeCell ref="E6:E7"/>
    <mergeCell ref="I6:I7"/>
    <mergeCell ref="J6:J7"/>
    <mergeCell ref="K6:K7"/>
    <mergeCell ref="L6:L7"/>
    <mergeCell ref="M6:M7"/>
    <mergeCell ref="Q6:Q7"/>
    <mergeCell ref="R6:R7"/>
    <mergeCell ref="S6:S7"/>
    <mergeCell ref="T6:T7"/>
  </mergeCells>
  <printOptions horizontalCentered="1"/>
  <pageMargins left="0.160416666666667" right="0" top="0.861111111111111" bottom="0.271527777777778" header="0" footer="0"/>
  <pageSetup paperSize="9" scale="85" orientation="landscape" horizontalDpi="600"/>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12</vt:i4>
      </vt:variant>
    </vt:vector>
  </HeadingPairs>
  <TitlesOfParts>
    <vt:vector size="12" baseType="lpstr">
      <vt:lpstr>收支预算总表</vt:lpstr>
      <vt:lpstr>收入预算总表</vt:lpstr>
      <vt:lpstr>支出预算总表</vt:lpstr>
      <vt:lpstr>财政拨款收支预算总表</vt:lpstr>
      <vt:lpstr>一般公共预算支出预算表</vt:lpstr>
      <vt:lpstr>一般公共预算基本支出预算表</vt:lpstr>
      <vt:lpstr>一般公共预算“三公”经费支出预算表</vt:lpstr>
      <vt:lpstr>政府性基金预算支出预算表</vt:lpstr>
      <vt:lpstr>项目支出预算表</vt:lpstr>
      <vt:lpstr>国有资本经营预算支出预算表</vt:lpstr>
      <vt:lpstr>项目支出绩效目标表</vt:lpstr>
      <vt:lpstr>部门整支出绩效目标表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p:lastModifiedBy>
  <dcterms:created xsi:type="dcterms:W3CDTF">2022-03-14T03:34:00Z</dcterms:created>
  <dcterms:modified xsi:type="dcterms:W3CDTF">2026-01-20T08:15:55Z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AA7F0A7181DE41A6AF2A50D5EC2A0542_13</vt:lpwstr>
  </property>
  <property fmtid="{D5CDD505-2E9C-101B-9397-08002B2CF9AE}" pid="4" name="CalculationRule">
    <vt:i4>0</vt:i4>
  </property>
</Properties>
</file>