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75" activeTab="2"/>
  </bookViews>
  <sheets>
    <sheet name="部门整体支出目标表" sheetId="2" r:id="rId1"/>
    <sheet name="专项业务工作经费" sheetId="1" r:id="rId2"/>
    <sheet name="纳入财政专户管理的非税收入" sheetId="3" r:id="rId3"/>
    <sheet name="宣传制作费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<sst xmlns="http://schemas.openxmlformats.org/spreadsheetml/2006/main" count="588" uniqueCount="166">
  <si>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</si>
  <si>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</si>
  <si>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</si>
  <si>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</si>
  <si>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</si>
  <si>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</si>
  <si>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</si>
  <si>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</si>
  <si>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</si>
  <si>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</si>
  <si>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</si>
  <si>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</si>
  <si>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</si>
  <si>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</si>
  <si>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</si>
  <si>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</si>
  <si>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</si>
  <si>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</si>
  <si>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</si>
  <si>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</si>
  <si>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</si>
  <si>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</si>
  <si>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</si>
  <si>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</si>
  <si>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</si>
  <si>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</si>
  <si>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怀化市第三中学</t>
  </si>
  <si>
    <t xml:space="preserve">㈠ 宣传贯彻执行党和国家教育方针、政策和法律法规，配合省市有关教育工作的部署和规划，坚持依法治教、依法治学。
㈡ 实施高中学历教育，促进基础教育发展；以学生的发展为本，为学生的终身发展奠定基础，培养德智体美劳全面发展的社会主义事业的建设者和接班人。
</t>
  </si>
  <si>
    <t xml:space="preserve">目标1：坚持党建领航，夯实基层党建工作。
目标2：抓好学生管理、教学管理等常规性工作。
目标3：加强师资队伍建设，大力推进教师培训、教育教研、教学竞赛、三区支教等活动，全面提高教育教学质量。
目标4：落实安全管理，保障校园安全。
目标5：做好后勤服务、采购、维修等工作，保障教育教学工作的正常运行。
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</si>
  <si>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</si>
  <si>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</si>
  <si>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</si>
  <si>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</si>
  <si>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</si>
  <si>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</si>
  <si>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</si>
  <si>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</si>
  <si>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</si>
  <si>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</si>
  <si>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</si>
  <si>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</si>
  <si>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</si>
  <si>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</si>
  <si>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</si>
  <si>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</si>
  <si>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</si>
  <si>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</si>
  <si>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</si>
  <si>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教师培训人次</t>
  </si>
  <si>
    <t>次</t>
  </si>
  <si>
    <t>按计划完成得3分，否则按实际值/计划值*指标分值计分。</t>
  </si>
  <si>
    <t>学生活动次数</t>
  </si>
  <si>
    <t>学生奖学金评奖人次</t>
  </si>
  <si>
    <t>人次</t>
  </si>
  <si>
    <t>学生学考参考人数</t>
  </si>
  <si>
    <t>人</t>
  </si>
  <si>
    <t>学生高考参考人数</t>
  </si>
  <si>
    <t>设施维护维修次数</t>
  </si>
  <si>
    <t>标准化考场</t>
  </si>
  <si>
    <t>个</t>
  </si>
  <si>
    <t>专职安保人数</t>
  </si>
  <si>
    <t>质量指标</t>
  </si>
  <si>
    <t>经费使用合规率</t>
  </si>
  <si>
    <t>=</t>
  </si>
  <si>
    <t>考核经费使用合规率情况</t>
  </si>
  <si>
    <t>经费使用合规率100%得3分，每下降1%，扣0.1分，扣完为止。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</si>
  <si>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</si>
  <si>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</si>
  <si>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</si>
  <si>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</si>
  <si>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</si>
  <si>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</si>
  <si>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按计划在2025年12月31日前完成得3分，每推迟10天扣1分，扣完为止。</t>
  </si>
  <si>
    <t>效益指标
（30分）</t>
  </si>
  <si>
    <t>科学配置财政拨款与非税收入，优先保障教学核心需求，避免非必要开支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</si>
  <si>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</si>
  <si>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</si>
  <si>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</si>
  <si>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</si>
  <si>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提升高考升学率、学科竞赛获奖层次，为社会输送具有创新精神和实践能力的毕业生</t>
  </si>
  <si>
    <t>考核项目实施对社会发展所带来的直接或间接影响情况。</t>
  </si>
  <si>
    <t>效果明显得10分，效果一般5分，否则不得分。</t>
  </si>
  <si>
    <t>生态效益指标</t>
  </si>
  <si>
    <t>实现教学管理全流程电子化，减少纸张消耗</t>
  </si>
  <si>
    <t>考核项目实施对生态环境所带来的直接或间接影响情况。</t>
  </si>
  <si>
    <t>可持续影响指标</t>
  </si>
  <si>
    <t>实施“青蓝工程”师徒结对计划，确保骨干教师经验传承，避免人才断层</t>
  </si>
  <si>
    <t>考核项目实施对可持续发展所带来的直接或间接影响情况。</t>
  </si>
  <si>
    <t>满意度指标（10分）</t>
  </si>
  <si>
    <t>服务对象满意度指标</t>
  </si>
  <si>
    <t>师生满意度</t>
  </si>
  <si>
    <t>服务对象满意度90%以上得10分，否则按实际值/计划值*指标分值计分。</t>
  </si>
  <si>
    <t>项目支出绩效目标表</t>
  </si>
  <si>
    <t>部门：215001_怀化市第三中学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</si>
  <si>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</si>
  <si>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</si>
  <si>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</si>
  <si>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</si>
  <si>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</si>
  <si>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</si>
  <si>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</si>
  <si>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</si>
  <si>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专项业务工作经费</t>
  </si>
  <si>
    <t>⑴安保经费36.22万元。通过配备安保人员，增强学校抗系统风险能力，维护学校教育教学秩序，保护师生和学校的合法权益；
⑵高考考点经费20万元。做好高考考试组织、培训、监考、考务、安全保障等组考工作，全力护航高考；
⑶校方责任险4.91万元。有效防范和妥善化解各类安全事故风险，最大限度保障学生利益；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</si>
  <si>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</si>
  <si>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</si>
  <si>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</si>
  <si>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</si>
  <si>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按计划完成得7.5分，否则按实际值/计划值*指标分值计分。</t>
  </si>
  <si>
    <t>项目完成时间</t>
  </si>
  <si>
    <t>考核项目完成时间</t>
  </si>
  <si>
    <t>项目在2025年12月31日前完成得7.5分，每推迟10天扣1分，扣完为止。</t>
  </si>
  <si>
    <t xml:space="preserve">效益指标（30分） </t>
  </si>
  <si>
    <t>通过安保措施降低校园安全事件发生率，减少潜在经济损失</t>
  </si>
  <si>
    <t>效果明显得3分，效果一般1分，否则不得分。</t>
  </si>
  <si>
    <t>经费重点保障考场设备（如屏蔽仪、广播系统）检修及考务人员培训，确保资金效用最大化</t>
  </si>
  <si>
    <t>通过保险赔付转移大额经济风险，保障学校经费稳定用于教育核心领域</t>
  </si>
  <si>
    <t>为校园安全事故提供兜底保障，减轻学校及家长经济负担</t>
  </si>
  <si>
    <t>有效拦截校外无关人员，降低欺凌、盗窃等事件发生率，维护教学秩序</t>
  </si>
  <si>
    <t>标准化考场建设杜绝作弊行为，维护教育公平</t>
  </si>
  <si>
    <t>采用太阳能照明设备减少夜间巡逻能耗</t>
  </si>
  <si>
    <t>分类回收考试产生的废弃物，避免环境污染</t>
  </si>
  <si>
    <t>建立考点设备“年度检修-考前复检”机制，确保长期稳定运行</t>
  </si>
  <si>
    <t>联合开展师生安全教育活动，构建“全民参与”的安全生态</t>
  </si>
  <si>
    <t>服务对象满意度90%以上得10分，每下降1%，扣0.50分，扣完为止。</t>
  </si>
  <si>
    <t>纳入财政专户管理的非税收入</t>
  </si>
  <si>
    <t>⑴学生助学金；
⑵德育管理经费及教育教学质量考评；
⑶课后服务费教师及管理人员费用；
⑷高考、学考等考试费用；
⑸安保服务；
⑹设施维护等管理费用；
⑺办公、教学等资产设备购置</t>
  </si>
  <si>
    <t>按计划完成得4分，否则按实际值/计划值*指标分值计分。</t>
  </si>
  <si>
    <t>聘请安保人数</t>
  </si>
  <si>
    <t>项目在2025年12月31日前完成得5分，每推迟10天扣1分，扣完为止。</t>
  </si>
  <si>
    <t>建立家庭经济困难学生动态数据库，确保助学金覆盖最需要群体，避免资源浪费</t>
  </si>
  <si>
    <t>效果明显得1分，效果一般不得分。</t>
  </si>
  <si>
    <t>整合德育活动经费，开发校本德育课程，实现资源共享</t>
  </si>
  <si>
    <t>根据报名人数动态调整师资配置，避免人力闲置</t>
  </si>
  <si>
    <t>优先保障考场设备检修、考务人员培训，确保资金用在刀刃上</t>
  </si>
  <si>
    <t>通过定期检修延长设备使用寿命，降低长期更换成本</t>
  </si>
  <si>
    <t>建立跨校区设备调配制度，提高资产利用率</t>
  </si>
  <si>
    <t>缓解家庭经济压力，保障弱势群体平等受教育权</t>
  </si>
  <si>
    <t>开展红色教育、志愿服务等活动，强化学生社会责任感</t>
  </si>
  <si>
    <t>提供学科拓展、兴趣特长等多样化课程，助力学生全面发展</t>
  </si>
  <si>
    <t>标准化考场建设杜绝作弊行为，保障考生权益</t>
  </si>
  <si>
    <t>通过安保服务降低校园安全事件发生率，维护社会稳定</t>
  </si>
  <si>
    <t>确保教室、实验室等设施功能正常，提升学生学习体验</t>
  </si>
  <si>
    <t>采购数字化教学平台，促进教育资源共享</t>
  </si>
  <si>
    <t>将助学金评选与环保志愿服务挂钩，培养学生生态责任感</t>
  </si>
  <si>
    <t>推广电子化管理（如线上选课），减少纸张使用</t>
  </si>
  <si>
    <t>推广电子准考证核验，减少纸张消耗</t>
  </si>
  <si>
    <t>对报废设备进行环保拆解，实现资源循环利用</t>
  </si>
  <si>
    <t>优先选择低能耗、可回收的环保型设备</t>
  </si>
  <si>
    <t>组织生态环保主题班会、校园植树活动，培育学生绿色理念</t>
  </si>
  <si>
    <t>配套开展设备使用培训，提升教师信息化素养</t>
  </si>
  <si>
    <t>建立设备全生命周期管理系统，提高管理效率</t>
  </si>
  <si>
    <t>建立“岗前培训-月度考核-年度评优”的保安管理机制，提升队伍稳定性</t>
  </si>
  <si>
    <t>通过高质量考试组织提升学校声誉，吸引更多重要考试落户</t>
  </si>
  <si>
    <t>根据学生反馈优化课程结构，形成动态调整机制</t>
  </si>
  <si>
    <t>建立受助学生成长档案，持续提供升学、就业支持</t>
  </si>
  <si>
    <t>打造特色德育模式，形成可推广的经验</t>
  </si>
  <si>
    <t>宣传制作费</t>
  </si>
  <si>
    <t>保障各处室活动策划宣传制作</t>
  </si>
  <si>
    <t>宣传制作次数</t>
  </si>
  <si>
    <t>宣传内容审核合格率</t>
  </si>
  <si>
    <t>通过数据分析定位目标群体，避免“广撒网”式无效投入，提升宣传费效比</t>
  </si>
  <si>
    <t>精准传递学校办学理念与成果，吸引更多优质生源关注</t>
  </si>
  <si>
    <t>推广电子宣传品，减少纸质材料使用</t>
  </si>
  <si>
    <t>通过持续宣传积累形成学校独特文化符号</t>
  </si>
  <si>
    <t>学校满意度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</si>
</sst>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8"/>
      <name val="宋体"/>
      <charset val="134"/>
    </font>
    <font>
      <sz val="10"/>
      <color rgb="FFFF0000"/>
      <name val="宋体"/>
      <charset val="1"/>
    </font>
    <font>
      <sz val="10"/>
      <color theme="1" tint="0.05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21" applyNumberFormat="0" applyAlignment="0" applyProtection="0">
      <alignment vertical="center"/>
    </xf>
    <xf numFmtId="0" fontId="18" fillId="5" borderId="22" applyNumberFormat="0" applyAlignment="0" applyProtection="0">
      <alignment vertical="center"/>
    </xf>
    <xf numFmtId="0" fontId="19" fillId="5" borderId="21" applyNumberFormat="0" applyAlignment="0" applyProtection="0">
      <alignment vertical="center"/>
    </xf>
    <xf numFmtId="0" fontId="20" fillId="6" borderId="23" applyNumberFormat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 applyFill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" fontId="2" fillId="0" borderId="1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5"/>
  <sheetViews>
    <sheetView topLeftCell="F6" workbookViewId="0">
      <selection activeCell="N22" sqref="N22"/>
    </sheetView>
  </sheetViews>
  <sheetFormatPr defaultColWidth="6.75833333333333" defaultRowHeight="12"/>
  <cols>
    <col min="1" max="1" width="7.38333333333333" style="34" customWidth="1"/>
    <col min="2" max="2" width="6.375" style="34" customWidth="1"/>
    <col min="3" max="3" width="8.25833333333333" style="34" customWidth="1"/>
    <col min="4" max="4" width="8.13333333333333" style="34" customWidth="1"/>
    <col min="5" max="5" width="5.75833333333333" style="34" customWidth="1"/>
    <col min="6" max="6" width="7.75" style="34" customWidth="1"/>
    <col min="7" max="7" width="3.88333333333333" style="34" customWidth="1"/>
    <col min="8" max="8" width="7.375" style="34" customWidth="1"/>
    <col min="9" max="9" width="7.5" style="34" customWidth="1"/>
    <col min="10" max="10" width="21.5416666666667" style="35" customWidth="1"/>
    <col min="11" max="11" width="13.3666666666667" style="34" customWidth="1"/>
    <col min="12" max="12" width="11.9083333333333" style="34" customWidth="1"/>
    <col min="13" max="13" width="15.7583333333333" style="34" customWidth="1"/>
    <col min="14" max="14" width="26.875" style="34" customWidth="1"/>
    <col min="15" max="15" width="9.75833333333333" style="34" customWidth="1"/>
    <col min="16" max="16" width="9" style="34" customWidth="1"/>
    <col min="17" max="17" width="9" style="36" customWidth="1"/>
    <col min="18" max="18" width="25.3666666666667" style="34" customWidth="1"/>
    <col min="19" max="19" width="31.275" style="34" customWidth="1"/>
    <col min="20" max="34" width="9" style="34" customWidth="1"/>
    <col min="35" max="16384" width="7" style="34"/>
  </cols>
  <sheetData>
    <row r="1" s="34" customFormat="1" ht="20" customHeight="1" spans="10:17">
      <c r="J1" s="35"/>
      <c r="Q1" s="36"/>
    </row>
    <row r="2" s="3" customFormat="1" ht="42.25" customHeight="1" spans="1:20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40"/>
      <c r="K2" s="37"/>
      <c r="L2" s="37"/>
      <c r="M2" s="37"/>
      <c r="N2" s="37"/>
      <c r="O2" s="37"/>
      <c r="P2" s="37"/>
      <c r="Q2" s="37"/>
      <c r="R2" s="37"/>
      <c r="S2" s="37"/>
      <c r="T2" s="37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40"/>
      <c r="K3" s="5"/>
      <c r="L3" s="5"/>
      <c r="M3" s="5"/>
      <c r="N3" s="5"/>
      <c r="O3" s="5"/>
      <c r="P3" s="5"/>
      <c r="Q3" s="37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41"/>
      <c r="K4" s="2"/>
      <c r="Q4" s="51"/>
      <c r="R4" s="20" t="s">
        <v>1</v>
      </c>
      <c r="S4" s="20"/>
      <c r="T4" s="20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42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43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44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4" customFormat="1" ht="25" customHeight="1" spans="1:20">
      <c r="A8" s="38">
        <v>215001</v>
      </c>
      <c r="B8" s="38" t="s">
        <v>26</v>
      </c>
      <c r="C8" s="39">
        <v>6732.99</v>
      </c>
      <c r="D8" s="39">
        <v>4742.99</v>
      </c>
      <c r="E8" s="39"/>
      <c r="F8" s="39">
        <v>1990</v>
      </c>
      <c r="G8" s="39"/>
      <c r="H8" s="39">
        <v>5094.23</v>
      </c>
      <c r="I8" s="39">
        <v>1638.76</v>
      </c>
      <c r="J8" s="45" t="s">
        <v>27</v>
      </c>
      <c r="K8" s="38" t="s">
        <v>28</v>
      </c>
      <c r="L8" s="10" t="s">
        <v>29</v>
      </c>
      <c r="M8" s="46" t="s">
        <v>30</v>
      </c>
      <c r="N8" s="46" t="s">
        <v>31</v>
      </c>
      <c r="O8" s="12" t="s">
        <v>32</v>
      </c>
      <c r="P8" s="12">
        <f>C8</f>
        <v>6732.99</v>
      </c>
      <c r="Q8" s="46" t="s">
        <v>33</v>
      </c>
      <c r="R8" s="12" t="s">
        <v>34</v>
      </c>
      <c r="S8" s="12" t="s">
        <v>35</v>
      </c>
      <c r="T8" s="38"/>
    </row>
    <row r="9" s="34" customFormat="1" ht="25" customHeight="1" spans="1:20">
      <c r="A9" s="38"/>
      <c r="B9" s="38"/>
      <c r="C9" s="39"/>
      <c r="D9" s="39"/>
      <c r="E9" s="39"/>
      <c r="F9" s="39"/>
      <c r="G9" s="39"/>
      <c r="H9" s="39"/>
      <c r="I9" s="39"/>
      <c r="J9" s="47"/>
      <c r="K9" s="38"/>
      <c r="L9" s="10"/>
      <c r="M9" s="11" t="s">
        <v>36</v>
      </c>
      <c r="N9" s="12" t="s">
        <v>37</v>
      </c>
      <c r="O9" s="12" t="s">
        <v>38</v>
      </c>
      <c r="P9" s="12">
        <v>0</v>
      </c>
      <c r="Q9" s="52" t="s">
        <v>39</v>
      </c>
      <c r="R9" s="12" t="s">
        <v>40</v>
      </c>
      <c r="S9" s="22" t="s">
        <v>41</v>
      </c>
      <c r="T9" s="38"/>
    </row>
    <row r="10" s="34" customFormat="1" ht="25" customHeight="1" spans="1:20">
      <c r="A10" s="38"/>
      <c r="B10" s="38"/>
      <c r="C10" s="39"/>
      <c r="D10" s="39"/>
      <c r="E10" s="39"/>
      <c r="F10" s="39"/>
      <c r="G10" s="39"/>
      <c r="H10" s="39"/>
      <c r="I10" s="39"/>
      <c r="J10" s="47"/>
      <c r="K10" s="38"/>
      <c r="L10" s="10"/>
      <c r="M10" s="11" t="s">
        <v>42</v>
      </c>
      <c r="N10" s="12" t="s">
        <v>43</v>
      </c>
      <c r="O10" s="12" t="s">
        <v>38</v>
      </c>
      <c r="P10" s="12">
        <v>0</v>
      </c>
      <c r="Q10" s="52" t="s">
        <v>39</v>
      </c>
      <c r="R10" s="12" t="s">
        <v>44</v>
      </c>
      <c r="S10" s="22" t="s">
        <v>45</v>
      </c>
      <c r="T10" s="38"/>
    </row>
    <row r="11" s="34" customFormat="1" ht="25" customHeight="1" spans="1:20">
      <c r="A11" s="38"/>
      <c r="B11" s="38"/>
      <c r="C11" s="39"/>
      <c r="D11" s="39"/>
      <c r="E11" s="39"/>
      <c r="F11" s="39"/>
      <c r="G11" s="39"/>
      <c r="H11" s="39"/>
      <c r="I11" s="39"/>
      <c r="J11" s="47"/>
      <c r="K11" s="38"/>
      <c r="L11" s="13" t="s">
        <v>46</v>
      </c>
      <c r="M11" s="19" t="s">
        <v>47</v>
      </c>
      <c r="N11" s="48" t="s">
        <v>48</v>
      </c>
      <c r="O11" s="12" t="s">
        <v>38</v>
      </c>
      <c r="P11" s="11">
        <v>200</v>
      </c>
      <c r="Q11" s="52" t="s">
        <v>49</v>
      </c>
      <c r="R11" s="23" t="str">
        <f t="shared" ref="R11:R18" si="0">"考核"&amp;N11&amp;"情况"</f>
        <v>考核教师培训人次情况</v>
      </c>
      <c r="S11" s="24" t="s">
        <v>50</v>
      </c>
      <c r="T11" s="38"/>
    </row>
    <row r="12" s="34" customFormat="1" ht="25" customHeight="1" spans="1:20">
      <c r="A12" s="38"/>
      <c r="B12" s="38"/>
      <c r="C12" s="39"/>
      <c r="D12" s="39"/>
      <c r="E12" s="39"/>
      <c r="F12" s="39"/>
      <c r="G12" s="39"/>
      <c r="H12" s="39"/>
      <c r="I12" s="39"/>
      <c r="J12" s="47"/>
      <c r="K12" s="38"/>
      <c r="L12" s="14"/>
      <c r="M12" s="30"/>
      <c r="N12" s="48" t="s">
        <v>51</v>
      </c>
      <c r="O12" s="12" t="s">
        <v>38</v>
      </c>
      <c r="P12" s="11">
        <v>60</v>
      </c>
      <c r="Q12" s="52" t="s">
        <v>49</v>
      </c>
      <c r="R12" s="23" t="str">
        <f t="shared" si="0"/>
        <v>考核学生活动次数情况</v>
      </c>
      <c r="S12" s="24" t="s">
        <v>50</v>
      </c>
      <c r="T12" s="38"/>
    </row>
    <row r="13" s="34" customFormat="1" ht="25" customHeight="1" spans="1:20">
      <c r="A13" s="38"/>
      <c r="B13" s="38"/>
      <c r="C13" s="39"/>
      <c r="D13" s="39"/>
      <c r="E13" s="39"/>
      <c r="F13" s="39"/>
      <c r="G13" s="39"/>
      <c r="H13" s="39"/>
      <c r="I13" s="39"/>
      <c r="J13" s="47"/>
      <c r="K13" s="38"/>
      <c r="L13" s="14"/>
      <c r="M13" s="30"/>
      <c r="N13" s="49" t="s">
        <v>52</v>
      </c>
      <c r="O13" s="12" t="s">
        <v>38</v>
      </c>
      <c r="P13" s="12">
        <v>300</v>
      </c>
      <c r="Q13" s="12" t="s">
        <v>53</v>
      </c>
      <c r="R13" s="23" t="str">
        <f t="shared" si="0"/>
        <v>考核学生奖学金评奖人次情况</v>
      </c>
      <c r="S13" s="24" t="s">
        <v>50</v>
      </c>
      <c r="T13" s="38"/>
    </row>
    <row r="14" s="34" customFormat="1" ht="25" customHeight="1" spans="1:20">
      <c r="A14" s="38"/>
      <c r="B14" s="38"/>
      <c r="C14" s="39"/>
      <c r="D14" s="39"/>
      <c r="E14" s="39"/>
      <c r="F14" s="39"/>
      <c r="G14" s="39"/>
      <c r="H14" s="39"/>
      <c r="I14" s="39"/>
      <c r="J14" s="47"/>
      <c r="K14" s="38"/>
      <c r="L14" s="14"/>
      <c r="M14" s="30"/>
      <c r="N14" s="49" t="s">
        <v>54</v>
      </c>
      <c r="O14" s="12" t="s">
        <v>38</v>
      </c>
      <c r="P14" s="12">
        <v>2150</v>
      </c>
      <c r="Q14" s="12" t="s">
        <v>55</v>
      </c>
      <c r="R14" s="23" t="str">
        <f t="shared" si="0"/>
        <v>考核学生学考参考人数情况</v>
      </c>
      <c r="S14" s="24" t="s">
        <v>50</v>
      </c>
      <c r="T14" s="38"/>
    </row>
    <row r="15" s="34" customFormat="1" ht="25" customHeight="1" spans="1:20">
      <c r="A15" s="38"/>
      <c r="B15" s="38"/>
      <c r="C15" s="39"/>
      <c r="D15" s="39"/>
      <c r="E15" s="39"/>
      <c r="F15" s="39"/>
      <c r="G15" s="39"/>
      <c r="H15" s="39"/>
      <c r="I15" s="39"/>
      <c r="J15" s="47"/>
      <c r="K15" s="38"/>
      <c r="L15" s="14"/>
      <c r="M15" s="30"/>
      <c r="N15" s="49" t="s">
        <v>56</v>
      </c>
      <c r="O15" s="12" t="s">
        <v>38</v>
      </c>
      <c r="P15" s="12">
        <v>1060</v>
      </c>
      <c r="Q15" s="12" t="s">
        <v>55</v>
      </c>
      <c r="R15" s="23" t="str">
        <f t="shared" si="0"/>
        <v>考核学生高考参考人数情况</v>
      </c>
      <c r="S15" s="24" t="s">
        <v>50</v>
      </c>
      <c r="T15" s="38"/>
    </row>
    <row r="16" s="34" customFormat="1" ht="25" customHeight="1" spans="1:20">
      <c r="A16" s="38"/>
      <c r="B16" s="38"/>
      <c r="C16" s="39"/>
      <c r="D16" s="39"/>
      <c r="E16" s="39"/>
      <c r="F16" s="39"/>
      <c r="G16" s="39"/>
      <c r="H16" s="39"/>
      <c r="I16" s="39"/>
      <c r="J16" s="47"/>
      <c r="K16" s="38"/>
      <c r="L16" s="14"/>
      <c r="M16" s="30"/>
      <c r="N16" s="49" t="s">
        <v>57</v>
      </c>
      <c r="O16" s="12" t="s">
        <v>38</v>
      </c>
      <c r="P16" s="12">
        <v>200</v>
      </c>
      <c r="Q16" s="12" t="s">
        <v>49</v>
      </c>
      <c r="R16" s="23" t="str">
        <f t="shared" si="0"/>
        <v>考核设施维护维修次数情况</v>
      </c>
      <c r="S16" s="24" t="s">
        <v>50</v>
      </c>
      <c r="T16" s="38"/>
    </row>
    <row r="17" s="34" customFormat="1" ht="25" customHeight="1" spans="1:20">
      <c r="A17" s="38"/>
      <c r="B17" s="38"/>
      <c r="C17" s="39"/>
      <c r="D17" s="39"/>
      <c r="E17" s="39"/>
      <c r="F17" s="39"/>
      <c r="G17" s="39"/>
      <c r="H17" s="39"/>
      <c r="I17" s="39"/>
      <c r="J17" s="47"/>
      <c r="K17" s="38"/>
      <c r="L17" s="14"/>
      <c r="M17" s="30"/>
      <c r="N17" s="49" t="s">
        <v>58</v>
      </c>
      <c r="O17" s="12" t="s">
        <v>38</v>
      </c>
      <c r="P17" s="12">
        <v>71</v>
      </c>
      <c r="Q17" s="52" t="s">
        <v>59</v>
      </c>
      <c r="R17" s="23" t="str">
        <f t="shared" si="0"/>
        <v>考核标准化考场情况</v>
      </c>
      <c r="S17" s="24" t="s">
        <v>50</v>
      </c>
      <c r="T17" s="38"/>
    </row>
    <row r="18" s="34" customFormat="1" ht="25" customHeight="1" spans="1:20">
      <c r="A18" s="38"/>
      <c r="B18" s="38"/>
      <c r="C18" s="39"/>
      <c r="D18" s="39"/>
      <c r="E18" s="39"/>
      <c r="F18" s="39"/>
      <c r="G18" s="39"/>
      <c r="H18" s="39"/>
      <c r="I18" s="39"/>
      <c r="J18" s="47"/>
      <c r="K18" s="38"/>
      <c r="L18" s="14"/>
      <c r="M18" s="50"/>
      <c r="N18" s="49" t="s">
        <v>60</v>
      </c>
      <c r="O18" s="12" t="s">
        <v>38</v>
      </c>
      <c r="P18" s="12">
        <v>10</v>
      </c>
      <c r="Q18" s="52" t="s">
        <v>55</v>
      </c>
      <c r="R18" s="23" t="str">
        <f t="shared" si="0"/>
        <v>考核专职安保人数情况</v>
      </c>
      <c r="S18" s="24" t="s">
        <v>50</v>
      </c>
      <c r="T18" s="38"/>
    </row>
    <row r="19" s="34" customFormat="1" ht="25" customHeight="1" spans="1:20">
      <c r="A19" s="38"/>
      <c r="B19" s="38"/>
      <c r="C19" s="39"/>
      <c r="D19" s="39"/>
      <c r="E19" s="39"/>
      <c r="F19" s="39"/>
      <c r="G19" s="39"/>
      <c r="H19" s="39"/>
      <c r="I19" s="39"/>
      <c r="J19" s="47"/>
      <c r="K19" s="38"/>
      <c r="L19" s="14"/>
      <c r="M19" s="46" t="s">
        <v>61</v>
      </c>
      <c r="N19" s="11" t="s">
        <v>62</v>
      </c>
      <c r="O19" s="11" t="s">
        <v>63</v>
      </c>
      <c r="P19" s="11">
        <v>100</v>
      </c>
      <c r="Q19" s="11" t="s">
        <v>39</v>
      </c>
      <c r="R19" s="25" t="s">
        <v>64</v>
      </c>
      <c r="S19" s="25" t="s">
        <v>65</v>
      </c>
      <c r="T19" s="38"/>
    </row>
    <row r="20" s="34" customFormat="1" ht="25" customHeight="1" spans="1:20">
      <c r="A20" s="38"/>
      <c r="B20" s="38"/>
      <c r="C20" s="39"/>
      <c r="D20" s="39"/>
      <c r="E20" s="39"/>
      <c r="F20" s="39"/>
      <c r="G20" s="39"/>
      <c r="H20" s="39"/>
      <c r="I20" s="39"/>
      <c r="J20" s="47"/>
      <c r="K20" s="38"/>
      <c r="L20" s="17"/>
      <c r="M20" s="46" t="s">
        <v>66</v>
      </c>
      <c r="N20" s="46" t="s">
        <v>67</v>
      </c>
      <c r="O20" s="46" t="s">
        <v>68</v>
      </c>
      <c r="P20" s="46" t="s">
        <v>69</v>
      </c>
      <c r="Q20" s="46" t="s">
        <v>70</v>
      </c>
      <c r="R20" s="28" t="s">
        <v>71</v>
      </c>
      <c r="S20" s="28" t="s">
        <v>72</v>
      </c>
      <c r="T20" s="46"/>
    </row>
    <row r="21" s="34" customFormat="1" ht="36" customHeight="1" spans="1:20">
      <c r="A21" s="38"/>
      <c r="B21" s="38"/>
      <c r="C21" s="39"/>
      <c r="D21" s="39"/>
      <c r="E21" s="39"/>
      <c r="F21" s="39"/>
      <c r="G21" s="39"/>
      <c r="H21" s="39"/>
      <c r="I21" s="39"/>
      <c r="J21" s="47"/>
      <c r="K21" s="38"/>
      <c r="L21" s="10" t="s">
        <v>73</v>
      </c>
      <c r="M21" s="46" t="s">
        <v>30</v>
      </c>
      <c r="N21" s="46" t="s">
        <v>74</v>
      </c>
      <c r="O21" s="46" t="s">
        <v>68</v>
      </c>
      <c r="P21" s="46" t="s">
        <v>75</v>
      </c>
      <c r="Q21" s="46" t="s">
        <v>70</v>
      </c>
      <c r="R21" s="28" t="s">
        <v>76</v>
      </c>
      <c r="S21" s="28" t="s">
        <v>77</v>
      </c>
      <c r="T21" s="46"/>
    </row>
    <row r="22" s="34" customFormat="1" ht="37" customHeight="1" spans="1:20">
      <c r="A22" s="38"/>
      <c r="B22" s="38"/>
      <c r="C22" s="39"/>
      <c r="D22" s="39"/>
      <c r="E22" s="39"/>
      <c r="F22" s="39"/>
      <c r="G22" s="39"/>
      <c r="H22" s="39"/>
      <c r="I22" s="39"/>
      <c r="J22" s="47"/>
      <c r="K22" s="38"/>
      <c r="L22" s="10"/>
      <c r="M22" s="46" t="s">
        <v>78</v>
      </c>
      <c r="N22" s="46" t="s">
        <v>79</v>
      </c>
      <c r="O22" s="46" t="s">
        <v>68</v>
      </c>
      <c r="P22" s="46" t="s">
        <v>75</v>
      </c>
      <c r="Q22" s="46" t="s">
        <v>70</v>
      </c>
      <c r="R22" s="28" t="s">
        <v>80</v>
      </c>
      <c r="S22" s="28" t="s">
        <v>81</v>
      </c>
      <c r="T22" s="46"/>
    </row>
    <row r="23" s="34" customFormat="1" ht="25" customHeight="1" spans="1:20">
      <c r="A23" s="38"/>
      <c r="B23" s="38"/>
      <c r="C23" s="39"/>
      <c r="D23" s="39"/>
      <c r="E23" s="39"/>
      <c r="F23" s="39"/>
      <c r="G23" s="39"/>
      <c r="H23" s="39"/>
      <c r="I23" s="39"/>
      <c r="J23" s="47"/>
      <c r="K23" s="38"/>
      <c r="L23" s="10"/>
      <c r="M23" s="46" t="s">
        <v>82</v>
      </c>
      <c r="N23" s="46" t="s">
        <v>83</v>
      </c>
      <c r="O23" s="46" t="s">
        <v>68</v>
      </c>
      <c r="P23" s="46" t="s">
        <v>75</v>
      </c>
      <c r="Q23" s="46" t="s">
        <v>70</v>
      </c>
      <c r="R23" s="28" t="s">
        <v>84</v>
      </c>
      <c r="S23" s="28" t="s">
        <v>77</v>
      </c>
      <c r="T23" s="38"/>
    </row>
    <row r="24" s="34" customFormat="1" ht="36" customHeight="1" spans="1:20">
      <c r="A24" s="38"/>
      <c r="B24" s="38"/>
      <c r="C24" s="39"/>
      <c r="D24" s="39"/>
      <c r="E24" s="39"/>
      <c r="F24" s="39"/>
      <c r="G24" s="39"/>
      <c r="H24" s="39"/>
      <c r="I24" s="39"/>
      <c r="J24" s="47"/>
      <c r="K24" s="38"/>
      <c r="L24" s="10"/>
      <c r="M24" s="46" t="s">
        <v>85</v>
      </c>
      <c r="N24" s="46" t="s">
        <v>86</v>
      </c>
      <c r="O24" s="46" t="s">
        <v>68</v>
      </c>
      <c r="P24" s="46" t="s">
        <v>75</v>
      </c>
      <c r="Q24" s="46" t="s">
        <v>70</v>
      </c>
      <c r="R24" s="28" t="s">
        <v>87</v>
      </c>
      <c r="S24" s="28" t="s">
        <v>81</v>
      </c>
      <c r="T24" s="38"/>
    </row>
    <row r="25" s="34" customFormat="1" ht="25" customHeight="1" spans="1:20">
      <c r="A25" s="38"/>
      <c r="B25" s="38"/>
      <c r="C25" s="39"/>
      <c r="D25" s="39"/>
      <c r="E25" s="39"/>
      <c r="F25" s="39"/>
      <c r="G25" s="39"/>
      <c r="H25" s="39"/>
      <c r="I25" s="39"/>
      <c r="J25" s="47"/>
      <c r="K25" s="38"/>
      <c r="L25" s="10" t="s">
        <v>88</v>
      </c>
      <c r="M25" s="46" t="s">
        <v>89</v>
      </c>
      <c r="N25" s="46" t="s">
        <v>90</v>
      </c>
      <c r="O25" s="46" t="s">
        <v>38</v>
      </c>
      <c r="P25" s="46">
        <v>90</v>
      </c>
      <c r="Q25" s="46" t="s">
        <v>39</v>
      </c>
      <c r="R25" s="23" t="str">
        <f>"考核"&amp;N25&amp;"情况"</f>
        <v>考核师生满意度情况</v>
      </c>
      <c r="S25" s="28" t="s">
        <v>91</v>
      </c>
      <c r="T25" s="38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5"/>
    <mergeCell ref="B5:B7"/>
    <mergeCell ref="B8:B25"/>
    <mergeCell ref="C6:C7"/>
    <mergeCell ref="C8:C25"/>
    <mergeCell ref="D8:D25"/>
    <mergeCell ref="E8:E25"/>
    <mergeCell ref="F8:F25"/>
    <mergeCell ref="G8:G25"/>
    <mergeCell ref="H8:H25"/>
    <mergeCell ref="I8:I25"/>
    <mergeCell ref="J5:J7"/>
    <mergeCell ref="J8:J25"/>
    <mergeCell ref="K5:K7"/>
    <mergeCell ref="K8:K25"/>
    <mergeCell ref="L8:L10"/>
    <mergeCell ref="L11:L20"/>
    <mergeCell ref="L21:L24"/>
    <mergeCell ref="M11:M18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24"/>
  <sheetViews>
    <sheetView topLeftCell="A4" workbookViewId="0">
      <selection activeCell="H10" sqref="H10:H11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1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92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93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94</v>
      </c>
      <c r="B5" s="6" t="s">
        <v>95</v>
      </c>
      <c r="C5" s="6" t="s">
        <v>96</v>
      </c>
      <c r="D5" s="6" t="s">
        <v>97</v>
      </c>
      <c r="E5" s="6" t="s">
        <v>98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99</v>
      </c>
      <c r="J6" s="7" t="s">
        <v>100</v>
      </c>
      <c r="K6" s="7" t="s">
        <v>101</v>
      </c>
      <c r="L6" s="7" t="s">
        <v>20</v>
      </c>
      <c r="M6" s="7" t="s">
        <v>25</v>
      </c>
    </row>
    <row r="7" s="1" customFormat="1" ht="25" customHeight="1" spans="1:13">
      <c r="A7" s="8">
        <v>215001</v>
      </c>
      <c r="B7" s="8" t="s">
        <v>102</v>
      </c>
      <c r="C7" s="9">
        <v>61.13</v>
      </c>
      <c r="D7" s="8" t="s">
        <v>103</v>
      </c>
      <c r="E7" s="10" t="s">
        <v>29</v>
      </c>
      <c r="F7" s="11" t="s">
        <v>104</v>
      </c>
      <c r="G7" s="12" t="str">
        <f>B7</f>
        <v>专项业务工作经费</v>
      </c>
      <c r="H7" s="12">
        <f>C7</f>
        <v>61.13</v>
      </c>
      <c r="I7" s="12" t="s">
        <v>105</v>
      </c>
      <c r="J7" s="21" t="s">
        <v>106</v>
      </c>
      <c r="K7" s="12" t="s">
        <v>33</v>
      </c>
      <c r="L7" s="12" t="s">
        <v>32</v>
      </c>
      <c r="M7" s="8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2" t="s">
        <v>41</v>
      </c>
      <c r="K8" s="12" t="s">
        <v>39</v>
      </c>
      <c r="L8" s="12" t="s">
        <v>38</v>
      </c>
      <c r="M8" s="8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2" t="s">
        <v>45</v>
      </c>
      <c r="K9" s="12" t="s">
        <v>39</v>
      </c>
      <c r="L9" s="12" t="s">
        <v>38</v>
      </c>
      <c r="M9" s="8"/>
    </row>
    <row r="10" s="1" customFormat="1" ht="25" customHeight="1" spans="1:13">
      <c r="A10" s="8"/>
      <c r="B10" s="8"/>
      <c r="C10" s="9"/>
      <c r="D10" s="8"/>
      <c r="E10" s="13" t="s">
        <v>107</v>
      </c>
      <c r="F10" s="19" t="s">
        <v>47</v>
      </c>
      <c r="G10" s="12" t="s">
        <v>58</v>
      </c>
      <c r="H10" s="12">
        <v>71</v>
      </c>
      <c r="I10" s="23" t="str">
        <f>"考核"&amp;G10&amp;"情况"</f>
        <v>考核标准化考场情况</v>
      </c>
      <c r="J10" s="24" t="s">
        <v>108</v>
      </c>
      <c r="K10" s="12" t="s">
        <v>59</v>
      </c>
      <c r="L10" s="12" t="s">
        <v>38</v>
      </c>
      <c r="M10" s="8"/>
    </row>
    <row r="11" s="1" customFormat="1" ht="25" customHeight="1" spans="1:13">
      <c r="A11" s="8"/>
      <c r="B11" s="8"/>
      <c r="C11" s="9"/>
      <c r="D11" s="8"/>
      <c r="E11" s="14"/>
      <c r="F11" s="33"/>
      <c r="G11" s="12" t="s">
        <v>60</v>
      </c>
      <c r="H11" s="12">
        <v>10</v>
      </c>
      <c r="I11" s="23" t="str">
        <f>"考核"&amp;G11&amp;"情况"</f>
        <v>考核专职安保人数情况</v>
      </c>
      <c r="J11" s="24" t="s">
        <v>108</v>
      </c>
      <c r="K11" s="12" t="s">
        <v>55</v>
      </c>
      <c r="L11" s="12" t="s">
        <v>38</v>
      </c>
      <c r="M11" s="8"/>
    </row>
    <row r="12" s="1" customFormat="1" ht="25" customHeight="1" spans="1:13">
      <c r="A12" s="8"/>
      <c r="B12" s="8"/>
      <c r="C12" s="9"/>
      <c r="D12" s="8"/>
      <c r="E12" s="14"/>
      <c r="F12" s="12" t="s">
        <v>61</v>
      </c>
      <c r="G12" s="12" t="s">
        <v>62</v>
      </c>
      <c r="H12" s="12">
        <v>100</v>
      </c>
      <c r="I12" s="23" t="str">
        <f>"考核"&amp;G12&amp;"情况"</f>
        <v>考核经费使用合规率情况</v>
      </c>
      <c r="J12" s="25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63</v>
      </c>
      <c r="M12" s="26"/>
    </row>
    <row r="13" s="1" customFormat="1" ht="25" customHeight="1" spans="1:13">
      <c r="A13" s="8"/>
      <c r="B13" s="8"/>
      <c r="C13" s="9"/>
      <c r="D13" s="8"/>
      <c r="E13" s="17"/>
      <c r="F13" s="12" t="s">
        <v>66</v>
      </c>
      <c r="G13" s="12" t="s">
        <v>109</v>
      </c>
      <c r="H13" s="12" t="s">
        <v>69</v>
      </c>
      <c r="I13" s="21" t="s">
        <v>110</v>
      </c>
      <c r="J13" s="21" t="s">
        <v>111</v>
      </c>
      <c r="K13" s="12" t="s">
        <v>70</v>
      </c>
      <c r="L13" s="12" t="s">
        <v>68</v>
      </c>
      <c r="M13" s="27"/>
    </row>
    <row r="14" s="1" customFormat="1" ht="25" customHeight="1" spans="1:13">
      <c r="A14" s="8"/>
      <c r="B14" s="8"/>
      <c r="C14" s="9"/>
      <c r="D14" s="8"/>
      <c r="E14" s="14" t="s">
        <v>112</v>
      </c>
      <c r="F14" s="18" t="s">
        <v>30</v>
      </c>
      <c r="G14" s="12" t="s">
        <v>113</v>
      </c>
      <c r="H14" s="12" t="s">
        <v>75</v>
      </c>
      <c r="I14" s="21" t="s">
        <v>76</v>
      </c>
      <c r="J14" s="21" t="s">
        <v>114</v>
      </c>
      <c r="K14" s="12" t="s">
        <v>70</v>
      </c>
      <c r="L14" s="12" t="s">
        <v>68</v>
      </c>
      <c r="M14" s="27"/>
    </row>
    <row r="15" s="1" customFormat="1" ht="45" customHeight="1" spans="1:13">
      <c r="A15" s="8"/>
      <c r="B15" s="8"/>
      <c r="C15" s="9"/>
      <c r="D15" s="8"/>
      <c r="E15" s="14"/>
      <c r="F15" s="15"/>
      <c r="G15" s="12" t="s">
        <v>115</v>
      </c>
      <c r="H15" s="12" t="s">
        <v>75</v>
      </c>
      <c r="I15" s="21" t="s">
        <v>76</v>
      </c>
      <c r="J15" s="21" t="s">
        <v>114</v>
      </c>
      <c r="K15" s="12" t="s">
        <v>70</v>
      </c>
      <c r="L15" s="12" t="s">
        <v>68</v>
      </c>
      <c r="M15" s="27"/>
    </row>
    <row r="16" s="1" customFormat="1" ht="25" customHeight="1" spans="1:13">
      <c r="A16" s="8"/>
      <c r="B16" s="8"/>
      <c r="C16" s="9"/>
      <c r="D16" s="8"/>
      <c r="E16" s="14"/>
      <c r="F16" s="16"/>
      <c r="G16" s="12" t="s">
        <v>116</v>
      </c>
      <c r="H16" s="12" t="s">
        <v>75</v>
      </c>
      <c r="I16" s="21" t="s">
        <v>76</v>
      </c>
      <c r="J16" s="21" t="s">
        <v>114</v>
      </c>
      <c r="K16" s="12" t="s">
        <v>70</v>
      </c>
      <c r="L16" s="12" t="s">
        <v>68</v>
      </c>
      <c r="M16" s="27"/>
    </row>
    <row r="17" s="1" customFormat="1" ht="25" customHeight="1" spans="1:13">
      <c r="A17" s="8"/>
      <c r="B17" s="8"/>
      <c r="C17" s="9"/>
      <c r="D17" s="8"/>
      <c r="E17" s="14"/>
      <c r="F17" s="18" t="s">
        <v>78</v>
      </c>
      <c r="G17" s="12" t="s">
        <v>117</v>
      </c>
      <c r="H17" s="12" t="s">
        <v>75</v>
      </c>
      <c r="I17" s="21" t="s">
        <v>80</v>
      </c>
      <c r="J17" s="21" t="s">
        <v>114</v>
      </c>
      <c r="K17" s="12" t="s">
        <v>70</v>
      </c>
      <c r="L17" s="12" t="s">
        <v>68</v>
      </c>
      <c r="M17" s="26"/>
    </row>
    <row r="18" s="1" customFormat="1" ht="25" customHeight="1" spans="1:13">
      <c r="A18" s="8"/>
      <c r="B18" s="8"/>
      <c r="C18" s="9"/>
      <c r="D18" s="8"/>
      <c r="E18" s="14"/>
      <c r="F18" s="15"/>
      <c r="G18" s="12" t="s">
        <v>118</v>
      </c>
      <c r="H18" s="12" t="s">
        <v>75</v>
      </c>
      <c r="I18" s="21" t="s">
        <v>80</v>
      </c>
      <c r="J18" s="21" t="s">
        <v>114</v>
      </c>
      <c r="K18" s="12" t="s">
        <v>70</v>
      </c>
      <c r="L18" s="12" t="s">
        <v>68</v>
      </c>
      <c r="M18" s="27"/>
    </row>
    <row r="19" s="1" customFormat="1" ht="25" customHeight="1" spans="1:13">
      <c r="A19" s="8"/>
      <c r="B19" s="8"/>
      <c r="C19" s="9"/>
      <c r="D19" s="8"/>
      <c r="E19" s="14"/>
      <c r="F19" s="16"/>
      <c r="G19" s="12" t="s">
        <v>119</v>
      </c>
      <c r="H19" s="12" t="s">
        <v>75</v>
      </c>
      <c r="I19" s="21" t="s">
        <v>80</v>
      </c>
      <c r="J19" s="21" t="s">
        <v>114</v>
      </c>
      <c r="K19" s="12" t="s">
        <v>70</v>
      </c>
      <c r="L19" s="12" t="s">
        <v>68</v>
      </c>
      <c r="M19" s="27"/>
    </row>
    <row r="20" s="1" customFormat="1" ht="25" customHeight="1" spans="1:13">
      <c r="A20" s="8"/>
      <c r="B20" s="8"/>
      <c r="C20" s="9"/>
      <c r="D20" s="8"/>
      <c r="E20" s="14"/>
      <c r="F20" s="19" t="s">
        <v>82</v>
      </c>
      <c r="G20" s="12" t="s">
        <v>120</v>
      </c>
      <c r="H20" s="12" t="s">
        <v>75</v>
      </c>
      <c r="I20" s="21" t="s">
        <v>84</v>
      </c>
      <c r="J20" s="21" t="s">
        <v>114</v>
      </c>
      <c r="K20" s="12" t="s">
        <v>70</v>
      </c>
      <c r="L20" s="12" t="s">
        <v>68</v>
      </c>
      <c r="M20" s="8"/>
    </row>
    <row r="21" s="1" customFormat="1" ht="25" customHeight="1" spans="1:13">
      <c r="A21" s="8"/>
      <c r="B21" s="8"/>
      <c r="C21" s="9"/>
      <c r="D21" s="8"/>
      <c r="E21" s="14"/>
      <c r="F21" s="33"/>
      <c r="G21" s="12" t="s">
        <v>121</v>
      </c>
      <c r="H21" s="12" t="s">
        <v>75</v>
      </c>
      <c r="I21" s="21" t="s">
        <v>84</v>
      </c>
      <c r="J21" s="21" t="s">
        <v>114</v>
      </c>
      <c r="K21" s="12" t="s">
        <v>70</v>
      </c>
      <c r="L21" s="12" t="s">
        <v>68</v>
      </c>
      <c r="M21" s="8"/>
    </row>
    <row r="22" s="1" customFormat="1" ht="25" customHeight="1" spans="1:13">
      <c r="A22" s="8"/>
      <c r="B22" s="8"/>
      <c r="C22" s="9"/>
      <c r="D22" s="8"/>
      <c r="E22" s="14"/>
      <c r="F22" s="19" t="s">
        <v>85</v>
      </c>
      <c r="G22" s="12" t="s">
        <v>122</v>
      </c>
      <c r="H22" s="12" t="s">
        <v>75</v>
      </c>
      <c r="I22" s="21" t="s">
        <v>87</v>
      </c>
      <c r="J22" s="21" t="s">
        <v>114</v>
      </c>
      <c r="K22" s="12" t="s">
        <v>70</v>
      </c>
      <c r="L22" s="12" t="s">
        <v>68</v>
      </c>
      <c r="M22" s="8"/>
    </row>
    <row r="23" s="1" customFormat="1" ht="25" customHeight="1" spans="1:13">
      <c r="A23" s="8"/>
      <c r="B23" s="8"/>
      <c r="C23" s="9"/>
      <c r="D23" s="8"/>
      <c r="E23" s="14"/>
      <c r="F23" s="30"/>
      <c r="G23" s="12" t="s">
        <v>123</v>
      </c>
      <c r="H23" s="12" t="s">
        <v>75</v>
      </c>
      <c r="I23" s="21" t="s">
        <v>87</v>
      </c>
      <c r="J23" s="21" t="s">
        <v>114</v>
      </c>
      <c r="K23" s="12" t="s">
        <v>70</v>
      </c>
      <c r="L23" s="12" t="s">
        <v>68</v>
      </c>
      <c r="M23" s="8"/>
    </row>
    <row r="24" s="1" customFormat="1" ht="25" customHeight="1" spans="1:13">
      <c r="A24" s="8"/>
      <c r="B24" s="8"/>
      <c r="C24" s="9"/>
      <c r="D24" s="8"/>
      <c r="E24" s="10" t="s">
        <v>88</v>
      </c>
      <c r="F24" s="11" t="s">
        <v>89</v>
      </c>
      <c r="G24" s="12" t="s">
        <v>90</v>
      </c>
      <c r="H24" s="12">
        <v>90</v>
      </c>
      <c r="I24" s="23" t="str">
        <f>"考核"&amp;G24&amp;"情况"</f>
        <v>考核师生满意度情况</v>
      </c>
      <c r="J24" s="21" t="s">
        <v>124</v>
      </c>
      <c r="K24" s="12" t="s">
        <v>39</v>
      </c>
      <c r="L24" s="12" t="s">
        <v>38</v>
      </c>
      <c r="M24" s="8"/>
    </row>
  </sheetData>
  <mergeCells count="20">
    <mergeCell ref="A2:M2"/>
    <mergeCell ref="A3:M3"/>
    <mergeCell ref="L4:M4"/>
    <mergeCell ref="E5:M5"/>
    <mergeCell ref="A5:A6"/>
    <mergeCell ref="A7:A24"/>
    <mergeCell ref="B5:B6"/>
    <mergeCell ref="B7:B24"/>
    <mergeCell ref="C5:C6"/>
    <mergeCell ref="C7:C24"/>
    <mergeCell ref="D5:D6"/>
    <mergeCell ref="D7:D24"/>
    <mergeCell ref="E7:E9"/>
    <mergeCell ref="E10:E13"/>
    <mergeCell ref="E14:E23"/>
    <mergeCell ref="F10:F11"/>
    <mergeCell ref="F14:F16"/>
    <mergeCell ref="F17:F19"/>
    <mergeCell ref="F20:F21"/>
    <mergeCell ref="F22:F2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43"/>
  <sheetViews>
    <sheetView tabSelected="1" topLeftCell="D5" workbookViewId="0">
      <selection activeCell="G14" sqref="G14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1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ht="31" customHeight="1" spans="1:13">
      <c r="A2" s="29" t="s">
        <v>92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="1" customFormat="1" spans="1:13">
      <c r="A3" s="5" t="s">
        <v>93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94</v>
      </c>
      <c r="B5" s="6" t="s">
        <v>95</v>
      </c>
      <c r="C5" s="6" t="s">
        <v>96</v>
      </c>
      <c r="D5" s="6" t="s">
        <v>97</v>
      </c>
      <c r="E5" s="6" t="s">
        <v>98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99</v>
      </c>
      <c r="J6" s="7" t="s">
        <v>100</v>
      </c>
      <c r="K6" s="7" t="s">
        <v>101</v>
      </c>
      <c r="L6" s="7" t="s">
        <v>20</v>
      </c>
      <c r="M6" s="7" t="s">
        <v>25</v>
      </c>
    </row>
    <row r="7" s="1" customFormat="1" ht="25" customHeight="1" spans="1:13">
      <c r="A7" s="8">
        <v>215001</v>
      </c>
      <c r="B7" s="8" t="s">
        <v>125</v>
      </c>
      <c r="C7" s="9">
        <v>1565.63</v>
      </c>
      <c r="D7" s="8" t="s">
        <v>126</v>
      </c>
      <c r="E7" s="10" t="s">
        <v>29</v>
      </c>
      <c r="F7" s="11" t="s">
        <v>104</v>
      </c>
      <c r="G7" s="12" t="str">
        <f>B7</f>
        <v>纳入财政专户管理的非税收入</v>
      </c>
      <c r="H7" s="12">
        <f>C7</f>
        <v>1565.63</v>
      </c>
      <c r="I7" s="12" t="s">
        <v>105</v>
      </c>
      <c r="J7" s="21" t="s">
        <v>106</v>
      </c>
      <c r="K7" s="12" t="s">
        <v>33</v>
      </c>
      <c r="L7" s="12" t="s">
        <v>32</v>
      </c>
      <c r="M7" s="8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2" t="s">
        <v>41</v>
      </c>
      <c r="K8" s="12" t="s">
        <v>39</v>
      </c>
      <c r="L8" s="12" t="s">
        <v>38</v>
      </c>
      <c r="M8" s="8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2" t="s">
        <v>45</v>
      </c>
      <c r="K9" s="12" t="s">
        <v>39</v>
      </c>
      <c r="L9" s="12" t="s">
        <v>38</v>
      </c>
      <c r="M9" s="8"/>
    </row>
    <row r="10" s="1" customFormat="1" ht="25" customHeight="1" spans="1:13">
      <c r="A10" s="8"/>
      <c r="B10" s="8"/>
      <c r="C10" s="9"/>
      <c r="D10" s="8"/>
      <c r="E10" s="13" t="s">
        <v>107</v>
      </c>
      <c r="F10" s="19" t="s">
        <v>47</v>
      </c>
      <c r="G10" s="12" t="s">
        <v>52</v>
      </c>
      <c r="H10" s="12">
        <v>300</v>
      </c>
      <c r="I10" s="23" t="str">
        <f t="shared" ref="I10:I15" si="0">"考核"&amp;G10&amp;"情况"</f>
        <v>考核学生奖学金评奖人次情况</v>
      </c>
      <c r="J10" s="24" t="s">
        <v>127</v>
      </c>
      <c r="K10" s="12" t="s">
        <v>53</v>
      </c>
      <c r="L10" s="12" t="s">
        <v>38</v>
      </c>
      <c r="M10" s="8"/>
    </row>
    <row r="11" s="1" customFormat="1" ht="25" customHeight="1" spans="1:13">
      <c r="A11" s="8"/>
      <c r="B11" s="8"/>
      <c r="C11" s="9"/>
      <c r="D11" s="8"/>
      <c r="E11" s="14"/>
      <c r="F11" s="30"/>
      <c r="G11" s="12" t="s">
        <v>54</v>
      </c>
      <c r="H11" s="12">
        <v>2150</v>
      </c>
      <c r="I11" s="23" t="str">
        <f t="shared" si="0"/>
        <v>考核学生学考参考人数情况</v>
      </c>
      <c r="J11" s="24" t="s">
        <v>127</v>
      </c>
      <c r="K11" s="12" t="s">
        <v>55</v>
      </c>
      <c r="L11" s="12" t="s">
        <v>38</v>
      </c>
      <c r="M11" s="8"/>
    </row>
    <row r="12" s="1" customFormat="1" ht="25" customHeight="1" spans="1:13">
      <c r="A12" s="8"/>
      <c r="B12" s="8"/>
      <c r="C12" s="9"/>
      <c r="D12" s="8"/>
      <c r="E12" s="14"/>
      <c r="F12" s="30"/>
      <c r="G12" s="12" t="s">
        <v>56</v>
      </c>
      <c r="H12" s="12">
        <v>1060</v>
      </c>
      <c r="I12" s="23" t="str">
        <f t="shared" si="0"/>
        <v>考核学生高考参考人数情况</v>
      </c>
      <c r="J12" s="24" t="s">
        <v>127</v>
      </c>
      <c r="K12" s="12" t="s">
        <v>55</v>
      </c>
      <c r="L12" s="12" t="s">
        <v>38</v>
      </c>
      <c r="M12" s="8"/>
    </row>
    <row r="13" s="1" customFormat="1" ht="25" customHeight="1" spans="1:13">
      <c r="A13" s="8"/>
      <c r="B13" s="8"/>
      <c r="C13" s="9"/>
      <c r="D13" s="8"/>
      <c r="E13" s="14"/>
      <c r="F13" s="30"/>
      <c r="G13" s="12" t="s">
        <v>128</v>
      </c>
      <c r="H13" s="31">
        <v>3</v>
      </c>
      <c r="I13" s="23" t="str">
        <f t="shared" si="0"/>
        <v>考核聘请安保人数情况</v>
      </c>
      <c r="J13" s="24" t="s">
        <v>127</v>
      </c>
      <c r="K13" s="12" t="s">
        <v>55</v>
      </c>
      <c r="L13" s="12" t="s">
        <v>38</v>
      </c>
      <c r="M13" s="8"/>
    </row>
    <row r="14" s="1" customFormat="1" ht="25" customHeight="1" spans="1:13">
      <c r="A14" s="8"/>
      <c r="B14" s="8"/>
      <c r="C14" s="9"/>
      <c r="D14" s="8"/>
      <c r="E14" s="14"/>
      <c r="F14" s="30"/>
      <c r="G14" s="12" t="s">
        <v>57</v>
      </c>
      <c r="H14" s="12">
        <v>200</v>
      </c>
      <c r="I14" s="23" t="str">
        <f t="shared" si="0"/>
        <v>考核设施维护维修次数情况</v>
      </c>
      <c r="J14" s="24" t="s">
        <v>127</v>
      </c>
      <c r="K14" s="12" t="s">
        <v>49</v>
      </c>
      <c r="L14" s="12" t="s">
        <v>38</v>
      </c>
      <c r="M14" s="8"/>
    </row>
    <row r="15" s="1" customFormat="1" ht="25" customHeight="1" spans="1:13">
      <c r="A15" s="8"/>
      <c r="B15" s="8"/>
      <c r="C15" s="9"/>
      <c r="D15" s="8"/>
      <c r="E15" s="14"/>
      <c r="F15" s="12" t="s">
        <v>61</v>
      </c>
      <c r="G15" s="12" t="s">
        <v>62</v>
      </c>
      <c r="H15" s="12">
        <v>100</v>
      </c>
      <c r="I15" s="23" t="str">
        <f t="shared" si="0"/>
        <v>考核经费使用合规率情况</v>
      </c>
      <c r="J15" s="25" t="str">
        <f>G15&amp;H15&amp;"%得5分，每下降1%，扣0.5分，扣完为止。"</f>
        <v>经费使用合规率100%得5分，每下降1%，扣0.5分，扣完为止。</v>
      </c>
      <c r="K15" s="12" t="s">
        <v>39</v>
      </c>
      <c r="L15" s="12" t="s">
        <v>63</v>
      </c>
      <c r="M15" s="26"/>
    </row>
    <row r="16" s="1" customFormat="1" ht="25" customHeight="1" spans="1:13">
      <c r="A16" s="8"/>
      <c r="B16" s="8"/>
      <c r="C16" s="9"/>
      <c r="D16" s="8"/>
      <c r="E16" s="17"/>
      <c r="F16" s="12" t="s">
        <v>66</v>
      </c>
      <c r="G16" s="12" t="s">
        <v>109</v>
      </c>
      <c r="H16" s="12" t="s">
        <v>69</v>
      </c>
      <c r="I16" s="21" t="s">
        <v>110</v>
      </c>
      <c r="J16" s="21" t="s">
        <v>129</v>
      </c>
      <c r="K16" s="12" t="s">
        <v>70</v>
      </c>
      <c r="L16" s="12" t="s">
        <v>68</v>
      </c>
      <c r="M16" s="27"/>
    </row>
    <row r="17" s="1" customFormat="1" ht="40" customHeight="1" spans="1:13">
      <c r="A17" s="8"/>
      <c r="B17" s="8"/>
      <c r="C17" s="9"/>
      <c r="D17" s="8"/>
      <c r="E17" s="14" t="s">
        <v>112</v>
      </c>
      <c r="F17" s="18" t="s">
        <v>30</v>
      </c>
      <c r="G17" s="32" t="s">
        <v>130</v>
      </c>
      <c r="H17" s="12" t="s">
        <v>75</v>
      </c>
      <c r="I17" s="21" t="s">
        <v>76</v>
      </c>
      <c r="J17" s="21" t="s">
        <v>131</v>
      </c>
      <c r="K17" s="12" t="s">
        <v>70</v>
      </c>
      <c r="L17" s="12" t="s">
        <v>68</v>
      </c>
      <c r="M17" s="27"/>
    </row>
    <row r="18" s="1" customFormat="1" ht="45" customHeight="1" spans="1:13">
      <c r="A18" s="8"/>
      <c r="B18" s="8"/>
      <c r="C18" s="9"/>
      <c r="D18" s="8"/>
      <c r="E18" s="14"/>
      <c r="F18" s="15"/>
      <c r="G18" s="32" t="s">
        <v>132</v>
      </c>
      <c r="H18" s="12" t="s">
        <v>75</v>
      </c>
      <c r="I18" s="21" t="s">
        <v>76</v>
      </c>
      <c r="J18" s="21" t="s">
        <v>131</v>
      </c>
      <c r="K18" s="12" t="s">
        <v>70</v>
      </c>
      <c r="L18" s="12" t="s">
        <v>68</v>
      </c>
      <c r="M18" s="27"/>
    </row>
    <row r="19" s="1" customFormat="1" ht="45" customHeight="1" spans="1:13">
      <c r="A19" s="8"/>
      <c r="B19" s="8"/>
      <c r="C19" s="9"/>
      <c r="D19" s="8"/>
      <c r="E19" s="14"/>
      <c r="F19" s="15"/>
      <c r="G19" s="32" t="s">
        <v>133</v>
      </c>
      <c r="H19" s="12" t="s">
        <v>75</v>
      </c>
      <c r="I19" s="21" t="s">
        <v>76</v>
      </c>
      <c r="J19" s="21" t="s">
        <v>131</v>
      </c>
      <c r="K19" s="12" t="s">
        <v>70</v>
      </c>
      <c r="L19" s="12" t="s">
        <v>68</v>
      </c>
      <c r="M19" s="27"/>
    </row>
    <row r="20" s="1" customFormat="1" ht="45" customHeight="1" spans="1:13">
      <c r="A20" s="8"/>
      <c r="B20" s="8"/>
      <c r="C20" s="9"/>
      <c r="D20" s="8"/>
      <c r="E20" s="14"/>
      <c r="F20" s="15"/>
      <c r="G20" s="32" t="s">
        <v>134</v>
      </c>
      <c r="H20" s="12" t="s">
        <v>75</v>
      </c>
      <c r="I20" s="21" t="s">
        <v>76</v>
      </c>
      <c r="J20" s="21" t="s">
        <v>131</v>
      </c>
      <c r="K20" s="12" t="s">
        <v>70</v>
      </c>
      <c r="L20" s="12" t="s">
        <v>68</v>
      </c>
      <c r="M20" s="27"/>
    </row>
    <row r="21" s="1" customFormat="1" ht="45" customHeight="1" spans="1:13">
      <c r="A21" s="8"/>
      <c r="B21" s="8"/>
      <c r="C21" s="9"/>
      <c r="D21" s="8"/>
      <c r="E21" s="14"/>
      <c r="F21" s="15"/>
      <c r="G21" s="32" t="s">
        <v>135</v>
      </c>
      <c r="H21" s="12" t="s">
        <v>75</v>
      </c>
      <c r="I21" s="21" t="s">
        <v>76</v>
      </c>
      <c r="J21" s="21" t="s">
        <v>131</v>
      </c>
      <c r="K21" s="12" t="s">
        <v>70</v>
      </c>
      <c r="L21" s="12" t="s">
        <v>68</v>
      </c>
      <c r="M21" s="27"/>
    </row>
    <row r="22" s="1" customFormat="1" ht="45" customHeight="1" spans="1:13">
      <c r="A22" s="8"/>
      <c r="B22" s="8"/>
      <c r="C22" s="9"/>
      <c r="D22" s="8"/>
      <c r="E22" s="14"/>
      <c r="F22" s="15"/>
      <c r="G22" s="32" t="s">
        <v>136</v>
      </c>
      <c r="H22" s="12" t="s">
        <v>75</v>
      </c>
      <c r="I22" s="21" t="s">
        <v>76</v>
      </c>
      <c r="J22" s="21" t="s">
        <v>131</v>
      </c>
      <c r="K22" s="12" t="s">
        <v>70</v>
      </c>
      <c r="L22" s="12" t="s">
        <v>68</v>
      </c>
      <c r="M22" s="27"/>
    </row>
    <row r="23" s="1" customFormat="1" ht="25" customHeight="1" spans="1:13">
      <c r="A23" s="8"/>
      <c r="B23" s="8"/>
      <c r="C23" s="9"/>
      <c r="D23" s="8"/>
      <c r="E23" s="14"/>
      <c r="F23" s="18" t="s">
        <v>78</v>
      </c>
      <c r="G23" s="32" t="s">
        <v>137</v>
      </c>
      <c r="H23" s="12" t="s">
        <v>75</v>
      </c>
      <c r="I23" s="21" t="s">
        <v>80</v>
      </c>
      <c r="J23" s="21" t="s">
        <v>131</v>
      </c>
      <c r="K23" s="12" t="s">
        <v>70</v>
      </c>
      <c r="L23" s="12" t="s">
        <v>68</v>
      </c>
      <c r="M23" s="26"/>
    </row>
    <row r="24" s="1" customFormat="1" ht="25" customHeight="1" spans="1:13">
      <c r="A24" s="8"/>
      <c r="B24" s="8"/>
      <c r="C24" s="9"/>
      <c r="D24" s="8"/>
      <c r="E24" s="14"/>
      <c r="F24" s="15"/>
      <c r="G24" s="32" t="s">
        <v>138</v>
      </c>
      <c r="H24" s="12" t="s">
        <v>75</v>
      </c>
      <c r="I24" s="21" t="s">
        <v>80</v>
      </c>
      <c r="J24" s="21" t="s">
        <v>131</v>
      </c>
      <c r="K24" s="12" t="s">
        <v>70</v>
      </c>
      <c r="L24" s="12" t="s">
        <v>68</v>
      </c>
      <c r="M24" s="27"/>
    </row>
    <row r="25" s="1" customFormat="1" ht="25" customHeight="1" spans="1:13">
      <c r="A25" s="8"/>
      <c r="B25" s="8"/>
      <c r="C25" s="9"/>
      <c r="D25" s="8"/>
      <c r="E25" s="14"/>
      <c r="F25" s="15"/>
      <c r="G25" s="32" t="s">
        <v>139</v>
      </c>
      <c r="H25" s="12" t="s">
        <v>75</v>
      </c>
      <c r="I25" s="21" t="s">
        <v>80</v>
      </c>
      <c r="J25" s="21" t="s">
        <v>131</v>
      </c>
      <c r="K25" s="12" t="s">
        <v>70</v>
      </c>
      <c r="L25" s="12" t="s">
        <v>68</v>
      </c>
      <c r="M25" s="27"/>
    </row>
    <row r="26" s="1" customFormat="1" ht="25" customHeight="1" spans="1:13">
      <c r="A26" s="8"/>
      <c r="B26" s="8"/>
      <c r="C26" s="9"/>
      <c r="D26" s="8"/>
      <c r="E26" s="14"/>
      <c r="F26" s="15"/>
      <c r="G26" s="32" t="s">
        <v>140</v>
      </c>
      <c r="H26" s="12" t="s">
        <v>75</v>
      </c>
      <c r="I26" s="21" t="s">
        <v>80</v>
      </c>
      <c r="J26" s="21" t="s">
        <v>131</v>
      </c>
      <c r="K26" s="12" t="s">
        <v>70</v>
      </c>
      <c r="L26" s="12" t="s">
        <v>68</v>
      </c>
      <c r="M26" s="27"/>
    </row>
    <row r="27" s="1" customFormat="1" ht="25" customHeight="1" spans="1:13">
      <c r="A27" s="8"/>
      <c r="B27" s="8"/>
      <c r="C27" s="9"/>
      <c r="D27" s="8"/>
      <c r="E27" s="14"/>
      <c r="F27" s="15"/>
      <c r="G27" s="32" t="s">
        <v>141</v>
      </c>
      <c r="H27" s="12" t="s">
        <v>75</v>
      </c>
      <c r="I27" s="21" t="s">
        <v>80</v>
      </c>
      <c r="J27" s="21" t="s">
        <v>131</v>
      </c>
      <c r="K27" s="12" t="s">
        <v>70</v>
      </c>
      <c r="L27" s="12" t="s">
        <v>68</v>
      </c>
      <c r="M27" s="27"/>
    </row>
    <row r="28" s="1" customFormat="1" ht="25" customHeight="1" spans="1:13">
      <c r="A28" s="8"/>
      <c r="B28" s="8"/>
      <c r="C28" s="9"/>
      <c r="D28" s="8"/>
      <c r="E28" s="14"/>
      <c r="F28" s="15"/>
      <c r="G28" s="32" t="s">
        <v>142</v>
      </c>
      <c r="H28" s="12" t="s">
        <v>75</v>
      </c>
      <c r="I28" s="21" t="s">
        <v>80</v>
      </c>
      <c r="J28" s="21" t="s">
        <v>131</v>
      </c>
      <c r="K28" s="12" t="s">
        <v>70</v>
      </c>
      <c r="L28" s="12" t="s">
        <v>68</v>
      </c>
      <c r="M28" s="27"/>
    </row>
    <row r="29" s="1" customFormat="1" ht="25" customHeight="1" spans="1:13">
      <c r="A29" s="8"/>
      <c r="B29" s="8"/>
      <c r="C29" s="9"/>
      <c r="D29" s="8"/>
      <c r="E29" s="14"/>
      <c r="F29" s="15"/>
      <c r="G29" s="32" t="s">
        <v>143</v>
      </c>
      <c r="H29" s="12" t="s">
        <v>75</v>
      </c>
      <c r="I29" s="21" t="s">
        <v>80</v>
      </c>
      <c r="J29" s="21" t="s">
        <v>131</v>
      </c>
      <c r="K29" s="12" t="s">
        <v>70</v>
      </c>
      <c r="L29" s="12" t="s">
        <v>68</v>
      </c>
      <c r="M29" s="27"/>
    </row>
    <row r="30" s="1" customFormat="1" ht="25" customHeight="1" spans="1:13">
      <c r="A30" s="8"/>
      <c r="B30" s="8"/>
      <c r="C30" s="9"/>
      <c r="D30" s="8"/>
      <c r="E30" s="14"/>
      <c r="F30" s="19" t="s">
        <v>82</v>
      </c>
      <c r="G30" s="32" t="s">
        <v>144</v>
      </c>
      <c r="H30" s="12" t="s">
        <v>75</v>
      </c>
      <c r="I30" s="21" t="s">
        <v>84</v>
      </c>
      <c r="J30" s="21" t="s">
        <v>131</v>
      </c>
      <c r="K30" s="12" t="s">
        <v>70</v>
      </c>
      <c r="L30" s="12" t="s">
        <v>68</v>
      </c>
      <c r="M30" s="8"/>
    </row>
    <row r="31" s="1" customFormat="1" ht="25" customHeight="1" spans="1:13">
      <c r="A31" s="8"/>
      <c r="B31" s="8"/>
      <c r="C31" s="9"/>
      <c r="D31" s="8"/>
      <c r="E31" s="14"/>
      <c r="F31" s="30"/>
      <c r="G31" s="32" t="s">
        <v>145</v>
      </c>
      <c r="H31" s="12" t="s">
        <v>75</v>
      </c>
      <c r="I31" s="21" t="s">
        <v>84</v>
      </c>
      <c r="J31" s="21" t="s">
        <v>131</v>
      </c>
      <c r="K31" s="12" t="s">
        <v>70</v>
      </c>
      <c r="L31" s="12" t="s">
        <v>68</v>
      </c>
      <c r="M31" s="8"/>
    </row>
    <row r="32" s="1" customFormat="1" ht="25" customHeight="1" spans="1:13">
      <c r="A32" s="8"/>
      <c r="B32" s="8"/>
      <c r="C32" s="9"/>
      <c r="D32" s="8"/>
      <c r="E32" s="14"/>
      <c r="F32" s="30"/>
      <c r="G32" s="32" t="s">
        <v>146</v>
      </c>
      <c r="H32" s="12" t="s">
        <v>75</v>
      </c>
      <c r="I32" s="21" t="s">
        <v>84</v>
      </c>
      <c r="J32" s="21" t="s">
        <v>131</v>
      </c>
      <c r="K32" s="12" t="s">
        <v>70</v>
      </c>
      <c r="L32" s="12" t="s">
        <v>68</v>
      </c>
      <c r="M32" s="8"/>
    </row>
    <row r="33" s="1" customFormat="1" ht="25" customHeight="1" spans="1:13">
      <c r="A33" s="8"/>
      <c r="B33" s="8"/>
      <c r="C33" s="9"/>
      <c r="D33" s="8"/>
      <c r="E33" s="14"/>
      <c r="F33" s="30"/>
      <c r="G33" s="32" t="s">
        <v>147</v>
      </c>
      <c r="H33" s="12" t="s">
        <v>75</v>
      </c>
      <c r="I33" s="21" t="s">
        <v>84</v>
      </c>
      <c r="J33" s="21" t="s">
        <v>131</v>
      </c>
      <c r="K33" s="12" t="s">
        <v>70</v>
      </c>
      <c r="L33" s="12" t="s">
        <v>68</v>
      </c>
      <c r="M33" s="8"/>
    </row>
    <row r="34" s="1" customFormat="1" ht="25" customHeight="1" spans="1:13">
      <c r="A34" s="8"/>
      <c r="B34" s="8"/>
      <c r="C34" s="9"/>
      <c r="D34" s="8"/>
      <c r="E34" s="14"/>
      <c r="F34" s="30"/>
      <c r="G34" s="32" t="s">
        <v>148</v>
      </c>
      <c r="H34" s="12" t="s">
        <v>75</v>
      </c>
      <c r="I34" s="21" t="s">
        <v>84</v>
      </c>
      <c r="J34" s="21" t="s">
        <v>131</v>
      </c>
      <c r="K34" s="12" t="s">
        <v>70</v>
      </c>
      <c r="L34" s="12" t="s">
        <v>68</v>
      </c>
      <c r="M34" s="8"/>
    </row>
    <row r="35" s="1" customFormat="1" ht="25" customHeight="1" spans="1:13">
      <c r="A35" s="8"/>
      <c r="B35" s="8"/>
      <c r="C35" s="9"/>
      <c r="D35" s="8"/>
      <c r="E35" s="14"/>
      <c r="F35" s="33"/>
      <c r="G35" s="32" t="s">
        <v>149</v>
      </c>
      <c r="H35" s="12" t="s">
        <v>75</v>
      </c>
      <c r="I35" s="21" t="s">
        <v>84</v>
      </c>
      <c r="J35" s="21" t="s">
        <v>131</v>
      </c>
      <c r="K35" s="12" t="s">
        <v>70</v>
      </c>
      <c r="L35" s="12" t="s">
        <v>68</v>
      </c>
      <c r="M35" s="8"/>
    </row>
    <row r="36" s="1" customFormat="1" ht="25" customHeight="1" spans="1:13">
      <c r="A36" s="8"/>
      <c r="B36" s="8"/>
      <c r="C36" s="9"/>
      <c r="D36" s="8"/>
      <c r="E36" s="14"/>
      <c r="F36" s="30" t="s">
        <v>85</v>
      </c>
      <c r="G36" s="32" t="s">
        <v>150</v>
      </c>
      <c r="H36" s="12" t="s">
        <v>75</v>
      </c>
      <c r="I36" s="21" t="s">
        <v>87</v>
      </c>
      <c r="J36" s="21" t="s">
        <v>131</v>
      </c>
      <c r="K36" s="12" t="s">
        <v>70</v>
      </c>
      <c r="L36" s="12" t="s">
        <v>68</v>
      </c>
      <c r="M36" s="8"/>
    </row>
    <row r="37" s="1" customFormat="1" ht="25" customHeight="1" spans="1:13">
      <c r="A37" s="8"/>
      <c r="B37" s="8"/>
      <c r="C37" s="9"/>
      <c r="D37" s="8"/>
      <c r="E37" s="14"/>
      <c r="F37" s="30"/>
      <c r="G37" s="32" t="s">
        <v>151</v>
      </c>
      <c r="H37" s="12" t="s">
        <v>75</v>
      </c>
      <c r="I37" s="21" t="s">
        <v>87</v>
      </c>
      <c r="J37" s="21" t="s">
        <v>131</v>
      </c>
      <c r="K37" s="12" t="s">
        <v>70</v>
      </c>
      <c r="L37" s="12" t="s">
        <v>68</v>
      </c>
      <c r="M37" s="8"/>
    </row>
    <row r="38" s="1" customFormat="1" ht="25" customHeight="1" spans="1:13">
      <c r="A38" s="8"/>
      <c r="B38" s="8"/>
      <c r="C38" s="9"/>
      <c r="D38" s="8"/>
      <c r="E38" s="14"/>
      <c r="F38" s="30"/>
      <c r="G38" s="32" t="s">
        <v>152</v>
      </c>
      <c r="H38" s="12" t="s">
        <v>75</v>
      </c>
      <c r="I38" s="21" t="s">
        <v>87</v>
      </c>
      <c r="J38" s="21" t="s">
        <v>131</v>
      </c>
      <c r="K38" s="12" t="s">
        <v>70</v>
      </c>
      <c r="L38" s="12" t="s">
        <v>68</v>
      </c>
      <c r="M38" s="8"/>
    </row>
    <row r="39" s="1" customFormat="1" ht="25" customHeight="1" spans="1:13">
      <c r="A39" s="8"/>
      <c r="B39" s="8"/>
      <c r="C39" s="9"/>
      <c r="D39" s="8"/>
      <c r="E39" s="14"/>
      <c r="F39" s="30"/>
      <c r="G39" s="32" t="s">
        <v>153</v>
      </c>
      <c r="H39" s="12" t="s">
        <v>75</v>
      </c>
      <c r="I39" s="21" t="s">
        <v>87</v>
      </c>
      <c r="J39" s="21" t="s">
        <v>131</v>
      </c>
      <c r="K39" s="12" t="s">
        <v>70</v>
      </c>
      <c r="L39" s="12" t="s">
        <v>68</v>
      </c>
      <c r="M39" s="8"/>
    </row>
    <row r="40" s="1" customFormat="1" ht="25" customHeight="1" spans="1:13">
      <c r="A40" s="8"/>
      <c r="B40" s="8"/>
      <c r="C40" s="9"/>
      <c r="D40" s="8"/>
      <c r="E40" s="14"/>
      <c r="F40" s="30"/>
      <c r="G40" s="32" t="s">
        <v>154</v>
      </c>
      <c r="H40" s="12" t="s">
        <v>75</v>
      </c>
      <c r="I40" s="21" t="s">
        <v>87</v>
      </c>
      <c r="J40" s="21" t="s">
        <v>131</v>
      </c>
      <c r="K40" s="12" t="s">
        <v>70</v>
      </c>
      <c r="L40" s="12" t="s">
        <v>68</v>
      </c>
      <c r="M40" s="8"/>
    </row>
    <row r="41" s="1" customFormat="1" ht="25" customHeight="1" spans="1:13">
      <c r="A41" s="8"/>
      <c r="B41" s="8"/>
      <c r="C41" s="9"/>
      <c r="D41" s="8"/>
      <c r="E41" s="14"/>
      <c r="F41" s="30"/>
      <c r="G41" s="32" t="s">
        <v>155</v>
      </c>
      <c r="H41" s="12" t="s">
        <v>75</v>
      </c>
      <c r="I41" s="21" t="s">
        <v>87</v>
      </c>
      <c r="J41" s="21" t="s">
        <v>114</v>
      </c>
      <c r="K41" s="12" t="s">
        <v>70</v>
      </c>
      <c r="L41" s="12" t="s">
        <v>68</v>
      </c>
      <c r="M41" s="8"/>
    </row>
    <row r="42" s="1" customFormat="1" ht="25" customHeight="1" spans="1:13">
      <c r="A42" s="8"/>
      <c r="B42" s="8"/>
      <c r="C42" s="9"/>
      <c r="D42" s="8"/>
      <c r="E42" s="14"/>
      <c r="F42" s="30"/>
      <c r="G42" s="32" t="s">
        <v>156</v>
      </c>
      <c r="H42" s="12" t="s">
        <v>75</v>
      </c>
      <c r="I42" s="21" t="s">
        <v>87</v>
      </c>
      <c r="J42" s="21" t="s">
        <v>114</v>
      </c>
      <c r="K42" s="12" t="s">
        <v>70</v>
      </c>
      <c r="L42" s="12" t="s">
        <v>68</v>
      </c>
      <c r="M42" s="8"/>
    </row>
    <row r="43" s="1" customFormat="1" ht="25" customHeight="1" spans="1:13">
      <c r="A43" s="8"/>
      <c r="B43" s="8"/>
      <c r="C43" s="9"/>
      <c r="D43" s="8"/>
      <c r="E43" s="10" t="s">
        <v>88</v>
      </c>
      <c r="F43" s="11" t="s">
        <v>89</v>
      </c>
      <c r="G43" s="12" t="s">
        <v>90</v>
      </c>
      <c r="H43" s="12">
        <v>90</v>
      </c>
      <c r="I43" s="23" t="str">
        <f>"考核"&amp;G43&amp;"情况"</f>
        <v>考核师生满意度情况</v>
      </c>
      <c r="J43" s="21" t="s">
        <v>124</v>
      </c>
      <c r="K43" s="12" t="s">
        <v>39</v>
      </c>
      <c r="L43" s="12" t="s">
        <v>38</v>
      </c>
      <c r="M43" s="8"/>
    </row>
  </sheetData>
  <mergeCells count="20">
    <mergeCell ref="A2:M2"/>
    <mergeCell ref="A3:M3"/>
    <mergeCell ref="L4:M4"/>
    <mergeCell ref="E5:M5"/>
    <mergeCell ref="A5:A6"/>
    <mergeCell ref="A7:A43"/>
    <mergeCell ref="B5:B6"/>
    <mergeCell ref="B7:B43"/>
    <mergeCell ref="C5:C6"/>
    <mergeCell ref="C7:C43"/>
    <mergeCell ref="D5:D6"/>
    <mergeCell ref="D7:D43"/>
    <mergeCell ref="E7:E9"/>
    <mergeCell ref="E10:E16"/>
    <mergeCell ref="E17:E42"/>
    <mergeCell ref="F10:F14"/>
    <mergeCell ref="F17:F22"/>
    <mergeCell ref="F23:F29"/>
    <mergeCell ref="F30:F35"/>
    <mergeCell ref="F36:F4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18"/>
  <sheetViews>
    <sheetView workbookViewId="0">
      <selection activeCell="G18" sqref="G18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1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92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93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94</v>
      </c>
      <c r="B5" s="6" t="s">
        <v>95</v>
      </c>
      <c r="C5" s="6" t="s">
        <v>96</v>
      </c>
      <c r="D5" s="6" t="s">
        <v>97</v>
      </c>
      <c r="E5" s="6" t="s">
        <v>98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99</v>
      </c>
      <c r="J6" s="7" t="s">
        <v>100</v>
      </c>
      <c r="K6" s="7" t="s">
        <v>101</v>
      </c>
      <c r="L6" s="7" t="s">
        <v>20</v>
      </c>
      <c r="M6" s="7" t="s">
        <v>25</v>
      </c>
    </row>
    <row r="7" s="1" customFormat="1" ht="25" customHeight="1" spans="1:13">
      <c r="A7" s="8">
        <v>215001</v>
      </c>
      <c r="B7" s="8" t="s">
        <v>157</v>
      </c>
      <c r="C7" s="9">
        <v>12</v>
      </c>
      <c r="D7" s="8" t="s">
        <v>158</v>
      </c>
      <c r="E7" s="10" t="s">
        <v>29</v>
      </c>
      <c r="F7" s="11" t="s">
        <v>104</v>
      </c>
      <c r="G7" s="12" t="str">
        <f>B7</f>
        <v>宣传制作费</v>
      </c>
      <c r="H7" s="12">
        <f>C7</f>
        <v>12</v>
      </c>
      <c r="I7" s="12" t="s">
        <v>105</v>
      </c>
      <c r="J7" s="21" t="s">
        <v>106</v>
      </c>
      <c r="K7" s="12" t="s">
        <v>33</v>
      </c>
      <c r="L7" s="12" t="s">
        <v>32</v>
      </c>
      <c r="M7" s="8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2" t="s">
        <v>41</v>
      </c>
      <c r="K8" s="12" t="s">
        <v>39</v>
      </c>
      <c r="L8" s="12" t="s">
        <v>38</v>
      </c>
      <c r="M8" s="8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2" t="s">
        <v>45</v>
      </c>
      <c r="K9" s="12" t="s">
        <v>39</v>
      </c>
      <c r="L9" s="12" t="s">
        <v>38</v>
      </c>
      <c r="M9" s="8"/>
    </row>
    <row r="10" s="1" customFormat="1" ht="25" customHeight="1" spans="1:13">
      <c r="A10" s="8"/>
      <c r="B10" s="8"/>
      <c r="C10" s="9"/>
      <c r="D10" s="8"/>
      <c r="E10" s="13" t="s">
        <v>107</v>
      </c>
      <c r="F10" s="11" t="s">
        <v>47</v>
      </c>
      <c r="G10" s="12" t="s">
        <v>159</v>
      </c>
      <c r="H10" s="12">
        <v>20</v>
      </c>
      <c r="I10" s="23" t="str">
        <f t="shared" ref="I10:I12" si="0">"考核"&amp;G10&amp;"情况"</f>
        <v>考核宣传制作次数情况</v>
      </c>
      <c r="J10" s="24" t="s">
        <v>108</v>
      </c>
      <c r="K10" s="12" t="s">
        <v>49</v>
      </c>
      <c r="L10" s="12" t="s">
        <v>38</v>
      </c>
      <c r="M10" s="8"/>
    </row>
    <row r="11" s="1" customFormat="1" ht="25" customHeight="1" spans="1:13">
      <c r="A11" s="8"/>
      <c r="B11" s="8"/>
      <c r="C11" s="9"/>
      <c r="D11" s="8"/>
      <c r="E11" s="14"/>
      <c r="F11" s="15" t="s">
        <v>61</v>
      </c>
      <c r="G11" s="12" t="s">
        <v>160</v>
      </c>
      <c r="H11" s="12">
        <v>100</v>
      </c>
      <c r="I11" s="23" t="str">
        <f t="shared" si="0"/>
        <v>考核宣传内容审核合格率情况</v>
      </c>
      <c r="J11" s="25" t="str">
        <f>G11&amp;H11&amp;"%得7.5分，每下降1%，扣0.5分，扣完为止。"</f>
        <v>宣传内容审核合格率100%得7.5分，每下降1%，扣0.5分，扣完为止。</v>
      </c>
      <c r="K11" s="12" t="s">
        <v>39</v>
      </c>
      <c r="L11" s="12" t="s">
        <v>63</v>
      </c>
      <c r="M11" s="8"/>
    </row>
    <row r="12" s="1" customFormat="1" ht="25" customHeight="1" spans="1:13">
      <c r="A12" s="8"/>
      <c r="B12" s="8"/>
      <c r="C12" s="9"/>
      <c r="D12" s="8"/>
      <c r="E12" s="14"/>
      <c r="F12" s="16"/>
      <c r="G12" s="12" t="s">
        <v>62</v>
      </c>
      <c r="H12" s="12">
        <v>100</v>
      </c>
      <c r="I12" s="23" t="str">
        <f t="shared" si="0"/>
        <v>考核经费使用合规率情况</v>
      </c>
      <c r="J12" s="25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63</v>
      </c>
      <c r="M12" s="26"/>
    </row>
    <row r="13" s="1" customFormat="1" ht="25" customHeight="1" spans="1:13">
      <c r="A13" s="8"/>
      <c r="B13" s="8"/>
      <c r="C13" s="9"/>
      <c r="D13" s="8"/>
      <c r="E13" s="17"/>
      <c r="F13" s="12" t="s">
        <v>66</v>
      </c>
      <c r="G13" s="12" t="s">
        <v>109</v>
      </c>
      <c r="H13" s="12" t="s">
        <v>69</v>
      </c>
      <c r="I13" s="21" t="s">
        <v>110</v>
      </c>
      <c r="J13" s="21" t="s">
        <v>111</v>
      </c>
      <c r="K13" s="12" t="s">
        <v>70</v>
      </c>
      <c r="L13" s="12" t="s">
        <v>68</v>
      </c>
      <c r="M13" s="27"/>
    </row>
    <row r="14" s="1" customFormat="1" ht="25" customHeight="1" spans="1:13">
      <c r="A14" s="8"/>
      <c r="B14" s="8"/>
      <c r="C14" s="9"/>
      <c r="D14" s="8"/>
      <c r="E14" s="14" t="s">
        <v>112</v>
      </c>
      <c r="F14" s="18" t="s">
        <v>30</v>
      </c>
      <c r="G14" s="12" t="s">
        <v>161</v>
      </c>
      <c r="H14" s="12" t="s">
        <v>75</v>
      </c>
      <c r="I14" s="21" t="s">
        <v>76</v>
      </c>
      <c r="J14" s="28" t="s">
        <v>77</v>
      </c>
      <c r="K14" s="12" t="s">
        <v>70</v>
      </c>
      <c r="L14" s="12" t="s">
        <v>68</v>
      </c>
      <c r="M14" s="27"/>
    </row>
    <row r="15" s="1" customFormat="1" ht="25" customHeight="1" spans="1:13">
      <c r="A15" s="8"/>
      <c r="B15" s="8"/>
      <c r="C15" s="9"/>
      <c r="D15" s="8"/>
      <c r="E15" s="14"/>
      <c r="F15" s="18" t="s">
        <v>78</v>
      </c>
      <c r="G15" s="12" t="s">
        <v>162</v>
      </c>
      <c r="H15" s="12" t="s">
        <v>75</v>
      </c>
      <c r="I15" s="21" t="s">
        <v>80</v>
      </c>
      <c r="J15" s="28" t="s">
        <v>81</v>
      </c>
      <c r="K15" s="12" t="s">
        <v>70</v>
      </c>
      <c r="L15" s="12" t="s">
        <v>68</v>
      </c>
      <c r="M15" s="26"/>
    </row>
    <row r="16" s="1" customFormat="1" ht="25" customHeight="1" spans="1:13">
      <c r="A16" s="8"/>
      <c r="B16" s="8"/>
      <c r="C16" s="9"/>
      <c r="D16" s="8"/>
      <c r="E16" s="14"/>
      <c r="F16" s="19" t="s">
        <v>82</v>
      </c>
      <c r="G16" s="12" t="s">
        <v>163</v>
      </c>
      <c r="H16" s="12" t="s">
        <v>75</v>
      </c>
      <c r="I16" s="21" t="s">
        <v>84</v>
      </c>
      <c r="J16" s="28" t="s">
        <v>77</v>
      </c>
      <c r="K16" s="12" t="s">
        <v>70</v>
      </c>
      <c r="L16" s="12" t="s">
        <v>68</v>
      </c>
      <c r="M16" s="8"/>
    </row>
    <row r="17" s="1" customFormat="1" ht="25" customHeight="1" spans="1:13">
      <c r="A17" s="8"/>
      <c r="B17" s="8"/>
      <c r="C17" s="9"/>
      <c r="D17" s="8"/>
      <c r="E17" s="14"/>
      <c r="F17" s="19" t="s">
        <v>85</v>
      </c>
      <c r="G17" s="12" t="s">
        <v>164</v>
      </c>
      <c r="H17" s="12" t="s">
        <v>75</v>
      </c>
      <c r="I17" s="21" t="s">
        <v>87</v>
      </c>
      <c r="J17" s="28" t="s">
        <v>81</v>
      </c>
      <c r="K17" s="12" t="s">
        <v>70</v>
      </c>
      <c r="L17" s="12" t="s">
        <v>68</v>
      </c>
      <c r="M17" s="8"/>
    </row>
    <row r="18" s="1" customFormat="1" ht="25" customHeight="1" spans="1:13">
      <c r="A18" s="8"/>
      <c r="B18" s="8"/>
      <c r="C18" s="9"/>
      <c r="D18" s="8"/>
      <c r="E18" s="10" t="s">
        <v>88</v>
      </c>
      <c r="F18" s="11" t="s">
        <v>89</v>
      </c>
      <c r="G18" s="12" t="s">
        <v>165</v>
      </c>
      <c r="H18" s="12">
        <v>90</v>
      </c>
      <c r="I18" s="23" t="str">
        <f>"考核"&amp;G18&amp;"情况"</f>
        <v>考核学校满意度情况</v>
      </c>
      <c r="J18" s="21" t="s">
        <v>124</v>
      </c>
      <c r="K18" s="12" t="s">
        <v>39</v>
      </c>
      <c r="L18" s="12" t="s">
        <v>38</v>
      </c>
      <c r="M18" s="8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部门整体支出目标表</vt:lpstr>
      <vt:lpstr>专项业务工作经费</vt:lpstr>
      <vt:lpstr>纳入财政专户管理的非税收入</vt:lpstr>
      <vt:lpstr>宣传制作费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2025-04-17T02:51:04Z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FF7C2B53E9E44A38995ED186EB1B70DB_13</vt:lpwstr>
  </property>
  <property fmtid="{D5CDD505-2E9C-101B-9397-08002B2CF9AE}" pid="3" name="KSOProductBuildVer">
    <vt:lpwstr>2052-12.1.0.20784</vt:lpwstr>
  </property>
</Properties>
</file>