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025" windowHeight="11910" tabRatio="830" activeTab="4"/>
  </bookViews>
  <sheets>
    <sheet name="部门整体支出目标表" sheetId="2" r:id="rId1"/>
    <sheet name="2025年保安工资" sheetId="1" r:id="rId2"/>
    <sheet name="2025年校方责任险" sheetId="3" r:id="rId3"/>
    <sheet name="2025年课后服务教师补贴" sheetId="9" r:id="rId4"/>
    <sheet name="2025年课后服务设备维护成本及管理人员津贴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<sst xmlns="http://schemas.openxmlformats.org/spreadsheetml/2006/main" count="483" uniqueCount="139">
  <si>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</si>
  <si>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</si>
  <si>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</si>
  <si>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</si>
  <si>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</si>
  <si>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</si>
  <si>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</si>
  <si>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</si>
  <si>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</si>
  <si>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</si>
  <si>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</si>
  <si>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</si>
  <si>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</si>
  <si>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</si>
  <si>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</si>
  <si>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</si>
  <si>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</si>
  <si>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</si>
  <si>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</si>
  <si>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</si>
  <si>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</si>
  <si>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</si>
  <si>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</si>
  <si>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</si>
  <si>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</si>
  <si>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</si>
  <si>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怀化市武陵中学</t>
  </si>
  <si>
    <t>学校各部门职责明确，德育工作领导小组统筹德育计划与队伍建设，教学教研部门负责教学管理、教师培训与课后服务，后勤管理部门保障物资与财务规范，安全管理部门执行安全制度与隐患排查，党建工作部门引领德育并加强党员队伍建设</t>
  </si>
  <si>
    <t>全面推进党建工作以营造风清气正的教育生态；强化教师队伍建设，培养高水平教师队伍；修订完善规章制度确保工作规范高效；建设校园文化特色，增强文化自信；开展校园阅读工程打造书香校园；探索“五育融合”育人模式，促进学生全面发展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</si>
  <si>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</si>
  <si>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</si>
  <si>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</si>
  <si>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</si>
  <si>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</si>
  <si>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</si>
  <si>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</si>
  <si>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</si>
  <si>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</si>
  <si>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</si>
  <si>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</si>
  <si>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</si>
  <si>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</si>
  <si>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</si>
  <si>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</si>
  <si>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</si>
  <si>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</si>
  <si>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</si>
  <si>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</si>
  <si>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课后服务管理人数</t>
  </si>
  <si>
    <t>人</t>
  </si>
  <si>
    <t>按计划完成得5分，否则按实际值/计划值*指标分值计分。</t>
  </si>
  <si>
    <t>设备采购次数</t>
  </si>
  <si>
    <t>次</t>
  </si>
  <si>
    <t>投保学生人数</t>
  </si>
  <si>
    <t>课后服务老师人数</t>
  </si>
  <si>
    <t>质量指标</t>
  </si>
  <si>
    <t>经费使用合规率</t>
  </si>
  <si>
    <t>=</t>
  </si>
  <si>
    <t>考核经费使用合规率情况</t>
  </si>
  <si>
    <t>经费使用合规率100%得5分，每下降1%，扣0.1分，扣完为止。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</si>
  <si>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</si>
  <si>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</si>
  <si>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</si>
  <si>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</si>
  <si>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</si>
  <si>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</si>
  <si>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按计划在2025年12月31日前完成得5分，每推迟10天扣1分，扣完为止。</t>
  </si>
  <si>
    <t>效益指标
（30分）</t>
  </si>
  <si>
    <t>优化资源配置效率，通过精细化管理和制度完善，降低不必要的运营成本，提升资金使用效益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</si>
  <si>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</si>
  <si>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</si>
  <si>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</si>
  <si>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</si>
  <si>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提升教学质量，培养具备综合素质和创新能力的学生，满足社会对高素质人才的需求</t>
  </si>
  <si>
    <t>考核项目实施对社会发展所带来的直接或间接影响情况。</t>
  </si>
  <si>
    <t>效果明显得10分，效果一般5分，否则不得分。</t>
  </si>
  <si>
    <t>生态效益指标</t>
  </si>
  <si>
    <t>推广绿色校园理念，通过环保教育和实践活动，增强师生环保意识</t>
  </si>
  <si>
    <t>考核项目实施对生态环境所带来的直接或间接影响情况。</t>
  </si>
  <si>
    <t>可持续影响指标</t>
  </si>
  <si>
    <t>确保德育工作、教学质量、教师发展、文化传承等核心领域的持续改进，形成良性循环的发展模式</t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</si>
  <si>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</si>
  <si>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</si>
  <si>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</si>
  <si>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</si>
  <si>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</si>
  <si>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</si>
  <si>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部门：219001_怀化市武陵中学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</si>
  <si>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</si>
  <si>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</si>
  <si>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</si>
  <si>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</si>
  <si>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</si>
  <si>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</si>
  <si>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</si>
  <si>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</si>
  <si>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2025年校保安经费</t>
  </si>
  <si>
    <t>确保校园综治安全，保障师生安全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</si>
  <si>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</si>
  <si>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</si>
  <si>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</si>
  <si>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</si>
  <si>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配备保安人数</t>
  </si>
  <si>
    <t>按计划完成得7.5分，否则按实际值/计划值*指标分值计分。</t>
  </si>
  <si>
    <t>安全事故发生率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</si>
  <si>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</si>
  <si>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</si>
  <si>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</si>
  <si>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</si>
  <si>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通过专业化保安服务外包，降低学校自主招聘、培训保安人员的隐性成本</t>
  </si>
  <si>
    <t>构建“人防+技防+物防”一体化安防体系，营造安全、有序的校园环境</t>
  </si>
  <si>
    <t>在安保工作中融入环保巡查职责，协同构建绿色校园环境</t>
  </si>
  <si>
    <t>通过保安服务标准化建设，完善校园出入登记、巡查记录、应急演练等制度</t>
  </si>
  <si>
    <t>保安人员满意度</t>
  </si>
  <si>
    <t>服务对象满意度90%以上得10分，每下降1%，扣0.50分，扣完为止。</t>
  </si>
  <si>
    <t>2025年校方责任险</t>
  </si>
  <si>
    <t>校方责任险，由学校作为投保人和被保险人，因校方过失导致学生伤亡事件及财产损失，由保险公司赔偿的一种责任险。校方责任险的被保险人可以是任何取得合法资格的教育机构，包括中小学、幼儿园及高等院校。</t>
  </si>
  <si>
    <t>校园安全事故保险赔付率</t>
  </si>
  <si>
    <r>
      <rPr>
        <sz val="10"/>
        <color indexed="8"/>
        <rFont val="宋体"/>
        <charset val="1"/>
      </rPr>
      <t>减轻学校因突发事件导致的财务压力，优化教育经费分配结构</t>
    </r>
    <r>
      <rPr>
        <sz val="10"/>
        <color indexed="8"/>
        <rFont val="Times New Roman"/>
        <charset val="1"/>
      </rPr>
      <t>‌</t>
    </r>
  </si>
  <si>
    <r>
      <rPr>
        <sz val="10"/>
        <color rgb="FF000000"/>
        <rFont val="宋体"/>
        <charset val="1"/>
      </rPr>
      <t>确保学生在校期间意外伤害得到及时救治和经济补偿，维护社会和谐稳定</t>
    </r>
    <r>
      <rPr>
        <sz val="10"/>
        <color rgb="FF000000"/>
        <rFont val="Times New Roman"/>
        <charset val="1"/>
      </rPr>
      <t>‌</t>
    </r>
  </si>
  <si>
    <t>生态效益</t>
  </si>
  <si>
    <t>效果明显得5分，效果一般3分，否则不得分。（如不适用，直接得分）</t>
  </si>
  <si>
    <r>
      <rPr>
        <sz val="10"/>
        <color indexed="8"/>
        <rFont val="宋体"/>
        <charset val="1"/>
      </rPr>
      <t>推动学校建立常态化风险排查、安全教育及应急响应机制，形成长期稳定的校园安全保障模式</t>
    </r>
    <r>
      <rPr>
        <sz val="10"/>
        <color indexed="8"/>
        <rFont val="Times New Roman"/>
        <charset val="1"/>
      </rPr>
      <t>‌</t>
    </r>
  </si>
  <si>
    <t>学生满意度</t>
  </si>
  <si>
    <t>2025年课后服务教师补贴</t>
  </si>
  <si>
    <t>为切实做好我校课后服务工作，帮助家长解决无法按时接送孩子的难题，促进学生健康、平安、快乐成长，结合本校实情开展课后服务。</t>
  </si>
  <si>
    <t>授课完成率</t>
  </si>
  <si>
    <t>减少因消极履职导致的服务质量波动风险，提升课后服务资源投入产出比</t>
  </si>
  <si>
    <t>提升课后活动专业化水平，形成优质教育资源辐射效应</t>
  </si>
  <si>
    <t>培养学生绿色生活理念，形成校园可持续发展文化</t>
  </si>
  <si>
    <t>吸引青年教师参与服务，积累实践经验反哺课堂教学能力，促进教师职业生涯全周期成长</t>
  </si>
  <si>
    <t>家长满意度</t>
  </si>
  <si>
    <t>2025年课后服务设备维护成本及管理人员津贴</t>
  </si>
  <si>
    <t>课后服务管理津贴按时发放；采购补充维修用于课后服务的设施设备</t>
  </si>
  <si>
    <t>通过管理人员技能培训提升服务效能，减少对外部技术支持的依赖，降低外包服务支出</t>
  </si>
  <si>
    <t>避免因设备故障导致课程中断，保障学生参与兴趣课程、素质拓展活动的连续性</t>
  </si>
  <si>
    <t>管理人员参与校园垃圾分类督导，通过设备维护边角料回收利用示范，引导学生形成资源节约意识</t>
  </si>
  <si>
    <t>建立管理人员“传帮带”培训体系，通过经验沉淀与案例库建设，保障团队服务能力持续提升</t>
  </si>
  <si>
    <t>学校满意度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</si>
</sst>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color indexed="8"/>
      <name val="Times New Roman"/>
      <charset val="1"/>
    </font>
    <font>
      <sz val="10"/>
      <color rgb="FF000000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1"/>
  <sheetViews>
    <sheetView topLeftCell="E3" workbookViewId="0">
      <selection activeCell="N11" sqref="N11:N16"/>
    </sheetView>
  </sheetViews>
  <sheetFormatPr defaultColWidth="6.75833333333333" defaultRowHeight="12"/>
  <cols>
    <col min="1" max="1" width="7.38333333333333" style="32" customWidth="1"/>
    <col min="2" max="2" width="6.375" style="32" customWidth="1"/>
    <col min="3" max="3" width="8.25833333333333" style="32" customWidth="1"/>
    <col min="4" max="4" width="8.13333333333333" style="32" customWidth="1"/>
    <col min="5" max="5" width="5.75833333333333" style="32" customWidth="1"/>
    <col min="6" max="6" width="6.25833333333333" style="32" customWidth="1"/>
    <col min="7" max="7" width="3.88333333333333" style="32" customWidth="1"/>
    <col min="8" max="8" width="7.375" style="32" customWidth="1"/>
    <col min="9" max="9" width="6.5" style="32" customWidth="1"/>
    <col min="10" max="10" width="21.5416666666667" style="33" customWidth="1"/>
    <col min="11" max="11" width="13.3666666666667" style="32" customWidth="1"/>
    <col min="12" max="12" width="11.9083333333333" style="32" customWidth="1"/>
    <col min="13" max="13" width="15.7583333333333" style="32" customWidth="1"/>
    <col min="14" max="14" width="26.25" style="32" customWidth="1"/>
    <col min="15" max="15" width="9.75833333333333" style="32" customWidth="1"/>
    <col min="16" max="16" width="9" style="32" customWidth="1"/>
    <col min="17" max="17" width="9" style="34" customWidth="1"/>
    <col min="18" max="18" width="25.3666666666667" style="32" customWidth="1"/>
    <col min="19" max="19" width="31.275" style="32" customWidth="1"/>
    <col min="20" max="34" width="9" style="32" customWidth="1"/>
    <col min="35" max="16384" width="7" style="32"/>
  </cols>
  <sheetData>
    <row r="1" s="32" customFormat="1" ht="20" customHeight="1" spans="10:17">
      <c r="J1" s="33"/>
      <c r="Q1" s="34"/>
    </row>
    <row r="2" s="3" customFormat="1" ht="42.25" customHeight="1" spans="1:20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6"/>
      <c r="K3" s="5"/>
      <c r="L3" s="5"/>
      <c r="M3" s="5"/>
      <c r="N3" s="5"/>
      <c r="O3" s="5"/>
      <c r="P3" s="5"/>
      <c r="Q3" s="35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7"/>
      <c r="K4" s="2"/>
      <c r="Q4" s="43"/>
      <c r="R4" s="20" t="s">
        <v>1</v>
      </c>
      <c r="S4" s="20"/>
      <c r="T4" s="20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8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9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0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2" customFormat="1" ht="25" customHeight="1" spans="1:20">
      <c r="A8" s="15">
        <v>219001</v>
      </c>
      <c r="B8" s="15" t="s">
        <v>26</v>
      </c>
      <c r="C8" s="15">
        <v>4017.63</v>
      </c>
      <c r="D8" s="15">
        <v>3417.63</v>
      </c>
      <c r="E8" s="15">
        <v>0</v>
      </c>
      <c r="F8" s="15">
        <v>600</v>
      </c>
      <c r="G8" s="15">
        <v>0</v>
      </c>
      <c r="H8" s="15">
        <v>3383.33</v>
      </c>
      <c r="I8" s="15">
        <v>634.3</v>
      </c>
      <c r="J8" s="15" t="s">
        <v>27</v>
      </c>
      <c r="K8" s="15" t="s">
        <v>28</v>
      </c>
      <c r="L8" s="10" t="s">
        <v>29</v>
      </c>
      <c r="M8" s="15" t="s">
        <v>30</v>
      </c>
      <c r="N8" s="15" t="s">
        <v>31</v>
      </c>
      <c r="O8" s="12" t="s">
        <v>32</v>
      </c>
      <c r="P8" s="12">
        <f>C8</f>
        <v>4017.63</v>
      </c>
      <c r="Q8" s="15" t="s">
        <v>33</v>
      </c>
      <c r="R8" s="12" t="s">
        <v>34</v>
      </c>
      <c r="S8" s="12" t="s">
        <v>35</v>
      </c>
      <c r="T8" s="8"/>
    </row>
    <row r="9" s="32" customFormat="1" ht="25" customHeight="1" spans="1:20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0"/>
      <c r="M9" s="11" t="s">
        <v>36</v>
      </c>
      <c r="N9" s="12" t="s">
        <v>37</v>
      </c>
      <c r="O9" s="12" t="s">
        <v>38</v>
      </c>
      <c r="P9" s="12">
        <v>0</v>
      </c>
      <c r="Q9" s="44" t="s">
        <v>39</v>
      </c>
      <c r="R9" s="12" t="s">
        <v>40</v>
      </c>
      <c r="S9" s="23" t="s">
        <v>41</v>
      </c>
      <c r="T9" s="8"/>
    </row>
    <row r="10" s="32" customFormat="1" ht="25" customHeight="1" spans="1:20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44" t="s">
        <v>39</v>
      </c>
      <c r="R10" s="12" t="s">
        <v>44</v>
      </c>
      <c r="S10" s="23" t="s">
        <v>45</v>
      </c>
      <c r="T10" s="8"/>
    </row>
    <row r="11" s="32" customFormat="1" ht="25" customHeight="1" spans="1:20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3" t="s">
        <v>46</v>
      </c>
      <c r="M11" s="14" t="s">
        <v>47</v>
      </c>
      <c r="N11" s="15" t="s">
        <v>48</v>
      </c>
      <c r="O11" s="12" t="s">
        <v>38</v>
      </c>
      <c r="P11" s="15">
        <v>21</v>
      </c>
      <c r="Q11" s="15" t="s">
        <v>49</v>
      </c>
      <c r="R11" s="24" t="str">
        <f>"考核"&amp;N11&amp;"情况"</f>
        <v>考核课后服务管理人数情况</v>
      </c>
      <c r="S11" s="25" t="s">
        <v>50</v>
      </c>
      <c r="T11" s="8"/>
    </row>
    <row r="12" s="32" customFormat="1" ht="25" customHeight="1" spans="1:20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6"/>
      <c r="M12" s="17"/>
      <c r="N12" s="18" t="s">
        <v>51</v>
      </c>
      <c r="O12" s="12" t="s">
        <v>38</v>
      </c>
      <c r="P12" s="18">
        <v>2</v>
      </c>
      <c r="Q12" s="15" t="s">
        <v>52</v>
      </c>
      <c r="R12" s="24" t="str">
        <f>"考核"&amp;N12&amp;"情况"</f>
        <v>考核设备采购次数情况</v>
      </c>
      <c r="S12" s="25" t="s">
        <v>50</v>
      </c>
      <c r="T12" s="8"/>
    </row>
    <row r="13" s="32" customFormat="1" ht="25" customHeight="1" spans="1:20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7"/>
      <c r="N13" s="15" t="s">
        <v>53</v>
      </c>
      <c r="O13" s="12" t="s">
        <v>38</v>
      </c>
      <c r="P13" s="15">
        <v>3545</v>
      </c>
      <c r="Q13" s="15" t="s">
        <v>49</v>
      </c>
      <c r="R13" s="24" t="str">
        <f>"考核"&amp;N13&amp;"情况"</f>
        <v>考核投保学生人数情况</v>
      </c>
      <c r="S13" s="25" t="s">
        <v>50</v>
      </c>
      <c r="T13" s="8"/>
    </row>
    <row r="14" s="32" customFormat="1" ht="25" customHeight="1" spans="1:20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6"/>
      <c r="M14" s="41"/>
      <c r="N14" s="15" t="s">
        <v>54</v>
      </c>
      <c r="O14" s="12" t="s">
        <v>38</v>
      </c>
      <c r="P14" s="15">
        <v>180</v>
      </c>
      <c r="Q14" s="15" t="s">
        <v>49</v>
      </c>
      <c r="R14" s="24" t="str">
        <f>"考核"&amp;N14&amp;"情况"</f>
        <v>考核课后服务老师人数情况</v>
      </c>
      <c r="S14" s="25" t="s">
        <v>50</v>
      </c>
      <c r="T14" s="8"/>
    </row>
    <row r="15" s="32" customFormat="1" ht="25" customHeight="1" spans="1:20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6"/>
      <c r="M15" s="42" t="s">
        <v>55</v>
      </c>
      <c r="N15" s="11" t="s">
        <v>56</v>
      </c>
      <c r="O15" s="11" t="s">
        <v>57</v>
      </c>
      <c r="P15" s="11">
        <v>100</v>
      </c>
      <c r="Q15" s="11" t="s">
        <v>39</v>
      </c>
      <c r="R15" s="26" t="s">
        <v>58</v>
      </c>
      <c r="S15" s="26" t="s">
        <v>59</v>
      </c>
      <c r="T15" s="8"/>
    </row>
    <row r="16" s="32" customFormat="1" ht="25" customHeight="1" spans="1:20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9"/>
      <c r="M16" s="15" t="s">
        <v>60</v>
      </c>
      <c r="N16" s="15" t="s">
        <v>61</v>
      </c>
      <c r="O16" s="15" t="s">
        <v>62</v>
      </c>
      <c r="P16" s="15" t="s">
        <v>63</v>
      </c>
      <c r="Q16" s="15" t="s">
        <v>64</v>
      </c>
      <c r="R16" s="45" t="s">
        <v>65</v>
      </c>
      <c r="S16" s="45" t="s">
        <v>66</v>
      </c>
      <c r="T16" s="15"/>
    </row>
    <row r="17" s="32" customFormat="1" ht="47" customHeight="1" spans="1:20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0" t="s">
        <v>67</v>
      </c>
      <c r="M17" s="15" t="s">
        <v>30</v>
      </c>
      <c r="N17" s="15" t="s">
        <v>68</v>
      </c>
      <c r="O17" s="15" t="s">
        <v>62</v>
      </c>
      <c r="P17" s="15" t="s">
        <v>69</v>
      </c>
      <c r="Q17" s="15" t="s">
        <v>64</v>
      </c>
      <c r="R17" s="45" t="s">
        <v>70</v>
      </c>
      <c r="S17" s="45" t="s">
        <v>71</v>
      </c>
      <c r="T17" s="15"/>
    </row>
    <row r="18" s="32" customFormat="1" ht="42" customHeight="1" spans="1:20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0"/>
      <c r="M18" s="15" t="s">
        <v>72</v>
      </c>
      <c r="N18" s="15" t="s">
        <v>73</v>
      </c>
      <c r="O18" s="15" t="s">
        <v>62</v>
      </c>
      <c r="P18" s="15" t="s">
        <v>69</v>
      </c>
      <c r="Q18" s="15" t="s">
        <v>64</v>
      </c>
      <c r="R18" s="45" t="s">
        <v>74</v>
      </c>
      <c r="S18" s="45" t="s">
        <v>75</v>
      </c>
      <c r="T18" s="15"/>
    </row>
    <row r="19" s="32" customFormat="1" ht="41" customHeight="1" spans="1:20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0"/>
      <c r="M19" s="15" t="s">
        <v>76</v>
      </c>
      <c r="N19" s="15" t="s">
        <v>77</v>
      </c>
      <c r="O19" s="15" t="s">
        <v>62</v>
      </c>
      <c r="P19" s="15" t="s">
        <v>69</v>
      </c>
      <c r="Q19" s="15" t="s">
        <v>64</v>
      </c>
      <c r="R19" s="45" t="s">
        <v>78</v>
      </c>
      <c r="S19" s="45" t="s">
        <v>71</v>
      </c>
      <c r="T19" s="8"/>
    </row>
    <row r="20" s="32" customFormat="1" ht="53" customHeight="1" spans="1:20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0"/>
      <c r="M20" s="15" t="s">
        <v>79</v>
      </c>
      <c r="N20" s="15" t="s">
        <v>80</v>
      </c>
      <c r="O20" s="15" t="s">
        <v>62</v>
      </c>
      <c r="P20" s="15" t="s">
        <v>69</v>
      </c>
      <c r="Q20" s="15" t="s">
        <v>64</v>
      </c>
      <c r="R20" s="45" t="s">
        <v>81</v>
      </c>
      <c r="S20" s="45" t="s">
        <v>75</v>
      </c>
      <c r="T20" s="8"/>
    </row>
    <row r="21" s="32" customFormat="1" ht="25" customHeight="1" spans="1:20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0" t="s">
        <v>82</v>
      </c>
      <c r="M21" s="15" t="s">
        <v>83</v>
      </c>
      <c r="N21" s="15" t="s">
        <v>84</v>
      </c>
      <c r="O21" s="15" t="s">
        <v>38</v>
      </c>
      <c r="P21" s="15">
        <v>90</v>
      </c>
      <c r="Q21" s="15" t="s">
        <v>39</v>
      </c>
      <c r="R21" s="24" t="str">
        <f>"考核"&amp;N21&amp;"情况"</f>
        <v>考核师生满意度情况</v>
      </c>
      <c r="S21" s="45" t="s">
        <v>85</v>
      </c>
      <c r="T21" s="8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5:K7"/>
    <mergeCell ref="K8:K21"/>
    <mergeCell ref="L8:L10"/>
    <mergeCell ref="L11:L16"/>
    <mergeCell ref="L17:L20"/>
    <mergeCell ref="M11:M14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219001</v>
      </c>
      <c r="B7" s="8" t="s">
        <v>96</v>
      </c>
      <c r="C7" s="9">
        <v>28.98</v>
      </c>
      <c r="D7" s="8" t="s">
        <v>97</v>
      </c>
      <c r="E7" s="10" t="s">
        <v>29</v>
      </c>
      <c r="F7" s="11" t="s">
        <v>98</v>
      </c>
      <c r="G7" s="12" t="str">
        <f>B7</f>
        <v>2025年校保安经费</v>
      </c>
      <c r="H7" s="12">
        <f>C7</f>
        <v>28.98</v>
      </c>
      <c r="I7" s="12" t="s">
        <v>99</v>
      </c>
      <c r="J7" s="21" t="s">
        <v>100</v>
      </c>
      <c r="K7" s="12" t="s">
        <v>33</v>
      </c>
      <c r="L7" s="12" t="s">
        <v>32</v>
      </c>
      <c r="M7" s="22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3" t="s">
        <v>41</v>
      </c>
      <c r="K8" s="12" t="s">
        <v>39</v>
      </c>
      <c r="L8" s="12" t="s">
        <v>38</v>
      </c>
      <c r="M8" s="22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3" t="s">
        <v>45</v>
      </c>
      <c r="K9" s="12" t="s">
        <v>39</v>
      </c>
      <c r="L9" s="12" t="s">
        <v>38</v>
      </c>
      <c r="M9" s="22"/>
    </row>
    <row r="10" s="1" customFormat="1" ht="25" customHeight="1" spans="1:13">
      <c r="A10" s="8"/>
      <c r="B10" s="8"/>
      <c r="C10" s="9"/>
      <c r="D10" s="8"/>
      <c r="E10" s="10" t="s">
        <v>101</v>
      </c>
      <c r="F10" s="11" t="s">
        <v>47</v>
      </c>
      <c r="G10" s="15" t="s">
        <v>102</v>
      </c>
      <c r="H10" s="15">
        <v>8</v>
      </c>
      <c r="I10" s="24" t="str">
        <f>"考核"&amp;G10&amp;"情况"</f>
        <v>考核配备保安人数情况</v>
      </c>
      <c r="J10" s="25" t="s">
        <v>103</v>
      </c>
      <c r="K10" s="12" t="s">
        <v>49</v>
      </c>
      <c r="L10" s="12" t="s">
        <v>38</v>
      </c>
      <c r="M10" s="22"/>
    </row>
    <row r="11" s="1" customFormat="1" ht="25" customHeight="1" spans="1:13">
      <c r="A11" s="8"/>
      <c r="B11" s="8"/>
      <c r="C11" s="9"/>
      <c r="D11" s="8"/>
      <c r="E11" s="10"/>
      <c r="F11" s="29" t="s">
        <v>55</v>
      </c>
      <c r="G11" s="18" t="s">
        <v>104</v>
      </c>
      <c r="H11" s="18">
        <v>0</v>
      </c>
      <c r="I11" s="24" t="str">
        <f>"考核"&amp;G11&amp;"情况"</f>
        <v>考核安全事故发生率情况</v>
      </c>
      <c r="J11" s="26" t="str">
        <f>G11&amp;H11&amp;"%得7.5分，每超出1%，扣5分，扣完为止。"</f>
        <v>安全事故发生率0%得7.5分，每超出1%，扣5分，扣完为止。</v>
      </c>
      <c r="K11" s="12" t="s">
        <v>39</v>
      </c>
      <c r="L11" s="12" t="s">
        <v>32</v>
      </c>
      <c r="M11" s="22"/>
    </row>
    <row r="12" s="1" customFormat="1" ht="25" customHeight="1" spans="1:13">
      <c r="A12" s="8"/>
      <c r="B12" s="8"/>
      <c r="C12" s="9"/>
      <c r="D12" s="8"/>
      <c r="E12" s="10"/>
      <c r="F12" s="30"/>
      <c r="G12" s="12" t="s">
        <v>56</v>
      </c>
      <c r="H12" s="12">
        <v>100</v>
      </c>
      <c r="I12" s="24" t="str">
        <f>"考核"&amp;G12&amp;"情况"</f>
        <v>考核经费使用合规率情况</v>
      </c>
      <c r="J12" s="26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7"/>
    </row>
    <row r="13" s="1" customFormat="1" ht="25" customHeight="1" spans="1:13">
      <c r="A13" s="8"/>
      <c r="B13" s="8"/>
      <c r="C13" s="9"/>
      <c r="D13" s="8"/>
      <c r="E13" s="10"/>
      <c r="F13" s="12" t="s">
        <v>60</v>
      </c>
      <c r="G13" s="12" t="s">
        <v>105</v>
      </c>
      <c r="H13" s="12" t="s">
        <v>63</v>
      </c>
      <c r="I13" s="21" t="s">
        <v>106</v>
      </c>
      <c r="J13" s="21" t="s">
        <v>107</v>
      </c>
      <c r="K13" s="12" t="s">
        <v>64</v>
      </c>
      <c r="L13" s="12" t="s">
        <v>62</v>
      </c>
      <c r="M13" s="28"/>
    </row>
    <row r="14" s="1" customFormat="1" ht="25" customHeight="1" spans="1:13">
      <c r="A14" s="8"/>
      <c r="B14" s="8"/>
      <c r="C14" s="9"/>
      <c r="D14" s="8"/>
      <c r="E14" s="10" t="s">
        <v>108</v>
      </c>
      <c r="F14" s="12" t="s">
        <v>30</v>
      </c>
      <c r="G14" s="12" t="s">
        <v>109</v>
      </c>
      <c r="H14" s="12" t="s">
        <v>69</v>
      </c>
      <c r="I14" s="21" t="s">
        <v>70</v>
      </c>
      <c r="J14" s="21" t="s">
        <v>71</v>
      </c>
      <c r="K14" s="12" t="s">
        <v>64</v>
      </c>
      <c r="L14" s="12" t="s">
        <v>62</v>
      </c>
      <c r="M14" s="27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110</v>
      </c>
      <c r="H15" s="12" t="s">
        <v>69</v>
      </c>
      <c r="I15" s="21" t="s">
        <v>74</v>
      </c>
      <c r="J15" s="21" t="s">
        <v>75</v>
      </c>
      <c r="K15" s="12" t="s">
        <v>64</v>
      </c>
      <c r="L15" s="12" t="s">
        <v>62</v>
      </c>
      <c r="M15" s="28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111</v>
      </c>
      <c r="H16" s="12" t="s">
        <v>69</v>
      </c>
      <c r="I16" s="21" t="s">
        <v>78</v>
      </c>
      <c r="J16" s="21" t="s">
        <v>71</v>
      </c>
      <c r="K16" s="12" t="s">
        <v>64</v>
      </c>
      <c r="L16" s="12" t="s">
        <v>62</v>
      </c>
      <c r="M16" s="22"/>
    </row>
    <row r="17" s="1" customFormat="1" ht="25" customHeight="1" spans="1:13">
      <c r="A17" s="8"/>
      <c r="B17" s="8"/>
      <c r="C17" s="9"/>
      <c r="D17" s="8"/>
      <c r="E17" s="10"/>
      <c r="F17" s="11" t="s">
        <v>79</v>
      </c>
      <c r="G17" s="12" t="s">
        <v>112</v>
      </c>
      <c r="H17" s="12" t="s">
        <v>69</v>
      </c>
      <c r="I17" s="21" t="s">
        <v>81</v>
      </c>
      <c r="J17" s="21" t="s">
        <v>75</v>
      </c>
      <c r="K17" s="12" t="s">
        <v>64</v>
      </c>
      <c r="L17" s="12" t="s">
        <v>62</v>
      </c>
      <c r="M17" s="22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113</v>
      </c>
      <c r="H18" s="12">
        <v>90</v>
      </c>
      <c r="I18" s="24" t="str">
        <f>"考核"&amp;G18&amp;"情况"</f>
        <v>考核保安人员满意度情况</v>
      </c>
      <c r="J18" s="21" t="s">
        <v>114</v>
      </c>
      <c r="K18" s="12" t="s">
        <v>39</v>
      </c>
      <c r="L18" s="12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0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219001</v>
      </c>
      <c r="B7" s="8" t="s">
        <v>115</v>
      </c>
      <c r="C7" s="9">
        <v>5.32</v>
      </c>
      <c r="D7" s="8" t="s">
        <v>116</v>
      </c>
      <c r="E7" s="10" t="s">
        <v>29</v>
      </c>
      <c r="F7" s="11" t="s">
        <v>98</v>
      </c>
      <c r="G7" s="12" t="str">
        <f>B7</f>
        <v>2025年校方责任险</v>
      </c>
      <c r="H7" s="12">
        <f>C7</f>
        <v>5.32</v>
      </c>
      <c r="I7" s="12" t="s">
        <v>99</v>
      </c>
      <c r="J7" s="21" t="s">
        <v>100</v>
      </c>
      <c r="K7" s="12" t="s">
        <v>33</v>
      </c>
      <c r="L7" s="12" t="s">
        <v>32</v>
      </c>
      <c r="M7" s="22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3" t="s">
        <v>41</v>
      </c>
      <c r="K8" s="12" t="s">
        <v>39</v>
      </c>
      <c r="L8" s="12" t="s">
        <v>38</v>
      </c>
      <c r="M8" s="22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3" t="s">
        <v>45</v>
      </c>
      <c r="K9" s="12" t="s">
        <v>39</v>
      </c>
      <c r="L9" s="12" t="s">
        <v>38</v>
      </c>
      <c r="M9" s="22"/>
    </row>
    <row r="10" s="1" customFormat="1" ht="25" customHeight="1" spans="1:13">
      <c r="A10" s="8"/>
      <c r="B10" s="8"/>
      <c r="C10" s="9"/>
      <c r="D10" s="8"/>
      <c r="E10" s="10" t="s">
        <v>101</v>
      </c>
      <c r="F10" s="11" t="s">
        <v>47</v>
      </c>
      <c r="G10" s="15" t="s">
        <v>53</v>
      </c>
      <c r="H10" s="15">
        <v>3545</v>
      </c>
      <c r="I10" s="24" t="str">
        <f t="shared" ref="I10:I12" si="0">"考核"&amp;G10&amp;"情况"</f>
        <v>考核投保学生人数情况</v>
      </c>
      <c r="J10" s="25" t="s">
        <v>103</v>
      </c>
      <c r="K10" s="12" t="s">
        <v>49</v>
      </c>
      <c r="L10" s="12" t="s">
        <v>38</v>
      </c>
      <c r="M10" s="22"/>
    </row>
    <row r="11" s="1" customFormat="1" ht="25" customHeight="1" spans="1:13">
      <c r="A11" s="8"/>
      <c r="B11" s="8"/>
      <c r="C11" s="9"/>
      <c r="D11" s="8"/>
      <c r="E11" s="10"/>
      <c r="F11" s="29" t="s">
        <v>55</v>
      </c>
      <c r="G11" s="15" t="s">
        <v>117</v>
      </c>
      <c r="H11" s="15">
        <v>90</v>
      </c>
      <c r="I11" s="24" t="str">
        <f t="shared" si="0"/>
        <v>考核校园安全事故保险赔付率情况</v>
      </c>
      <c r="J11" s="26" t="str">
        <f>G11&amp;H11&amp;"%得7.5分，每下降1%，扣5分，扣完为止。"</f>
        <v>校园安全事故保险赔付率90%得7.5分，每下降1%，扣5分，扣完为止。</v>
      </c>
      <c r="K11" s="12" t="s">
        <v>39</v>
      </c>
      <c r="L11" s="12" t="s">
        <v>38</v>
      </c>
      <c r="M11" s="22"/>
    </row>
    <row r="12" s="1" customFormat="1" ht="25" customHeight="1" spans="1:13">
      <c r="A12" s="8"/>
      <c r="B12" s="8"/>
      <c r="C12" s="9"/>
      <c r="D12" s="8"/>
      <c r="E12" s="10"/>
      <c r="F12" s="30"/>
      <c r="G12" s="12" t="s">
        <v>56</v>
      </c>
      <c r="H12" s="12">
        <v>100</v>
      </c>
      <c r="I12" s="24" t="str">
        <f t="shared" si="0"/>
        <v>考核经费使用合规率情况</v>
      </c>
      <c r="J12" s="26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7"/>
    </row>
    <row r="13" s="1" customFormat="1" ht="25" customHeight="1" spans="1:13">
      <c r="A13" s="8"/>
      <c r="B13" s="8"/>
      <c r="C13" s="9"/>
      <c r="D13" s="8"/>
      <c r="E13" s="10"/>
      <c r="F13" s="12" t="s">
        <v>60</v>
      </c>
      <c r="G13" s="12" t="s">
        <v>105</v>
      </c>
      <c r="H13" s="12" t="s">
        <v>63</v>
      </c>
      <c r="I13" s="21" t="s">
        <v>106</v>
      </c>
      <c r="J13" s="21" t="s">
        <v>107</v>
      </c>
      <c r="K13" s="12" t="s">
        <v>64</v>
      </c>
      <c r="L13" s="12" t="s">
        <v>62</v>
      </c>
      <c r="M13" s="28"/>
    </row>
    <row r="14" s="1" customFormat="1" ht="25" customHeight="1" spans="1:13">
      <c r="A14" s="8"/>
      <c r="B14" s="8"/>
      <c r="C14" s="9"/>
      <c r="D14" s="8"/>
      <c r="E14" s="10" t="s">
        <v>108</v>
      </c>
      <c r="F14" s="12" t="s">
        <v>30</v>
      </c>
      <c r="G14" s="12" t="s">
        <v>118</v>
      </c>
      <c r="H14" s="12" t="s">
        <v>69</v>
      </c>
      <c r="I14" s="21" t="s">
        <v>70</v>
      </c>
      <c r="J14" s="21" t="s">
        <v>71</v>
      </c>
      <c r="K14" s="12" t="s">
        <v>64</v>
      </c>
      <c r="L14" s="12" t="s">
        <v>62</v>
      </c>
      <c r="M14" s="27"/>
    </row>
    <row r="15" s="1" customFormat="1" ht="39" customHeight="1" spans="1:13">
      <c r="A15" s="8"/>
      <c r="B15" s="8"/>
      <c r="C15" s="9"/>
      <c r="D15" s="8"/>
      <c r="E15" s="10"/>
      <c r="F15" s="12" t="s">
        <v>72</v>
      </c>
      <c r="G15" s="31" t="s">
        <v>119</v>
      </c>
      <c r="H15" s="12" t="s">
        <v>69</v>
      </c>
      <c r="I15" s="21" t="s">
        <v>74</v>
      </c>
      <c r="J15" s="21" t="s">
        <v>75</v>
      </c>
      <c r="K15" s="12" t="s">
        <v>64</v>
      </c>
      <c r="L15" s="12" t="s">
        <v>62</v>
      </c>
      <c r="M15" s="28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120</v>
      </c>
      <c r="H16" s="12" t="s">
        <v>69</v>
      </c>
      <c r="I16" s="21" t="s">
        <v>78</v>
      </c>
      <c r="J16" s="21" t="s">
        <v>121</v>
      </c>
      <c r="K16" s="12" t="s">
        <v>64</v>
      </c>
      <c r="L16" s="12" t="s">
        <v>62</v>
      </c>
      <c r="M16" s="22"/>
    </row>
    <row r="17" s="1" customFormat="1" ht="25" customHeight="1" spans="1:13">
      <c r="A17" s="8"/>
      <c r="B17" s="8"/>
      <c r="C17" s="9"/>
      <c r="D17" s="8"/>
      <c r="E17" s="10"/>
      <c r="F17" s="11" t="s">
        <v>79</v>
      </c>
      <c r="G17" s="12" t="s">
        <v>122</v>
      </c>
      <c r="H17" s="12" t="s">
        <v>69</v>
      </c>
      <c r="I17" s="21" t="s">
        <v>81</v>
      </c>
      <c r="J17" s="21" t="s">
        <v>75</v>
      </c>
      <c r="K17" s="12" t="s">
        <v>64</v>
      </c>
      <c r="L17" s="12" t="s">
        <v>62</v>
      </c>
      <c r="M17" s="22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123</v>
      </c>
      <c r="H18" s="12">
        <v>90</v>
      </c>
      <c r="I18" s="24" t="str">
        <f>"考核"&amp;G18&amp;"情况"</f>
        <v>考核学生满意度情况</v>
      </c>
      <c r="J18" s="21" t="s">
        <v>114</v>
      </c>
      <c r="K18" s="12" t="s">
        <v>39</v>
      </c>
      <c r="L18" s="12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workbookViewId="0">
      <selection activeCell="G10" sqref="G10:H10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219001</v>
      </c>
      <c r="B7" s="8" t="s">
        <v>124</v>
      </c>
      <c r="C7" s="9">
        <v>520</v>
      </c>
      <c r="D7" s="8" t="s">
        <v>125</v>
      </c>
      <c r="E7" s="10" t="s">
        <v>29</v>
      </c>
      <c r="F7" s="11" t="s">
        <v>98</v>
      </c>
      <c r="G7" s="12" t="str">
        <f>B7</f>
        <v>2025年课后服务教师补贴</v>
      </c>
      <c r="H7" s="12">
        <f>C7</f>
        <v>520</v>
      </c>
      <c r="I7" s="12" t="s">
        <v>99</v>
      </c>
      <c r="J7" s="21" t="s">
        <v>100</v>
      </c>
      <c r="K7" s="12" t="s">
        <v>33</v>
      </c>
      <c r="L7" s="12" t="s">
        <v>32</v>
      </c>
      <c r="M7" s="22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3" t="s">
        <v>41</v>
      </c>
      <c r="K8" s="12" t="s">
        <v>39</v>
      </c>
      <c r="L8" s="12" t="s">
        <v>38</v>
      </c>
      <c r="M8" s="22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3" t="s">
        <v>45</v>
      </c>
      <c r="K9" s="12" t="s">
        <v>39</v>
      </c>
      <c r="L9" s="12" t="s">
        <v>38</v>
      </c>
      <c r="M9" s="22"/>
    </row>
    <row r="10" s="1" customFormat="1" ht="25" customHeight="1" spans="1:13">
      <c r="A10" s="8"/>
      <c r="B10" s="8"/>
      <c r="C10" s="9"/>
      <c r="D10" s="8"/>
      <c r="E10" s="13" t="s">
        <v>101</v>
      </c>
      <c r="F10" s="14" t="s">
        <v>47</v>
      </c>
      <c r="G10" s="15" t="s">
        <v>54</v>
      </c>
      <c r="H10" s="15">
        <v>180</v>
      </c>
      <c r="I10" s="24" t="str">
        <f t="shared" ref="I10:I12" si="0">"考核"&amp;G10&amp;"情况"</f>
        <v>考核课后服务老师人数情况</v>
      </c>
      <c r="J10" s="25" t="s">
        <v>103</v>
      </c>
      <c r="K10" s="12" t="s">
        <v>49</v>
      </c>
      <c r="L10" s="12" t="s">
        <v>38</v>
      </c>
      <c r="M10" s="22"/>
    </row>
    <row r="11" s="1" customFormat="1" ht="25" customHeight="1" spans="1:13">
      <c r="A11" s="8"/>
      <c r="B11" s="8"/>
      <c r="C11" s="9"/>
      <c r="D11" s="8"/>
      <c r="E11" s="16"/>
      <c r="F11" s="29" t="s">
        <v>55</v>
      </c>
      <c r="G11" s="18" t="s">
        <v>126</v>
      </c>
      <c r="H11" s="18">
        <v>100</v>
      </c>
      <c r="I11" s="24" t="str">
        <f t="shared" si="0"/>
        <v>考核授课完成率情况</v>
      </c>
      <c r="J11" s="26" t="str">
        <f>G11&amp;H11&amp;"%得7.5分，每下降1%，扣5分，扣完为止。"</f>
        <v>授课完成率100%得7.5分，每下降1%，扣5分，扣完为止。</v>
      </c>
      <c r="K11" s="12" t="s">
        <v>39</v>
      </c>
      <c r="L11" s="12" t="s">
        <v>57</v>
      </c>
      <c r="M11" s="22"/>
    </row>
    <row r="12" s="1" customFormat="1" ht="25" customHeight="1" spans="1:13">
      <c r="A12" s="8"/>
      <c r="B12" s="8"/>
      <c r="C12" s="9"/>
      <c r="D12" s="8"/>
      <c r="E12" s="16"/>
      <c r="F12" s="30"/>
      <c r="G12" s="12" t="s">
        <v>56</v>
      </c>
      <c r="H12" s="12">
        <v>100</v>
      </c>
      <c r="I12" s="24" t="str">
        <f t="shared" si="0"/>
        <v>考核经费使用合规率情况</v>
      </c>
      <c r="J12" s="26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7"/>
    </row>
    <row r="13" s="1" customFormat="1" ht="25" customHeight="1" spans="1:13">
      <c r="A13" s="8"/>
      <c r="B13" s="8"/>
      <c r="C13" s="9"/>
      <c r="D13" s="8"/>
      <c r="E13" s="19"/>
      <c r="F13" s="12" t="s">
        <v>60</v>
      </c>
      <c r="G13" s="12" t="s">
        <v>105</v>
      </c>
      <c r="H13" s="12" t="s">
        <v>63</v>
      </c>
      <c r="I13" s="21" t="s">
        <v>106</v>
      </c>
      <c r="J13" s="21" t="s">
        <v>107</v>
      </c>
      <c r="K13" s="12" t="s">
        <v>64</v>
      </c>
      <c r="L13" s="12" t="s">
        <v>62</v>
      </c>
      <c r="M13" s="28"/>
    </row>
    <row r="14" s="1" customFormat="1" ht="44" customHeight="1" spans="1:13">
      <c r="A14" s="8"/>
      <c r="B14" s="8"/>
      <c r="C14" s="9"/>
      <c r="D14" s="8"/>
      <c r="E14" s="10" t="s">
        <v>108</v>
      </c>
      <c r="F14" s="12" t="s">
        <v>30</v>
      </c>
      <c r="G14" s="12" t="s">
        <v>127</v>
      </c>
      <c r="H14" s="12" t="s">
        <v>69</v>
      </c>
      <c r="I14" s="21" t="s">
        <v>70</v>
      </c>
      <c r="J14" s="21" t="s">
        <v>71</v>
      </c>
      <c r="K14" s="12" t="s">
        <v>64</v>
      </c>
      <c r="L14" s="12" t="s">
        <v>62</v>
      </c>
      <c r="M14" s="27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128</v>
      </c>
      <c r="H15" s="12" t="s">
        <v>69</v>
      </c>
      <c r="I15" s="21" t="s">
        <v>74</v>
      </c>
      <c r="J15" s="21" t="s">
        <v>75</v>
      </c>
      <c r="K15" s="12" t="s">
        <v>64</v>
      </c>
      <c r="L15" s="12" t="s">
        <v>62</v>
      </c>
      <c r="M15" s="28"/>
    </row>
    <row r="16" s="1" customFormat="1" ht="40" customHeight="1" spans="1:13">
      <c r="A16" s="8"/>
      <c r="B16" s="8"/>
      <c r="C16" s="9"/>
      <c r="D16" s="8"/>
      <c r="E16" s="10"/>
      <c r="F16" s="11" t="s">
        <v>76</v>
      </c>
      <c r="G16" s="12" t="s">
        <v>129</v>
      </c>
      <c r="H16" s="12" t="s">
        <v>69</v>
      </c>
      <c r="I16" s="21" t="s">
        <v>78</v>
      </c>
      <c r="J16" s="21" t="s">
        <v>71</v>
      </c>
      <c r="K16" s="12" t="s">
        <v>64</v>
      </c>
      <c r="L16" s="12" t="s">
        <v>62</v>
      </c>
      <c r="M16" s="22"/>
    </row>
    <row r="17" s="1" customFormat="1" ht="38" customHeight="1" spans="1:13">
      <c r="A17" s="8"/>
      <c r="B17" s="8"/>
      <c r="C17" s="9"/>
      <c r="D17" s="8"/>
      <c r="E17" s="10"/>
      <c r="F17" s="11" t="s">
        <v>79</v>
      </c>
      <c r="G17" s="12" t="s">
        <v>130</v>
      </c>
      <c r="H17" s="12" t="s">
        <v>69</v>
      </c>
      <c r="I17" s="21" t="s">
        <v>81</v>
      </c>
      <c r="J17" s="21" t="s">
        <v>75</v>
      </c>
      <c r="K17" s="12" t="s">
        <v>64</v>
      </c>
      <c r="L17" s="12" t="s">
        <v>62</v>
      </c>
      <c r="M17" s="22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131</v>
      </c>
      <c r="H18" s="12">
        <v>90</v>
      </c>
      <c r="I18" s="24" t="str">
        <f>"考核"&amp;G18&amp;"情况"</f>
        <v>考核家长满意度情况</v>
      </c>
      <c r="J18" s="21" t="s">
        <v>114</v>
      </c>
      <c r="K18" s="12" t="s">
        <v>39</v>
      </c>
      <c r="L18" s="12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18"/>
  <sheetViews>
    <sheetView tabSelected="1"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0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219001</v>
      </c>
      <c r="B7" s="8" t="s">
        <v>132</v>
      </c>
      <c r="C7" s="9">
        <v>80</v>
      </c>
      <c r="D7" s="8" t="s">
        <v>133</v>
      </c>
      <c r="E7" s="10" t="s">
        <v>29</v>
      </c>
      <c r="F7" s="11" t="s">
        <v>98</v>
      </c>
      <c r="G7" s="12" t="str">
        <f>B7</f>
        <v>2025年课后服务设备维护成本及管理人员津贴</v>
      </c>
      <c r="H7" s="12">
        <f>C7</f>
        <v>80</v>
      </c>
      <c r="I7" s="12" t="s">
        <v>99</v>
      </c>
      <c r="J7" s="21" t="s">
        <v>100</v>
      </c>
      <c r="K7" s="12" t="s">
        <v>33</v>
      </c>
      <c r="L7" s="12" t="s">
        <v>32</v>
      </c>
      <c r="M7" s="22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3" t="s">
        <v>41</v>
      </c>
      <c r="K8" s="12" t="s">
        <v>39</v>
      </c>
      <c r="L8" s="12" t="s">
        <v>38</v>
      </c>
      <c r="M8" s="22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3" t="s">
        <v>45</v>
      </c>
      <c r="K9" s="12" t="s">
        <v>39</v>
      </c>
      <c r="L9" s="12" t="s">
        <v>38</v>
      </c>
      <c r="M9" s="22"/>
    </row>
    <row r="10" s="1" customFormat="1" ht="25" customHeight="1" spans="1:13">
      <c r="A10" s="8"/>
      <c r="B10" s="8"/>
      <c r="C10" s="9"/>
      <c r="D10" s="8"/>
      <c r="E10" s="13" t="s">
        <v>101</v>
      </c>
      <c r="F10" s="14" t="s">
        <v>47</v>
      </c>
      <c r="G10" s="15" t="s">
        <v>48</v>
      </c>
      <c r="H10" s="15">
        <v>21</v>
      </c>
      <c r="I10" s="24" t="str">
        <f>"考核"&amp;G10&amp;"情况"</f>
        <v>考核课后服务管理人数情况</v>
      </c>
      <c r="J10" s="25" t="s">
        <v>103</v>
      </c>
      <c r="K10" s="12" t="s">
        <v>49</v>
      </c>
      <c r="L10" s="12" t="s">
        <v>38</v>
      </c>
      <c r="M10" s="22"/>
    </row>
    <row r="11" s="1" customFormat="1" ht="25" customHeight="1" spans="1:13">
      <c r="A11" s="8"/>
      <c r="B11" s="8"/>
      <c r="C11" s="9"/>
      <c r="D11" s="8"/>
      <c r="E11" s="16"/>
      <c r="F11" s="17"/>
      <c r="G11" s="18" t="s">
        <v>51</v>
      </c>
      <c r="H11" s="18">
        <v>2</v>
      </c>
      <c r="I11" s="24" t="str">
        <f>"考核"&amp;G11&amp;"情况"</f>
        <v>考核设备采购次数情况</v>
      </c>
      <c r="J11" s="25" t="s">
        <v>103</v>
      </c>
      <c r="K11" s="12" t="s">
        <v>52</v>
      </c>
      <c r="L11" s="12" t="s">
        <v>38</v>
      </c>
      <c r="M11" s="22"/>
    </row>
    <row r="12" s="1" customFormat="1" ht="25" customHeight="1" spans="1:13">
      <c r="A12" s="8"/>
      <c r="B12" s="8"/>
      <c r="C12" s="9"/>
      <c r="D12" s="8"/>
      <c r="E12" s="16"/>
      <c r="F12" s="12" t="s">
        <v>55</v>
      </c>
      <c r="G12" s="12" t="s">
        <v>56</v>
      </c>
      <c r="H12" s="12">
        <v>100</v>
      </c>
      <c r="I12" s="24" t="str">
        <f>"考核"&amp;G12&amp;"情况"</f>
        <v>考核经费使用合规率情况</v>
      </c>
      <c r="J12" s="26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7"/>
    </row>
    <row r="13" s="1" customFormat="1" ht="25" customHeight="1" spans="1:13">
      <c r="A13" s="8"/>
      <c r="B13" s="8"/>
      <c r="C13" s="9"/>
      <c r="D13" s="8"/>
      <c r="E13" s="19"/>
      <c r="F13" s="12" t="s">
        <v>60</v>
      </c>
      <c r="G13" s="12" t="s">
        <v>105</v>
      </c>
      <c r="H13" s="12" t="s">
        <v>63</v>
      </c>
      <c r="I13" s="21" t="s">
        <v>106</v>
      </c>
      <c r="J13" s="21" t="s">
        <v>107</v>
      </c>
      <c r="K13" s="12" t="s">
        <v>64</v>
      </c>
      <c r="L13" s="12" t="s">
        <v>62</v>
      </c>
      <c r="M13" s="28"/>
    </row>
    <row r="14" s="1" customFormat="1" ht="51" customHeight="1" spans="1:13">
      <c r="A14" s="8"/>
      <c r="B14" s="8"/>
      <c r="C14" s="9"/>
      <c r="D14" s="8"/>
      <c r="E14" s="10" t="s">
        <v>108</v>
      </c>
      <c r="F14" s="12" t="s">
        <v>30</v>
      </c>
      <c r="G14" s="12" t="s">
        <v>134</v>
      </c>
      <c r="H14" s="12" t="s">
        <v>69</v>
      </c>
      <c r="I14" s="21" t="s">
        <v>70</v>
      </c>
      <c r="J14" s="21" t="s">
        <v>71</v>
      </c>
      <c r="K14" s="12" t="s">
        <v>64</v>
      </c>
      <c r="L14" s="12" t="s">
        <v>62</v>
      </c>
      <c r="M14" s="27"/>
    </row>
    <row r="15" s="1" customFormat="1" ht="44" customHeight="1" spans="1:13">
      <c r="A15" s="8"/>
      <c r="B15" s="8"/>
      <c r="C15" s="9"/>
      <c r="D15" s="8"/>
      <c r="E15" s="10"/>
      <c r="F15" s="12" t="s">
        <v>72</v>
      </c>
      <c r="G15" s="12" t="s">
        <v>135</v>
      </c>
      <c r="H15" s="12" t="s">
        <v>69</v>
      </c>
      <c r="I15" s="21" t="s">
        <v>74</v>
      </c>
      <c r="J15" s="21" t="s">
        <v>75</v>
      </c>
      <c r="K15" s="12" t="s">
        <v>64</v>
      </c>
      <c r="L15" s="12" t="s">
        <v>62</v>
      </c>
      <c r="M15" s="28"/>
    </row>
    <row r="16" s="1" customFormat="1" ht="40" customHeight="1" spans="1:13">
      <c r="A16" s="8"/>
      <c r="B16" s="8"/>
      <c r="C16" s="9"/>
      <c r="D16" s="8"/>
      <c r="E16" s="10"/>
      <c r="F16" s="11" t="s">
        <v>76</v>
      </c>
      <c r="G16" s="12" t="s">
        <v>136</v>
      </c>
      <c r="H16" s="12" t="s">
        <v>69</v>
      </c>
      <c r="I16" s="21" t="s">
        <v>78</v>
      </c>
      <c r="J16" s="21" t="s">
        <v>71</v>
      </c>
      <c r="K16" s="12" t="s">
        <v>64</v>
      </c>
      <c r="L16" s="12" t="s">
        <v>62</v>
      </c>
      <c r="M16" s="22"/>
    </row>
    <row r="17" s="1" customFormat="1" ht="38" customHeight="1" spans="1:13">
      <c r="A17" s="8"/>
      <c r="B17" s="8"/>
      <c r="C17" s="9"/>
      <c r="D17" s="8"/>
      <c r="E17" s="10"/>
      <c r="F17" s="11" t="s">
        <v>79</v>
      </c>
      <c r="G17" s="12" t="s">
        <v>137</v>
      </c>
      <c r="H17" s="12" t="s">
        <v>69</v>
      </c>
      <c r="I17" s="21" t="s">
        <v>81</v>
      </c>
      <c r="J17" s="21" t="s">
        <v>75</v>
      </c>
      <c r="K17" s="12" t="s">
        <v>64</v>
      </c>
      <c r="L17" s="12" t="s">
        <v>62</v>
      </c>
      <c r="M17" s="22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138</v>
      </c>
      <c r="H18" s="12">
        <v>90</v>
      </c>
      <c r="I18" s="24" t="str">
        <f>"考核"&amp;G18&amp;"情况"</f>
        <v>考核学校满意度情况</v>
      </c>
      <c r="J18" s="21" t="s">
        <v>114</v>
      </c>
      <c r="K18" s="12" t="s">
        <v>39</v>
      </c>
      <c r="L18" s="12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2025年保安工资</vt:lpstr>
      <vt:lpstr>2025年校方责任险</vt:lpstr>
      <vt:lpstr>2025年课后服务教师补贴</vt:lpstr>
      <vt:lpstr>2025年课后服务设备维护成本及管理人员津贴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2025-04-14T07:59:30Z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1DE9C44917F149A2BB5E07D0564ED63D_13</vt:lpwstr>
  </property>
  <property fmtid="{D5CDD505-2E9C-101B-9397-08002B2CF9AE}" pid="3" name="KSOProductBuildVer">
    <vt:lpwstr>2052-12.1.0.20784</vt:lpwstr>
  </property>
</Properties>
</file>