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bookViews>
    <workbookView xWindow="0" yWindow="0" windowWidth="23355" windowHeight="12465"/>
  </bookViews>
  <sheets>
    <sheet name="部门整体支出目标表" sheetId="2" r:id="rId1"/>
    <sheet name="老科协科普经费及老年保健协会工作经费" sheetId="1" r:id="rId2"/>
    <sheet name="科技馆运行经费" sheetId="3" r:id="rId3"/>
  </sheets>
  <calcPr calcId="114210"/>
</workbook>
</file>

<file path=xl/calcChain.xml><?xml version="1.0" encoding="utf-8"?>
<calcChain xmlns="http://schemas.openxmlformats.org/spreadsheetml/2006/main">
  <c r="I19" i="3"/>
  <c r="J13"/>
  <c r="I13"/>
  <c r="I12"/>
  <c r="I11"/>
  <c r="I10"/>
  <c r="H7"/>
  <c r="G7"/>
  <c r="I20" i="1"/>
  <c r="J14"/>
  <c r="I14"/>
  <c r="I13"/>
  <c r="I12"/>
  <c r="I11"/>
  <c r="I10"/>
  <c r="H7"/>
  <c r="G7"/>
  <c r="R25" i="2"/>
  <c r="R18"/>
  <c r="R17"/>
  <c r="R16"/>
  <c r="R15"/>
  <c r="R14"/>
  <c r="R13"/>
  <c r="R12"/>
  <c r="R11"/>
  <c r="P8"/>
</calcChain>
</file>

<file path=xl/sharedStrings.xml><?xml version="1.0" encoding="utf-8"?>
<sst xmlns="http://schemas.openxmlformats.org/spreadsheetml/2006/main" count="329" uniqueCount="128">
  <si>
    <t>部门整体支出绩效目标表</t>
  </si>
  <si>
    <t>金额单位：万元</t>
  </si>
  <si>
    <t>单位编码</t>
  </si>
  <si>
    <t>单位名称</t>
  </si>
  <si>
    <t>年度预算申请</t>
  </si>
  <si>
    <t>部门职能职责描述</t>
  </si>
  <si>
    <t>整体绩效目标</t>
  </si>
  <si>
    <t>部门整体支出年度绩效目标</t>
  </si>
  <si>
    <t>资金总额</t>
  </si>
  <si>
    <t>按收入性质分</t>
  </si>
  <si>
    <t>按支出性质分</t>
  </si>
  <si>
    <t>一般公共预算</t>
  </si>
  <si>
    <t>政府性基金拨款</t>
  </si>
  <si>
    <t>财政专户管理资金</t>
  </si>
  <si>
    <t>单位资金</t>
  </si>
  <si>
    <t>基本支出</t>
  </si>
  <si>
    <t>项目支出</t>
  </si>
  <si>
    <t>一级指标</t>
  </si>
  <si>
    <t>二级指标</t>
  </si>
  <si>
    <t>三级指标</t>
  </si>
  <si>
    <t>指标值类型</t>
  </si>
  <si>
    <t>指标值</t>
  </si>
  <si>
    <t>计量单位</t>
  </si>
  <si>
    <t>指标解释</t>
  </si>
  <si>
    <t>评（扣）分标准</t>
  </si>
  <si>
    <t>备注</t>
  </si>
  <si>
    <t>怀化市科学技术协会</t>
  </si>
  <si>
    <t>主要职责和任务概括起来就是：“四服务两促进”，即为科技工作者服务、为创新驱动发展服务、为提高全民科学素质服务、为党和政府科学决策服务，促进科技繁荣发展，促进科学普及和推广。</t>
  </si>
  <si>
    <t>为进一步贯彻《国务院关于印发全民科学素质行动规划纲要（2021-2035年）的通知》（国发〔2021〕9号）、《湖南省人民政府办公厅关于印发&lt;湖南省全民科学素质行动规划纲要实施方案（2021-2025年）&gt;的通知》（湘政办发〔2021〕74号）和《怀化市国民经济和社会发展第十四个五年规划和二〇三五年远景目标纲要》精神，全面落实《怀化市全民科学素质行动规划纲要实施方案（2021-2025年）》，坚持以人民为中心，立足新发展阶段，贯彻新发展理念，构建新发展格局，将科普工作融入“五位一体”总体布局和“四个全面”战略布局，聚焦“四个面向”和高水平科技自立自强，为深入实施“五新四城”战略，奋力建设现代化新怀化筑牢公民科学素质基础。</t>
  </si>
  <si>
    <t>成本指标
（20分）</t>
  </si>
  <si>
    <t>经济效益指标</t>
  </si>
  <si>
    <t>部门整体支出成本</t>
  </si>
  <si>
    <t>≤</t>
  </si>
  <si>
    <t>万元</t>
  </si>
  <si>
    <t>考核部门整体支出成本控制情况。</t>
  </si>
  <si>
    <t>部门整体支出成本控制在预算范围内，得10分，每超出10%，扣1分，扣完为止。</t>
  </si>
  <si>
    <t>社会成本指标</t>
  </si>
  <si>
    <t>社会成本节约率</t>
  </si>
  <si>
    <t>≥</t>
  </si>
  <si>
    <t>%</t>
  </si>
  <si>
    <t>社会成本节约率＝(计划成本-实际成本) /计划成本×100%。</t>
  </si>
  <si>
    <t>社会成本节约率≥0，得5分，每下降10%，扣0.5分，扣完为止。（如不适用，直接计分）</t>
  </si>
  <si>
    <t>生态环境成本指标</t>
  </si>
  <si>
    <t>生态环境成本节约率</t>
  </si>
  <si>
    <t>生态环境成本节约率＝(计划成本-实际成本) /计划成本×100%。</t>
  </si>
  <si>
    <t>生态环境成本节约率≥0 ，得5分，每下降10%，扣0.5分，扣完为止。（如不适用，直接计分）</t>
  </si>
  <si>
    <t>产出指标
（30分）</t>
  </si>
  <si>
    <t>数量指标</t>
  </si>
  <si>
    <t>开展“三农”服务</t>
  </si>
  <si>
    <t>次</t>
  </si>
  <si>
    <t>按计划完成得3分，否则按实际值/计划值*指标分值计分。</t>
  </si>
  <si>
    <t>覆盖乡镇级基地</t>
  </si>
  <si>
    <t>个</t>
  </si>
  <si>
    <t>覆盖省级示范基地</t>
  </si>
  <si>
    <t>参加专业化科普报告团专家</t>
  </si>
  <si>
    <t>人</t>
  </si>
  <si>
    <t>接待观众人数</t>
  </si>
  <si>
    <t>万人次</t>
  </si>
  <si>
    <t>开展科普活动</t>
  </si>
  <si>
    <t>接待参观团队</t>
  </si>
  <si>
    <t>活动开展完成率</t>
  </si>
  <si>
    <t>=</t>
  </si>
  <si>
    <t>质量指标</t>
  </si>
  <si>
    <t>经费使用合规率</t>
  </si>
  <si>
    <t>考核经费使用合规率情况</t>
  </si>
  <si>
    <t>经费使用合规率100%得3分，每下降1%，扣0.1分，扣完为止。</t>
  </si>
  <si>
    <t>时效指标</t>
  </si>
  <si>
    <t>工作完成时间</t>
  </si>
  <si>
    <t>定性</t>
  </si>
  <si>
    <t>2025年12月31日前</t>
  </si>
  <si>
    <t>无</t>
  </si>
  <si>
    <t>考核整体工作完成时间</t>
  </si>
  <si>
    <t>按计划在2025年12月31日前完成得3分，每推迟10天扣1分，扣完为止。</t>
  </si>
  <si>
    <t>效益指标
（30分）</t>
  </si>
  <si>
    <t>效果明显</t>
  </si>
  <si>
    <t>考核项目实施对经济发展所带来的直接或间接影响情况。</t>
  </si>
  <si>
    <t>效果明显得5分，效果一般3分，否则不得分。</t>
  </si>
  <si>
    <t>社会效益指标</t>
  </si>
  <si>
    <t>搭建跨学科交流平台，促进学术思想碰撞与协同创新</t>
  </si>
  <si>
    <t>考核项目实施对社会发展所带来的直接或间接影响情况。</t>
  </si>
  <si>
    <t>效果明显得10分，效果一般5分，否则不得分。</t>
  </si>
  <si>
    <t>生态效益指标</t>
  </si>
  <si>
    <t>开展"生态科技"主题科普活动，增强公众环保意识</t>
  </si>
  <si>
    <t>考核项目实施对生态环境所带来的直接或间接影响情况。</t>
  </si>
  <si>
    <t>可持续影响指标</t>
  </si>
  <si>
    <t>完善《科学素质纲要》实施工作制度，开展“十四五”科学素质工作评估</t>
  </si>
  <si>
    <t>考核项目实施对可持续发展所带来的直接或间接影响情况。</t>
  </si>
  <si>
    <t>满意度指标（10分）</t>
  </si>
  <si>
    <t>服务对象满意度指标</t>
  </si>
  <si>
    <t>公众满意度</t>
  </si>
  <si>
    <t>服务对象满意度90%以上得10分，否则按实际值/计划值*指标分值计分。</t>
  </si>
  <si>
    <t>项目支出绩效目标表</t>
  </si>
  <si>
    <t>部门：210_怀化市科学技术协会</t>
  </si>
  <si>
    <t>单位代码</t>
  </si>
  <si>
    <t>单位（专项）名称</t>
  </si>
  <si>
    <t>预算金额</t>
  </si>
  <si>
    <t>项目目标</t>
  </si>
  <si>
    <t>绩效指标</t>
  </si>
  <si>
    <t>指标值内容</t>
  </si>
  <si>
    <t>评（扣分标准）</t>
  </si>
  <si>
    <t>度量单位</t>
  </si>
  <si>
    <t>老科协科普经费及老年保健协会工作经费</t>
  </si>
  <si>
    <t>充分发挥会员积极性，围绕中心、服务大局，着力健全组织网络，开展科普活动，建言献策，积极主动服务“三农”，推进老年保健，为怀化改革发展稳定作出积极贡献。</t>
  </si>
  <si>
    <t>经济成本指标</t>
  </si>
  <si>
    <t>考核项目支出成本控制情况。</t>
  </si>
  <si>
    <t>项目支出成本控制在预算范围内，得10分，每超出10%，扣1分，扣完为止。</t>
  </si>
  <si>
    <t>产出指标（30分）</t>
  </si>
  <si>
    <t>按计划完成得5分，否则按实际值/计划值*指标分值计分。</t>
  </si>
  <si>
    <t>项目完成时间</t>
  </si>
  <si>
    <t>考核项目完成时间</t>
  </si>
  <si>
    <t>项目在2025年12月31日前完成得5分，每推迟10天扣1分，扣完为止。</t>
  </si>
  <si>
    <t>效益指标（30分）</t>
  </si>
  <si>
    <t>建立跨领域专家协作机制，实现科普资源集约化利用</t>
  </si>
  <si>
    <t>科普"五进"活动形成常态化机制，消除科普服务盲区</t>
  </si>
  <si>
    <t>推广"生态农业+健康养生"融合模式，打造绿色产业链</t>
  </si>
  <si>
    <t>建立科普工作联盟，形成区域协同发展的示范效应</t>
  </si>
  <si>
    <t>参加活动人员满意度</t>
  </si>
  <si>
    <t>服务对象满意度90%以上得10分，每下降1%，扣0.50分，扣完为止。</t>
  </si>
  <si>
    <t>科技馆运行经费</t>
  </si>
  <si>
    <t>按计划完成得6分，否则按实际值/计划值*指标分值计分。</t>
  </si>
  <si>
    <t>项目在2025年12月31日前完成得6分，每推迟10天扣1分，扣完为止。</t>
  </si>
  <si>
    <t>建设"生态科技"主题展区，展示可再生能源与环保技术</t>
  </si>
  <si>
    <t>建立科普资源动态更新机制，保持内容吸引力</t>
  </si>
  <si>
    <t>参馆人员满意度</t>
  </si>
  <si>
    <r>
      <t>加强“馆校合作”、“馆企合作”，深入实施科普助力“双减”活动，将科技馆部分展品展项提质升级，免费开放不少于240天，</t>
    </r>
    <r>
      <rPr>
        <sz val="10"/>
        <color indexed="10"/>
        <rFont val="宋体"/>
        <charset val="134"/>
      </rPr>
      <t>接待观众不少于10万人次</t>
    </r>
    <phoneticPr fontId="7" type="noConversion"/>
  </si>
  <si>
    <r>
      <t>打造"科普+文旅"融合模式，</t>
    </r>
    <r>
      <rPr>
        <sz val="10"/>
        <color indexed="8"/>
        <rFont val="宋体"/>
        <charset val="134"/>
      </rPr>
      <t>带动周边餐饮、住宿等产业发展</t>
    </r>
    <phoneticPr fontId="7" type="noConversion"/>
  </si>
  <si>
    <r>
      <t>开展"科普进校园"、"科技周"、“科技月”等品牌活动，</t>
    </r>
    <r>
      <rPr>
        <sz val="10"/>
        <color indexed="8"/>
        <rFont val="宋体"/>
        <charset val="134"/>
      </rPr>
      <t>激发青少年科学兴趣</t>
    </r>
    <phoneticPr fontId="7" type="noConversion"/>
  </si>
  <si>
    <r>
      <t>搭建产学研合作平台，</t>
    </r>
    <r>
      <rPr>
        <sz val="10"/>
        <rFont val="宋体"/>
        <charset val="134"/>
      </rPr>
      <t>促进科技成果向现实生产力转化</t>
    </r>
    <phoneticPr fontId="7" type="noConversion"/>
  </si>
</sst>
</file>

<file path=xl/styles.xml><?xml version="1.0" encoding="utf-8"?>
<styleSheet xmlns="http://schemas.openxmlformats.org/spreadsheetml/2006/main">
  <fonts count="9">
    <font>
      <sz val="11"/>
      <color theme="1"/>
      <name val="宋体"/>
      <charset val="134"/>
      <scheme val="minor"/>
    </font>
    <font>
      <sz val="10"/>
      <color indexed="8"/>
      <name val="宋体"/>
      <charset val="134"/>
    </font>
    <font>
      <sz val="10"/>
      <name val="宋体"/>
      <charset val="134"/>
    </font>
    <font>
      <b/>
      <sz val="10"/>
      <name val="宋体"/>
      <charset val="134"/>
    </font>
    <font>
      <sz val="10"/>
      <color indexed="10"/>
      <name val="宋体"/>
      <charset val="134"/>
    </font>
    <font>
      <sz val="16"/>
      <color indexed="63"/>
      <name val="宋体"/>
      <charset val="134"/>
    </font>
    <font>
      <sz val="16"/>
      <color indexed="63"/>
      <name val="楷体_GB2312"/>
      <family val="3"/>
      <charset val="134"/>
    </font>
    <font>
      <sz val="9"/>
      <name val="宋体"/>
      <charset val="134"/>
    </font>
    <font>
      <sz val="11"/>
      <color rgb="FF000000"/>
      <name val="宋体"/>
      <charset val="134"/>
    </font>
  </fonts>
  <fills count="2">
    <fill>
      <patternFill patternType="none"/>
    </fill>
    <fill>
      <patternFill patternType="gray125"/>
    </fill>
  </fills>
  <borders count="14">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diagonal/>
    </border>
    <border>
      <left style="thin">
        <color indexed="8"/>
      </left>
      <right/>
      <top/>
      <bottom/>
      <diagonal/>
    </border>
    <border>
      <left style="thin">
        <color indexed="8"/>
      </left>
      <right/>
      <top/>
      <bottom style="thin">
        <color indexed="8"/>
      </bottom>
      <diagonal/>
    </border>
    <border>
      <left style="thin">
        <color indexed="64"/>
      </left>
      <right style="thin">
        <color indexed="64"/>
      </right>
      <top style="thin">
        <color indexed="8"/>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2">
    <xf numFmtId="0" fontId="0" fillId="0" borderId="0">
      <alignment vertical="center"/>
    </xf>
    <xf numFmtId="0" fontId="8" fillId="0" borderId="0" applyFill="0">
      <alignment vertical="center"/>
    </xf>
  </cellStyleXfs>
  <cellXfs count="69">
    <xf numFmtId="0" fontId="0" fillId="0" borderId="0" xfId="0">
      <alignment vertical="center"/>
    </xf>
    <xf numFmtId="0" fontId="1" fillId="0" borderId="0" xfId="0" applyFont="1" applyFill="1" applyAlignment="1">
      <alignment vertical="center"/>
    </xf>
    <xf numFmtId="0" fontId="2" fillId="0" borderId="0"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1" fillId="0" borderId="0" xfId="0" applyFont="1" applyFill="1" applyBorder="1" applyAlignment="1">
      <alignment vertical="center"/>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xf>
    <xf numFmtId="0" fontId="2" fillId="0" borderId="1" xfId="0" applyFont="1" applyFill="1" applyBorder="1" applyAlignment="1">
      <alignment horizontal="center" vertical="center" wrapText="1"/>
    </xf>
    <xf numFmtId="0" fontId="1" fillId="0" borderId="4" xfId="0" applyFont="1" applyFill="1" applyBorder="1" applyAlignment="1">
      <alignment horizontal="left" vertical="center" wrapText="1"/>
    </xf>
    <xf numFmtId="0" fontId="1" fillId="0" borderId="4" xfId="1"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4" xfId="0" applyFont="1" applyFill="1" applyBorder="1" applyAlignment="1">
      <alignment vertical="center" wrapText="1"/>
    </xf>
    <xf numFmtId="0" fontId="1" fillId="0" borderId="4" xfId="0" applyFont="1" applyFill="1" applyBorder="1" applyAlignment="1">
      <alignment vertical="center" wrapText="1"/>
    </xf>
    <xf numFmtId="0" fontId="1" fillId="0" borderId="4" xfId="0" applyFont="1" applyFill="1" applyBorder="1" applyAlignment="1">
      <alignment vertical="center"/>
    </xf>
    <xf numFmtId="0" fontId="2" fillId="0" borderId="0" xfId="0" applyFont="1" applyFill="1" applyBorder="1" applyAlignment="1">
      <alignment vertical="center"/>
    </xf>
    <xf numFmtId="0" fontId="2" fillId="0" borderId="4" xfId="0" applyFont="1" applyFill="1" applyBorder="1" applyAlignment="1">
      <alignment horizontal="center" vertical="center"/>
    </xf>
    <xf numFmtId="0" fontId="2" fillId="0" borderId="4" xfId="1" applyFont="1" applyFill="1" applyBorder="1" applyAlignment="1">
      <alignment horizontal="left" vertical="center" wrapText="1"/>
    </xf>
    <xf numFmtId="0" fontId="2" fillId="0" borderId="4" xfId="0" applyFont="1" applyFill="1" applyBorder="1" applyAlignment="1">
      <alignment vertical="center"/>
    </xf>
    <xf numFmtId="0" fontId="2" fillId="0" borderId="0" xfId="0" applyFont="1" applyFill="1" applyAlignment="1" applyProtection="1"/>
    <xf numFmtId="0" fontId="2" fillId="0" borderId="0" xfId="0" applyFont="1" applyFill="1" applyAlignment="1" applyProtection="1">
      <alignment horizontal="left"/>
    </xf>
    <xf numFmtId="0" fontId="2" fillId="0" borderId="0" xfId="0" applyFont="1" applyFill="1" applyAlignment="1" applyProtection="1">
      <alignment horizontal="center"/>
    </xf>
    <xf numFmtId="0" fontId="2" fillId="0" borderId="1" xfId="0" applyFont="1" applyFill="1" applyBorder="1" applyAlignment="1">
      <alignment vertical="center" wrapText="1"/>
    </xf>
    <xf numFmtId="0" fontId="2" fillId="0" borderId="0" xfId="0" applyFont="1" applyFill="1" applyBorder="1" applyAlignment="1">
      <alignment horizontal="left" vertical="center" wrapText="1"/>
    </xf>
    <xf numFmtId="0" fontId="4" fillId="0" borderId="1" xfId="0" applyFont="1" applyFill="1" applyBorder="1" applyAlignment="1">
      <alignment horizontal="justify" vertical="center" wrapText="1"/>
    </xf>
    <xf numFmtId="0" fontId="2" fillId="0" borderId="0" xfId="0" applyFont="1" applyFill="1" applyAlignment="1" applyProtection="1">
      <alignment wrapText="1"/>
    </xf>
    <xf numFmtId="0" fontId="5" fillId="0" borderId="0" xfId="0" applyFont="1" applyAlignment="1">
      <alignment vertical="center" wrapText="1"/>
    </xf>
    <xf numFmtId="0" fontId="6" fillId="0" borderId="0" xfId="0" applyFont="1" applyAlignment="1">
      <alignment vertical="center" wrapText="1"/>
    </xf>
    <xf numFmtId="0" fontId="1" fillId="0" borderId="0" xfId="0" applyFont="1" applyFill="1" applyBorder="1" applyAlignment="1">
      <alignment horizontal="center" vertical="center"/>
    </xf>
    <xf numFmtId="0" fontId="1" fillId="0" borderId="4" xfId="1"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2" xfId="0" applyFont="1" applyFill="1" applyBorder="1" applyAlignment="1">
      <alignment horizontal="center" vertical="center" wrapText="1"/>
    </xf>
    <xf numFmtId="4" fontId="2" fillId="0" borderId="2" xfId="0" applyNumberFormat="1" applyFont="1" applyFill="1" applyBorder="1" applyAlignment="1">
      <alignment vertical="center" wrapText="1"/>
    </xf>
    <xf numFmtId="4" fontId="2" fillId="0" borderId="5" xfId="0" applyNumberFormat="1" applyFont="1" applyFill="1" applyBorder="1" applyAlignment="1">
      <alignment vertical="center" wrapText="1"/>
    </xf>
    <xf numFmtId="4" fontId="2" fillId="0" borderId="6" xfId="0" applyNumberFormat="1" applyFont="1" applyFill="1" applyBorder="1" applyAlignment="1">
      <alignment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5" xfId="0" applyFont="1" applyFill="1" applyBorder="1" applyAlignment="1">
      <alignment horizontal="left" vertical="center" wrapText="1"/>
    </xf>
    <xf numFmtId="0" fontId="3" fillId="0" borderId="6" xfId="0" applyFont="1" applyFill="1" applyBorder="1" applyAlignment="1">
      <alignment horizontal="left" vertical="center" wrapText="1"/>
    </xf>
    <xf numFmtId="4" fontId="2" fillId="0" borderId="2" xfId="0" applyNumberFormat="1" applyFont="1" applyFill="1" applyBorder="1" applyAlignment="1">
      <alignment horizontal="center" vertical="center" wrapText="1"/>
    </xf>
    <xf numFmtId="4" fontId="2" fillId="0" borderId="5" xfId="0" applyNumberFormat="1" applyFont="1" applyFill="1" applyBorder="1" applyAlignment="1">
      <alignment horizontal="center" vertical="center" wrapText="1"/>
    </xf>
    <xf numFmtId="4" fontId="2" fillId="0" borderId="6" xfId="0" applyNumberFormat="1" applyFont="1" applyFill="1" applyBorder="1" applyAlignment="1">
      <alignment horizontal="center" vertical="center" wrapText="1"/>
    </xf>
    <xf numFmtId="0" fontId="2" fillId="0" borderId="1" xfId="0" applyFont="1" applyFill="1" applyBorder="1" applyAlignment="1">
      <alignment vertical="center" wrapText="1"/>
    </xf>
    <xf numFmtId="0" fontId="2" fillId="0" borderId="3"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3" fillId="0" borderId="0" xfId="0" applyFont="1" applyFill="1" applyBorder="1" applyAlignment="1">
      <alignment vertical="center" wrapText="1"/>
    </xf>
    <xf numFmtId="0" fontId="3" fillId="0" borderId="0" xfId="0" applyFont="1" applyFill="1" applyBorder="1" applyAlignment="1">
      <alignment horizontal="right" vertical="center" wrapText="1"/>
    </xf>
    <xf numFmtId="0" fontId="2" fillId="0" borderId="13"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3" fillId="0" borderId="2" xfId="0" applyFont="1" applyFill="1" applyBorder="1" applyAlignment="1">
      <alignment horizontal="center" vertical="center" wrapText="1"/>
    </xf>
    <xf numFmtId="4" fontId="2" fillId="0" borderId="1" xfId="0" applyNumberFormat="1" applyFont="1" applyFill="1" applyBorder="1" applyAlignment="1">
      <alignment vertical="center" wrapText="1"/>
    </xf>
    <xf numFmtId="0" fontId="2" fillId="0" borderId="2" xfId="0" applyFont="1" applyFill="1" applyBorder="1" applyAlignment="1">
      <alignment vertical="center" wrapText="1"/>
    </xf>
    <xf numFmtId="0" fontId="2" fillId="0" borderId="5" xfId="0" applyFont="1" applyFill="1" applyBorder="1" applyAlignment="1">
      <alignment vertical="center" wrapText="1"/>
    </xf>
    <xf numFmtId="0" fontId="2" fillId="0" borderId="6" xfId="0" applyFont="1" applyFill="1" applyBorder="1" applyAlignment="1">
      <alignment vertical="center" wrapText="1"/>
    </xf>
    <xf numFmtId="0" fontId="3" fillId="0" borderId="0" xfId="0" applyFont="1" applyFill="1" applyAlignment="1">
      <alignment horizontal="center" vertical="center" wrapText="1"/>
    </xf>
    <xf numFmtId="0" fontId="1" fillId="0" borderId="5" xfId="0" applyFont="1" applyFill="1" applyBorder="1" applyAlignment="1">
      <alignment vertical="center" wrapText="1"/>
    </xf>
    <xf numFmtId="0" fontId="1" fillId="0" borderId="6" xfId="0" applyFont="1" applyFill="1" applyBorder="1" applyAlignment="1">
      <alignment vertical="center" wrapText="1"/>
    </xf>
  </cellXfs>
  <cellStyles count="2">
    <cellStyle name="常规" xfId="0" builtinId="0"/>
    <cellStyle name="常规 2" xfId="1"/>
  </cellStyles>
  <dxfs count="17">
    <dxf>
      <fill>
        <patternFill patternType="solid">
          <fgColor theme="4" tint="0.79992065187536243"/>
          <bgColor theme="4" tint="0.79992065187536243"/>
        </patternFill>
      </fill>
      <border>
        <bottom style="thin">
          <color theme="4" tint="0.39991454817346722"/>
        </bottom>
      </border>
    </dxf>
    <dxf>
      <font>
        <b/>
      </font>
      <fill>
        <patternFill patternType="solid">
          <fgColor theme="4" tint="0.79992065187536243"/>
          <bgColor theme="4" tint="0.79992065187536243"/>
        </patternFill>
      </fill>
      <border>
        <bottom style="thin">
          <color theme="4" tint="0.39991454817346722"/>
        </bottom>
      </border>
    </dxf>
    <dxf>
      <font>
        <color theme="1"/>
      </font>
    </dxf>
    <dxf>
      <font>
        <color theme="1"/>
      </font>
      <border>
        <bottom style="thin">
          <color theme="4" tint="0.39991454817346722"/>
        </bottom>
      </border>
    </dxf>
    <dxf>
      <font>
        <b/>
        <color theme="1"/>
      </font>
    </dxf>
    <dxf>
      <font>
        <b/>
        <color theme="1"/>
      </font>
      <border>
        <top style="thin">
          <color theme="4"/>
        </top>
        <bottom style="thin">
          <color theme="4"/>
        </bottom>
      </border>
    </dxf>
    <dxf>
      <fill>
        <patternFill patternType="solid">
          <fgColor theme="4" tint="0.79992065187536243"/>
          <bgColor theme="4" tint="0.79992065187536243"/>
        </patternFill>
      </fill>
    </dxf>
    <dxf>
      <fill>
        <patternFill patternType="solid">
          <fgColor theme="4" tint="0.79992065187536243"/>
          <bgColor theme="4" tint="0.79992065187536243"/>
        </patternFill>
      </fill>
    </dxf>
    <dxf>
      <font>
        <b/>
        <color theme="1"/>
      </font>
      <fill>
        <patternFill patternType="solid">
          <fgColor theme="4" tint="0.79992065187536243"/>
          <bgColor theme="4" tint="0.79992065187536243"/>
        </patternFill>
      </fill>
      <border>
        <top style="thin">
          <color theme="4" tint="0.39991454817346722"/>
        </top>
        <bottom style="thin">
          <color theme="4" tint="0.39991454817346722"/>
        </bottom>
      </border>
    </dxf>
    <dxf>
      <font>
        <b/>
        <color theme="1"/>
      </font>
      <fill>
        <patternFill patternType="solid">
          <fgColor theme="4" tint="0.79992065187536243"/>
          <bgColor theme="4" tint="0.79992065187536243"/>
        </patternFill>
      </fill>
      <border>
        <bottom style="thin">
          <color theme="4" tint="0.39991454817346722"/>
        </bottom>
      </border>
    </dxf>
    <dxf>
      <fill>
        <patternFill patternType="solid">
          <fgColor theme="4" tint="0.79992065187536243"/>
          <bgColor theme="4" tint="0.79992065187536243"/>
        </patternFill>
      </fill>
    </dxf>
    <dxf>
      <fill>
        <patternFill patternType="solid">
          <fgColor theme="4" tint="0.79992065187536243"/>
          <bgColor theme="4" tint="0.799920651875362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1454817346722"/>
        </horizontal>
      </border>
    </dxf>
  </dxfs>
  <tableStyles count="2" defaultTableStyle="TableStylePreset3_Accent1" defaultPivotStyle="PivotStylePreset2_Accent1">
    <tableStyle name="TableStylePreset3_Accent1" pivot="0" count="7">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T33"/>
  <sheetViews>
    <sheetView tabSelected="1" topLeftCell="E1" workbookViewId="0">
      <selection activeCell="N21" sqref="N21"/>
    </sheetView>
  </sheetViews>
  <sheetFormatPr defaultColWidth="7" defaultRowHeight="12"/>
  <cols>
    <col min="1" max="1" width="7.375" style="21" customWidth="1"/>
    <col min="2" max="2" width="6.375" style="21" customWidth="1"/>
    <col min="3" max="3" width="8.25" style="21" customWidth="1"/>
    <col min="4" max="4" width="8.125" style="21" customWidth="1"/>
    <col min="5" max="5" width="5.75" style="21" customWidth="1"/>
    <col min="6" max="6" width="6.25" style="21" customWidth="1"/>
    <col min="7" max="7" width="3.875" style="21" customWidth="1"/>
    <col min="8" max="8" width="7.375" style="21" customWidth="1"/>
    <col min="9" max="9" width="6.5" style="21" customWidth="1"/>
    <col min="10" max="10" width="21.5" style="22" customWidth="1"/>
    <col min="11" max="11" width="13.375" style="21" customWidth="1"/>
    <col min="12" max="12" width="11.875" style="21" customWidth="1"/>
    <col min="13" max="13" width="15.75" style="21" customWidth="1"/>
    <col min="14" max="14" width="18.125" style="21" customWidth="1"/>
    <col min="15" max="15" width="9.75" style="21" customWidth="1"/>
    <col min="16" max="16" width="9" style="21" customWidth="1"/>
    <col min="17" max="17" width="9" style="23" customWidth="1"/>
    <col min="18" max="18" width="25.375" style="21" customWidth="1"/>
    <col min="19" max="19" width="31.25" style="21" customWidth="1"/>
    <col min="20" max="34" width="9" style="21" customWidth="1"/>
    <col min="35" max="16384" width="7" style="21"/>
  </cols>
  <sheetData>
    <row r="1" spans="1:20" ht="20.100000000000001" customHeight="1"/>
    <row r="2" spans="1:20" s="5" customFormat="1" ht="42.2" customHeight="1">
      <c r="A2" s="53" t="s">
        <v>0</v>
      </c>
      <c r="B2" s="53"/>
      <c r="C2" s="53"/>
      <c r="D2" s="53"/>
      <c r="E2" s="53"/>
      <c r="F2" s="53"/>
      <c r="G2" s="53"/>
      <c r="H2" s="53"/>
      <c r="I2" s="53"/>
      <c r="J2" s="54"/>
      <c r="K2" s="53"/>
      <c r="L2" s="53"/>
      <c r="M2" s="53"/>
      <c r="N2" s="53"/>
      <c r="O2" s="53"/>
      <c r="P2" s="53"/>
      <c r="Q2" s="53"/>
      <c r="R2" s="53"/>
      <c r="S2" s="53"/>
      <c r="T2" s="53"/>
    </row>
    <row r="3" spans="1:20" s="5" customFormat="1" ht="23.25" customHeight="1">
      <c r="A3" s="55"/>
      <c r="B3" s="55"/>
      <c r="C3" s="55"/>
      <c r="D3" s="55"/>
      <c r="E3" s="55"/>
      <c r="F3" s="55"/>
      <c r="G3" s="55"/>
      <c r="H3" s="55"/>
      <c r="I3" s="55"/>
      <c r="J3" s="54"/>
      <c r="K3" s="55"/>
      <c r="L3" s="55"/>
      <c r="M3" s="55"/>
      <c r="N3" s="55"/>
      <c r="O3" s="55"/>
      <c r="P3" s="55"/>
      <c r="Q3" s="53"/>
      <c r="R3" s="55"/>
      <c r="S3" s="55"/>
      <c r="T3" s="55"/>
    </row>
    <row r="4" spans="1:20" s="5" customFormat="1" ht="16.350000000000001" customHeight="1">
      <c r="A4" s="2"/>
      <c r="B4" s="2"/>
      <c r="C4" s="2"/>
      <c r="D4" s="2"/>
      <c r="E4" s="2"/>
      <c r="F4" s="2"/>
      <c r="G4" s="2"/>
      <c r="H4" s="2"/>
      <c r="I4" s="2"/>
      <c r="J4" s="25"/>
      <c r="K4" s="2"/>
      <c r="Q4" s="30"/>
      <c r="R4" s="56" t="s">
        <v>1</v>
      </c>
      <c r="S4" s="56"/>
      <c r="T4" s="56"/>
    </row>
    <row r="5" spans="1:20" s="5" customFormat="1" ht="18.2" customHeight="1">
      <c r="A5" s="41" t="s">
        <v>2</v>
      </c>
      <c r="B5" s="41" t="s">
        <v>3</v>
      </c>
      <c r="C5" s="41" t="s">
        <v>4</v>
      </c>
      <c r="D5" s="41"/>
      <c r="E5" s="41"/>
      <c r="F5" s="41"/>
      <c r="G5" s="41"/>
      <c r="H5" s="41"/>
      <c r="I5" s="41"/>
      <c r="J5" s="42" t="s">
        <v>5</v>
      </c>
      <c r="K5" s="41" t="s">
        <v>6</v>
      </c>
      <c r="L5" s="41" t="s">
        <v>7</v>
      </c>
      <c r="M5" s="41"/>
      <c r="N5" s="41"/>
      <c r="O5" s="41"/>
      <c r="P5" s="41"/>
      <c r="Q5" s="41"/>
      <c r="R5" s="41"/>
      <c r="S5" s="41"/>
      <c r="T5" s="41"/>
    </row>
    <row r="6" spans="1:20" s="5" customFormat="1" ht="18.95" customHeight="1">
      <c r="A6" s="41"/>
      <c r="B6" s="41"/>
      <c r="C6" s="41" t="s">
        <v>8</v>
      </c>
      <c r="D6" s="41" t="s">
        <v>9</v>
      </c>
      <c r="E6" s="41"/>
      <c r="F6" s="41"/>
      <c r="G6" s="41"/>
      <c r="H6" s="41" t="s">
        <v>10</v>
      </c>
      <c r="I6" s="41"/>
      <c r="J6" s="43"/>
      <c r="K6" s="41"/>
      <c r="L6" s="41"/>
      <c r="M6" s="41"/>
      <c r="N6" s="41"/>
      <c r="O6" s="41"/>
      <c r="P6" s="41"/>
      <c r="Q6" s="41"/>
      <c r="R6" s="41"/>
      <c r="S6" s="41"/>
      <c r="T6" s="41"/>
    </row>
    <row r="7" spans="1:20" s="5" customFormat="1" ht="48">
      <c r="A7" s="41"/>
      <c r="B7" s="41"/>
      <c r="C7" s="41"/>
      <c r="D7" s="3" t="s">
        <v>11</v>
      </c>
      <c r="E7" s="3" t="s">
        <v>12</v>
      </c>
      <c r="F7" s="3" t="s">
        <v>13</v>
      </c>
      <c r="G7" s="3" t="s">
        <v>14</v>
      </c>
      <c r="H7" s="3" t="s">
        <v>15</v>
      </c>
      <c r="I7" s="3" t="s">
        <v>16</v>
      </c>
      <c r="J7" s="44"/>
      <c r="K7" s="41"/>
      <c r="L7" s="3" t="s">
        <v>17</v>
      </c>
      <c r="M7" s="3" t="s">
        <v>18</v>
      </c>
      <c r="N7" s="3" t="s">
        <v>19</v>
      </c>
      <c r="O7" s="3" t="s">
        <v>20</v>
      </c>
      <c r="P7" s="3" t="s">
        <v>21</v>
      </c>
      <c r="Q7" s="3" t="s">
        <v>22</v>
      </c>
      <c r="R7" s="3" t="s">
        <v>23</v>
      </c>
      <c r="S7" s="3" t="s">
        <v>24</v>
      </c>
      <c r="T7" s="3" t="s">
        <v>25</v>
      </c>
    </row>
    <row r="8" spans="1:20" ht="24.95" customHeight="1">
      <c r="A8" s="48">
        <v>210001</v>
      </c>
      <c r="B8" s="48" t="s">
        <v>26</v>
      </c>
      <c r="C8" s="38">
        <v>400.53</v>
      </c>
      <c r="D8" s="38">
        <v>400.53</v>
      </c>
      <c r="E8" s="38"/>
      <c r="F8" s="38"/>
      <c r="G8" s="38"/>
      <c r="H8" s="38">
        <v>268.52999999999997</v>
      </c>
      <c r="I8" s="38">
        <v>132</v>
      </c>
      <c r="J8" s="45" t="s">
        <v>27</v>
      </c>
      <c r="K8" s="48" t="s">
        <v>28</v>
      </c>
      <c r="L8" s="49" t="s">
        <v>29</v>
      </c>
      <c r="M8" s="10" t="s">
        <v>30</v>
      </c>
      <c r="N8" s="10" t="s">
        <v>31</v>
      </c>
      <c r="O8" s="8" t="s">
        <v>32</v>
      </c>
      <c r="P8" s="8">
        <f>C8</f>
        <v>400.53</v>
      </c>
      <c r="Q8" s="10" t="s">
        <v>33</v>
      </c>
      <c r="R8" s="8" t="s">
        <v>34</v>
      </c>
      <c r="S8" s="11" t="s">
        <v>35</v>
      </c>
      <c r="T8" s="24"/>
    </row>
    <row r="9" spans="1:20" ht="38.25" customHeight="1">
      <c r="A9" s="48"/>
      <c r="B9" s="48"/>
      <c r="C9" s="39"/>
      <c r="D9" s="39"/>
      <c r="E9" s="39"/>
      <c r="F9" s="39"/>
      <c r="G9" s="39"/>
      <c r="H9" s="39"/>
      <c r="I9" s="39"/>
      <c r="J9" s="46"/>
      <c r="K9" s="48"/>
      <c r="L9" s="49"/>
      <c r="M9" s="7" t="s">
        <v>36</v>
      </c>
      <c r="N9" s="8" t="s">
        <v>37</v>
      </c>
      <c r="O9" s="8" t="s">
        <v>38</v>
      </c>
      <c r="P9" s="8">
        <v>0</v>
      </c>
      <c r="Q9" s="31" t="s">
        <v>39</v>
      </c>
      <c r="R9" s="8" t="s">
        <v>40</v>
      </c>
      <c r="S9" s="12" t="s">
        <v>41</v>
      </c>
      <c r="T9" s="24"/>
    </row>
    <row r="10" spans="1:20" ht="37.5" customHeight="1">
      <c r="A10" s="48"/>
      <c r="B10" s="48"/>
      <c r="C10" s="39"/>
      <c r="D10" s="39"/>
      <c r="E10" s="39"/>
      <c r="F10" s="39"/>
      <c r="G10" s="39"/>
      <c r="H10" s="39"/>
      <c r="I10" s="39"/>
      <c r="J10" s="46"/>
      <c r="K10" s="48"/>
      <c r="L10" s="49"/>
      <c r="M10" s="7" t="s">
        <v>42</v>
      </c>
      <c r="N10" s="8" t="s">
        <v>43</v>
      </c>
      <c r="O10" s="8" t="s">
        <v>38</v>
      </c>
      <c r="P10" s="8">
        <v>0</v>
      </c>
      <c r="Q10" s="31" t="s">
        <v>39</v>
      </c>
      <c r="R10" s="8" t="s">
        <v>44</v>
      </c>
      <c r="S10" s="12" t="s">
        <v>45</v>
      </c>
      <c r="T10" s="24"/>
    </row>
    <row r="11" spans="1:20" ht="24.95" customHeight="1">
      <c r="A11" s="48"/>
      <c r="B11" s="48"/>
      <c r="C11" s="39"/>
      <c r="D11" s="39"/>
      <c r="E11" s="39"/>
      <c r="F11" s="39"/>
      <c r="G11" s="39"/>
      <c r="H11" s="39"/>
      <c r="I11" s="39"/>
      <c r="J11" s="46"/>
      <c r="K11" s="48"/>
      <c r="L11" s="50" t="s">
        <v>46</v>
      </c>
      <c r="M11" s="35" t="s">
        <v>47</v>
      </c>
      <c r="N11" s="18" t="s">
        <v>48</v>
      </c>
      <c r="O11" s="8" t="s">
        <v>38</v>
      </c>
      <c r="P11" s="10">
        <v>15</v>
      </c>
      <c r="Q11" s="7" t="s">
        <v>49</v>
      </c>
      <c r="R11" s="11" t="str">
        <f t="shared" ref="R11:R18" si="0">"考核"&amp;N11&amp;"情况"</f>
        <v>考核开展“三农”服务情况</v>
      </c>
      <c r="S11" s="19" t="s">
        <v>50</v>
      </c>
      <c r="T11" s="24"/>
    </row>
    <row r="12" spans="1:20" ht="24.95" customHeight="1">
      <c r="A12" s="48"/>
      <c r="B12" s="48"/>
      <c r="C12" s="39"/>
      <c r="D12" s="39"/>
      <c r="E12" s="39"/>
      <c r="F12" s="39"/>
      <c r="G12" s="39"/>
      <c r="H12" s="39"/>
      <c r="I12" s="39"/>
      <c r="J12" s="46"/>
      <c r="K12" s="48"/>
      <c r="L12" s="51"/>
      <c r="M12" s="36"/>
      <c r="N12" s="18" t="s">
        <v>51</v>
      </c>
      <c r="O12" s="8" t="s">
        <v>38</v>
      </c>
      <c r="P12" s="7">
        <v>289</v>
      </c>
      <c r="Q12" s="7" t="s">
        <v>52</v>
      </c>
      <c r="R12" s="11" t="str">
        <f t="shared" si="0"/>
        <v>考核覆盖乡镇级基地情况</v>
      </c>
      <c r="S12" s="19" t="s">
        <v>50</v>
      </c>
      <c r="T12" s="24"/>
    </row>
    <row r="13" spans="1:20" ht="24.95" customHeight="1">
      <c r="A13" s="48"/>
      <c r="B13" s="48"/>
      <c r="C13" s="39"/>
      <c r="D13" s="39"/>
      <c r="E13" s="39"/>
      <c r="F13" s="39"/>
      <c r="G13" s="39"/>
      <c r="H13" s="39"/>
      <c r="I13" s="39"/>
      <c r="J13" s="46"/>
      <c r="K13" s="48"/>
      <c r="L13" s="51"/>
      <c r="M13" s="36"/>
      <c r="N13" s="18" t="s">
        <v>53</v>
      </c>
      <c r="O13" s="8" t="s">
        <v>38</v>
      </c>
      <c r="P13" s="7">
        <v>3</v>
      </c>
      <c r="Q13" s="7" t="s">
        <v>52</v>
      </c>
      <c r="R13" s="11" t="str">
        <f t="shared" si="0"/>
        <v>考核覆盖省级示范基地情况</v>
      </c>
      <c r="S13" s="19" t="s">
        <v>50</v>
      </c>
      <c r="T13" s="24"/>
    </row>
    <row r="14" spans="1:20" ht="24.95" customHeight="1">
      <c r="A14" s="48"/>
      <c r="B14" s="48"/>
      <c r="C14" s="39"/>
      <c r="D14" s="39"/>
      <c r="E14" s="39"/>
      <c r="F14" s="39"/>
      <c r="G14" s="39"/>
      <c r="H14" s="39"/>
      <c r="I14" s="39"/>
      <c r="J14" s="46"/>
      <c r="K14" s="48"/>
      <c r="L14" s="51"/>
      <c r="M14" s="36"/>
      <c r="N14" s="7" t="s">
        <v>54</v>
      </c>
      <c r="O14" s="8" t="s">
        <v>38</v>
      </c>
      <c r="P14" s="7">
        <v>240</v>
      </c>
      <c r="Q14" s="7" t="s">
        <v>55</v>
      </c>
      <c r="R14" s="11" t="str">
        <f t="shared" si="0"/>
        <v>考核参加专业化科普报告团专家情况</v>
      </c>
      <c r="S14" s="19" t="s">
        <v>50</v>
      </c>
      <c r="T14" s="24"/>
    </row>
    <row r="15" spans="1:20" ht="24.95" customHeight="1">
      <c r="A15" s="48"/>
      <c r="B15" s="48"/>
      <c r="C15" s="39"/>
      <c r="D15" s="39"/>
      <c r="E15" s="39"/>
      <c r="F15" s="39"/>
      <c r="G15" s="39"/>
      <c r="H15" s="39"/>
      <c r="I15" s="39"/>
      <c r="J15" s="46"/>
      <c r="K15" s="48"/>
      <c r="L15" s="51"/>
      <c r="M15" s="36"/>
      <c r="N15" s="9" t="s">
        <v>56</v>
      </c>
      <c r="O15" s="8" t="s">
        <v>38</v>
      </c>
      <c r="P15" s="33">
        <v>10</v>
      </c>
      <c r="Q15" s="10" t="s">
        <v>57</v>
      </c>
      <c r="R15" s="11" t="str">
        <f t="shared" si="0"/>
        <v>考核接待观众人数情况</v>
      </c>
      <c r="S15" s="19" t="s">
        <v>50</v>
      </c>
      <c r="T15" s="24"/>
    </row>
    <row r="16" spans="1:20" ht="24.95" customHeight="1">
      <c r="A16" s="48"/>
      <c r="B16" s="48"/>
      <c r="C16" s="39"/>
      <c r="D16" s="39"/>
      <c r="E16" s="39"/>
      <c r="F16" s="39"/>
      <c r="G16" s="39"/>
      <c r="H16" s="39"/>
      <c r="I16" s="39"/>
      <c r="J16" s="46"/>
      <c r="K16" s="48"/>
      <c r="L16" s="51"/>
      <c r="M16" s="36"/>
      <c r="N16" s="9" t="s">
        <v>58</v>
      </c>
      <c r="O16" s="8" t="s">
        <v>38</v>
      </c>
      <c r="P16" s="34">
        <v>50</v>
      </c>
      <c r="Q16" s="8" t="s">
        <v>49</v>
      </c>
      <c r="R16" s="11" t="str">
        <f t="shared" si="0"/>
        <v>考核开展科普活动情况</v>
      </c>
      <c r="S16" s="19" t="s">
        <v>50</v>
      </c>
      <c r="T16" s="24"/>
    </row>
    <row r="17" spans="1:20" ht="24.95" customHeight="1">
      <c r="A17" s="48"/>
      <c r="B17" s="48"/>
      <c r="C17" s="39"/>
      <c r="D17" s="39"/>
      <c r="E17" s="39"/>
      <c r="F17" s="39"/>
      <c r="G17" s="39"/>
      <c r="H17" s="39"/>
      <c r="I17" s="39"/>
      <c r="J17" s="46"/>
      <c r="K17" s="48"/>
      <c r="L17" s="51"/>
      <c r="M17" s="37"/>
      <c r="N17" s="9" t="s">
        <v>59</v>
      </c>
      <c r="O17" s="8" t="s">
        <v>38</v>
      </c>
      <c r="P17" s="34">
        <v>40</v>
      </c>
      <c r="Q17" s="8" t="s">
        <v>52</v>
      </c>
      <c r="R17" s="11" t="str">
        <f t="shared" si="0"/>
        <v>考核接待参观团队情况</v>
      </c>
      <c r="S17" s="19" t="s">
        <v>50</v>
      </c>
      <c r="T17" s="24"/>
    </row>
    <row r="18" spans="1:20" ht="24.95" customHeight="1">
      <c r="A18" s="48"/>
      <c r="B18" s="48"/>
      <c r="C18" s="39"/>
      <c r="D18" s="39"/>
      <c r="E18" s="39"/>
      <c r="F18" s="39"/>
      <c r="G18" s="39"/>
      <c r="H18" s="39"/>
      <c r="I18" s="39"/>
      <c r="J18" s="46"/>
      <c r="K18" s="48"/>
      <c r="L18" s="51"/>
      <c r="M18" s="10" t="s">
        <v>47</v>
      </c>
      <c r="N18" s="8" t="s">
        <v>60</v>
      </c>
      <c r="O18" s="7" t="s">
        <v>61</v>
      </c>
      <c r="P18" s="7">
        <v>100</v>
      </c>
      <c r="Q18" s="7" t="s">
        <v>39</v>
      </c>
      <c r="R18" s="11" t="str">
        <f t="shared" si="0"/>
        <v>考核活动开展完成率情况</v>
      </c>
      <c r="S18" s="19" t="s">
        <v>50</v>
      </c>
      <c r="T18" s="24"/>
    </row>
    <row r="19" spans="1:20" ht="24.95" customHeight="1">
      <c r="A19" s="48"/>
      <c r="B19" s="48"/>
      <c r="C19" s="39"/>
      <c r="D19" s="39"/>
      <c r="E19" s="39"/>
      <c r="F19" s="39"/>
      <c r="G19" s="39"/>
      <c r="H19" s="39"/>
      <c r="I19" s="39"/>
      <c r="J19" s="46"/>
      <c r="K19" s="48"/>
      <c r="L19" s="51"/>
      <c r="M19" s="10" t="s">
        <v>62</v>
      </c>
      <c r="N19" s="7" t="s">
        <v>63</v>
      </c>
      <c r="O19" s="7" t="s">
        <v>61</v>
      </c>
      <c r="P19" s="7">
        <v>100</v>
      </c>
      <c r="Q19" s="7" t="s">
        <v>39</v>
      </c>
      <c r="R19" s="13" t="s">
        <v>64</v>
      </c>
      <c r="S19" s="13" t="s">
        <v>65</v>
      </c>
      <c r="T19" s="24"/>
    </row>
    <row r="20" spans="1:20" ht="24.95" customHeight="1">
      <c r="A20" s="48"/>
      <c r="B20" s="48"/>
      <c r="C20" s="39"/>
      <c r="D20" s="39"/>
      <c r="E20" s="39"/>
      <c r="F20" s="39"/>
      <c r="G20" s="39"/>
      <c r="H20" s="39"/>
      <c r="I20" s="39"/>
      <c r="J20" s="46"/>
      <c r="K20" s="48"/>
      <c r="L20" s="52"/>
      <c r="M20" s="10" t="s">
        <v>66</v>
      </c>
      <c r="N20" s="10" t="s">
        <v>67</v>
      </c>
      <c r="O20" s="10" t="s">
        <v>68</v>
      </c>
      <c r="P20" s="10" t="s">
        <v>69</v>
      </c>
      <c r="Q20" s="10" t="s">
        <v>70</v>
      </c>
      <c r="R20" s="32" t="s">
        <v>71</v>
      </c>
      <c r="S20" s="32" t="s">
        <v>72</v>
      </c>
      <c r="T20" s="10"/>
    </row>
    <row r="21" spans="1:20" ht="51" customHeight="1">
      <c r="A21" s="48"/>
      <c r="B21" s="48"/>
      <c r="C21" s="39"/>
      <c r="D21" s="39"/>
      <c r="E21" s="39"/>
      <c r="F21" s="39"/>
      <c r="G21" s="39"/>
      <c r="H21" s="39"/>
      <c r="I21" s="39"/>
      <c r="J21" s="46"/>
      <c r="K21" s="48"/>
      <c r="L21" s="49" t="s">
        <v>73</v>
      </c>
      <c r="M21" s="10" t="s">
        <v>30</v>
      </c>
      <c r="N21" s="10" t="s">
        <v>127</v>
      </c>
      <c r="O21" s="10" t="s">
        <v>68</v>
      </c>
      <c r="P21" s="10" t="s">
        <v>74</v>
      </c>
      <c r="Q21" s="10" t="s">
        <v>70</v>
      </c>
      <c r="R21" s="32" t="s">
        <v>75</v>
      </c>
      <c r="S21" s="32" t="s">
        <v>76</v>
      </c>
      <c r="T21" s="10"/>
    </row>
    <row r="22" spans="1:20" ht="42" customHeight="1">
      <c r="A22" s="48"/>
      <c r="B22" s="48"/>
      <c r="C22" s="39"/>
      <c r="D22" s="39"/>
      <c r="E22" s="39"/>
      <c r="F22" s="39"/>
      <c r="G22" s="39"/>
      <c r="H22" s="39"/>
      <c r="I22" s="39"/>
      <c r="J22" s="46"/>
      <c r="K22" s="48"/>
      <c r="L22" s="49"/>
      <c r="M22" s="10" t="s">
        <v>77</v>
      </c>
      <c r="N22" s="10" t="s">
        <v>78</v>
      </c>
      <c r="O22" s="10" t="s">
        <v>68</v>
      </c>
      <c r="P22" s="10" t="s">
        <v>74</v>
      </c>
      <c r="Q22" s="10" t="s">
        <v>70</v>
      </c>
      <c r="R22" s="32" t="s">
        <v>79</v>
      </c>
      <c r="S22" s="32" t="s">
        <v>80</v>
      </c>
      <c r="T22" s="10"/>
    </row>
    <row r="23" spans="1:20" ht="45" customHeight="1">
      <c r="A23" s="48"/>
      <c r="B23" s="48"/>
      <c r="C23" s="39"/>
      <c r="D23" s="39"/>
      <c r="E23" s="39"/>
      <c r="F23" s="39"/>
      <c r="G23" s="39"/>
      <c r="H23" s="39"/>
      <c r="I23" s="39"/>
      <c r="J23" s="46"/>
      <c r="K23" s="48"/>
      <c r="L23" s="49"/>
      <c r="M23" s="10" t="s">
        <v>81</v>
      </c>
      <c r="N23" s="10" t="s">
        <v>82</v>
      </c>
      <c r="O23" s="10" t="s">
        <v>68</v>
      </c>
      <c r="P23" s="10" t="s">
        <v>74</v>
      </c>
      <c r="Q23" s="10" t="s">
        <v>70</v>
      </c>
      <c r="R23" s="32" t="s">
        <v>83</v>
      </c>
      <c r="S23" s="32" t="s">
        <v>76</v>
      </c>
      <c r="T23" s="24"/>
    </row>
    <row r="24" spans="1:20" ht="60" customHeight="1">
      <c r="A24" s="48"/>
      <c r="B24" s="48"/>
      <c r="C24" s="39"/>
      <c r="D24" s="39"/>
      <c r="E24" s="39"/>
      <c r="F24" s="39"/>
      <c r="G24" s="39"/>
      <c r="H24" s="39"/>
      <c r="I24" s="39"/>
      <c r="J24" s="46"/>
      <c r="K24" s="48"/>
      <c r="L24" s="49"/>
      <c r="M24" s="10" t="s">
        <v>84</v>
      </c>
      <c r="N24" s="26" t="s">
        <v>85</v>
      </c>
      <c r="O24" s="10" t="s">
        <v>68</v>
      </c>
      <c r="P24" s="10" t="s">
        <v>74</v>
      </c>
      <c r="Q24" s="10" t="s">
        <v>70</v>
      </c>
      <c r="R24" s="32" t="s">
        <v>86</v>
      </c>
      <c r="S24" s="32" t="s">
        <v>80</v>
      </c>
      <c r="T24" s="24"/>
    </row>
    <row r="25" spans="1:20" ht="24.95" customHeight="1">
      <c r="A25" s="48"/>
      <c r="B25" s="48"/>
      <c r="C25" s="40"/>
      <c r="D25" s="40"/>
      <c r="E25" s="40"/>
      <c r="F25" s="40"/>
      <c r="G25" s="40"/>
      <c r="H25" s="40"/>
      <c r="I25" s="40"/>
      <c r="J25" s="47"/>
      <c r="K25" s="48"/>
      <c r="L25" s="6" t="s">
        <v>87</v>
      </c>
      <c r="M25" s="10" t="s">
        <v>88</v>
      </c>
      <c r="N25" s="10" t="s">
        <v>89</v>
      </c>
      <c r="O25" s="10" t="s">
        <v>38</v>
      </c>
      <c r="P25" s="10">
        <v>90</v>
      </c>
      <c r="Q25" s="10" t="s">
        <v>39</v>
      </c>
      <c r="R25" s="11" t="str">
        <f>"考核"&amp;N25&amp;"情况"</f>
        <v>考核公众满意度情况</v>
      </c>
      <c r="S25" s="32" t="s">
        <v>90</v>
      </c>
      <c r="T25" s="24"/>
    </row>
    <row r="28" spans="1:20">
      <c r="N28" s="27"/>
    </row>
    <row r="31" spans="1:20" ht="13.5">
      <c r="N31"/>
    </row>
    <row r="32" spans="1:20" ht="20.25">
      <c r="N32" s="28"/>
    </row>
    <row r="33" spans="14:14" ht="20.25">
      <c r="N33" s="29"/>
    </row>
  </sheetData>
  <mergeCells count="27">
    <mergeCell ref="D6:G6"/>
    <mergeCell ref="H6:I6"/>
    <mergeCell ref="A8:A25"/>
    <mergeCell ref="B5:B7"/>
    <mergeCell ref="B8:B25"/>
    <mergeCell ref="C6:C7"/>
    <mergeCell ref="C8:C25"/>
    <mergeCell ref="L21:L24"/>
    <mergeCell ref="D8:D25"/>
    <mergeCell ref="E8:E25"/>
    <mergeCell ref="F8:F25"/>
    <mergeCell ref="G8:G25"/>
    <mergeCell ref="A2:T2"/>
    <mergeCell ref="A3:T3"/>
    <mergeCell ref="R4:T4"/>
    <mergeCell ref="C5:I5"/>
    <mergeCell ref="A5:A7"/>
    <mergeCell ref="M11:M17"/>
    <mergeCell ref="H8:H25"/>
    <mergeCell ref="L5:T6"/>
    <mergeCell ref="I8:I25"/>
    <mergeCell ref="J5:J7"/>
    <mergeCell ref="J8:J25"/>
    <mergeCell ref="K5:K7"/>
    <mergeCell ref="K8:K25"/>
    <mergeCell ref="L8:L10"/>
    <mergeCell ref="L11:L20"/>
  </mergeCells>
  <phoneticPr fontId="7" type="noConversion"/>
  <pageMargins left="0.75" right="0.75" top="1" bottom="1" header="0.5" footer="0.5"/>
  <pageSetup paperSize="9" orientation="landscape" verticalDpi="0" r:id="rId1"/>
</worksheet>
</file>

<file path=xl/worksheets/sheet2.xml><?xml version="1.0" encoding="utf-8"?>
<worksheet xmlns="http://schemas.openxmlformats.org/spreadsheetml/2006/main" xmlns:r="http://schemas.openxmlformats.org/officeDocument/2006/relationships">
  <dimension ref="A1:M20"/>
  <sheetViews>
    <sheetView workbookViewId="0">
      <selection activeCell="G10" sqref="G10:G15"/>
    </sheetView>
  </sheetViews>
  <sheetFormatPr defaultRowHeight="12"/>
  <cols>
    <col min="1" max="1" width="9" style="1"/>
    <col min="2" max="2" width="10.25" style="1" customWidth="1"/>
    <col min="3" max="5" width="9" style="1"/>
    <col min="6" max="6" width="15.5" style="1" customWidth="1"/>
    <col min="7" max="7" width="26.125" style="1" customWidth="1"/>
    <col min="8" max="8" width="9" style="1"/>
    <col min="9" max="9" width="26.125" style="1" customWidth="1"/>
    <col min="10" max="10" width="36.5" style="1" customWidth="1"/>
    <col min="11" max="16384" width="9" style="1"/>
  </cols>
  <sheetData>
    <row r="1" spans="1:13">
      <c r="A1" s="2"/>
      <c r="B1" s="2"/>
      <c r="C1" s="2"/>
      <c r="D1" s="2"/>
      <c r="E1" s="5"/>
      <c r="F1" s="2"/>
      <c r="G1" s="2"/>
      <c r="H1" s="5"/>
      <c r="I1" s="5"/>
      <c r="J1" s="5"/>
      <c r="K1" s="5"/>
      <c r="L1" s="2"/>
      <c r="M1" s="5"/>
    </row>
    <row r="2" spans="1:13">
      <c r="A2" s="66" t="s">
        <v>91</v>
      </c>
      <c r="B2" s="66"/>
      <c r="C2" s="66"/>
      <c r="D2" s="66"/>
      <c r="E2" s="66"/>
      <c r="F2" s="66"/>
      <c r="G2" s="66"/>
      <c r="H2" s="66"/>
      <c r="I2" s="66"/>
      <c r="J2" s="66"/>
      <c r="K2" s="66"/>
      <c r="L2" s="66"/>
      <c r="M2" s="66"/>
    </row>
    <row r="3" spans="1:13">
      <c r="A3" s="55" t="s">
        <v>92</v>
      </c>
      <c r="B3" s="55"/>
      <c r="C3" s="55"/>
      <c r="D3" s="55"/>
      <c r="E3" s="55"/>
      <c r="F3" s="55"/>
      <c r="G3" s="55"/>
      <c r="H3" s="55"/>
      <c r="I3" s="55"/>
      <c r="J3" s="55"/>
      <c r="K3" s="55"/>
      <c r="L3" s="55"/>
      <c r="M3" s="55"/>
    </row>
    <row r="4" spans="1:13">
      <c r="A4" s="2"/>
      <c r="B4" s="2"/>
      <c r="C4" s="2"/>
      <c r="D4" s="2"/>
      <c r="E4" s="17"/>
      <c r="F4" s="2"/>
      <c r="G4" s="2"/>
      <c r="H4" s="17"/>
      <c r="I4" s="17"/>
      <c r="J4" s="17"/>
      <c r="K4" s="17"/>
      <c r="L4" s="56" t="s">
        <v>1</v>
      </c>
      <c r="M4" s="56"/>
    </row>
    <row r="5" spans="1:13" ht="24.95" customHeight="1">
      <c r="A5" s="41" t="s">
        <v>93</v>
      </c>
      <c r="B5" s="41" t="s">
        <v>94</v>
      </c>
      <c r="C5" s="41" t="s">
        <v>95</v>
      </c>
      <c r="D5" s="41" t="s">
        <v>96</v>
      </c>
      <c r="E5" s="41" t="s">
        <v>97</v>
      </c>
      <c r="F5" s="41"/>
      <c r="G5" s="41"/>
      <c r="H5" s="41"/>
      <c r="I5" s="41"/>
      <c r="J5" s="41"/>
      <c r="K5" s="41"/>
      <c r="L5" s="41"/>
      <c r="M5" s="41"/>
    </row>
    <row r="6" spans="1:13" ht="32.1" customHeight="1">
      <c r="A6" s="61"/>
      <c r="B6" s="61"/>
      <c r="C6" s="61"/>
      <c r="D6" s="61"/>
      <c r="E6" s="4" t="s">
        <v>17</v>
      </c>
      <c r="F6" s="4" t="s">
        <v>18</v>
      </c>
      <c r="G6" s="4" t="s">
        <v>19</v>
      </c>
      <c r="H6" s="4" t="s">
        <v>21</v>
      </c>
      <c r="I6" s="4" t="s">
        <v>98</v>
      </c>
      <c r="J6" s="4" t="s">
        <v>99</v>
      </c>
      <c r="K6" s="4" t="s">
        <v>100</v>
      </c>
      <c r="L6" s="4" t="s">
        <v>20</v>
      </c>
      <c r="M6" s="4" t="s">
        <v>25</v>
      </c>
    </row>
    <row r="7" spans="1:13" ht="24.95" customHeight="1">
      <c r="A7" s="58">
        <v>210001</v>
      </c>
      <c r="B7" s="58" t="s">
        <v>101</v>
      </c>
      <c r="C7" s="62">
        <v>32</v>
      </c>
      <c r="D7" s="63" t="s">
        <v>102</v>
      </c>
      <c r="E7" s="49" t="s">
        <v>29</v>
      </c>
      <c r="F7" s="7" t="s">
        <v>103</v>
      </c>
      <c r="G7" s="7" t="str">
        <f>B7</f>
        <v>老科协科普经费及老年保健协会工作经费</v>
      </c>
      <c r="H7" s="7">
        <f>C7</f>
        <v>32</v>
      </c>
      <c r="I7" s="7" t="s">
        <v>104</v>
      </c>
      <c r="J7" s="13" t="s">
        <v>105</v>
      </c>
      <c r="K7" s="7" t="s">
        <v>33</v>
      </c>
      <c r="L7" s="7" t="s">
        <v>32</v>
      </c>
      <c r="M7" s="14"/>
    </row>
    <row r="8" spans="1:13" ht="24.95" customHeight="1">
      <c r="A8" s="59"/>
      <c r="B8" s="59"/>
      <c r="C8" s="62"/>
      <c r="D8" s="64"/>
      <c r="E8" s="49"/>
      <c r="F8" s="7" t="s">
        <v>36</v>
      </c>
      <c r="G8" s="7" t="s">
        <v>37</v>
      </c>
      <c r="H8" s="7">
        <v>0</v>
      </c>
      <c r="I8" s="7" t="s">
        <v>40</v>
      </c>
      <c r="J8" s="19" t="s">
        <v>41</v>
      </c>
      <c r="K8" s="7" t="s">
        <v>39</v>
      </c>
      <c r="L8" s="7" t="s">
        <v>38</v>
      </c>
      <c r="M8" s="14"/>
    </row>
    <row r="9" spans="1:13" ht="24.95" customHeight="1">
      <c r="A9" s="59"/>
      <c r="B9" s="59"/>
      <c r="C9" s="62"/>
      <c r="D9" s="64"/>
      <c r="E9" s="49"/>
      <c r="F9" s="7" t="s">
        <v>42</v>
      </c>
      <c r="G9" s="7" t="s">
        <v>43</v>
      </c>
      <c r="H9" s="7">
        <v>0</v>
      </c>
      <c r="I9" s="7" t="s">
        <v>44</v>
      </c>
      <c r="J9" s="19" t="s">
        <v>45</v>
      </c>
      <c r="K9" s="7" t="s">
        <v>39</v>
      </c>
      <c r="L9" s="7" t="s">
        <v>38</v>
      </c>
      <c r="M9" s="14"/>
    </row>
    <row r="10" spans="1:13" ht="24.95" customHeight="1">
      <c r="A10" s="59"/>
      <c r="B10" s="59"/>
      <c r="C10" s="62"/>
      <c r="D10" s="64"/>
      <c r="E10" s="49" t="s">
        <v>106</v>
      </c>
      <c r="F10" s="57" t="s">
        <v>47</v>
      </c>
      <c r="G10" s="18" t="s">
        <v>48</v>
      </c>
      <c r="H10" s="10">
        <v>15</v>
      </c>
      <c r="I10" s="13" t="str">
        <f>"考核"&amp;G10&amp;"情况"</f>
        <v>考核开展“三农”服务情况</v>
      </c>
      <c r="J10" s="19" t="s">
        <v>107</v>
      </c>
      <c r="K10" s="7" t="s">
        <v>49</v>
      </c>
      <c r="L10" s="7" t="s">
        <v>38</v>
      </c>
      <c r="M10" s="14"/>
    </row>
    <row r="11" spans="1:13" ht="24.95" customHeight="1">
      <c r="A11" s="59"/>
      <c r="B11" s="59"/>
      <c r="C11" s="62"/>
      <c r="D11" s="64"/>
      <c r="E11" s="49"/>
      <c r="F11" s="36"/>
      <c r="G11" s="18" t="s">
        <v>51</v>
      </c>
      <c r="H11" s="7">
        <v>289</v>
      </c>
      <c r="I11" s="13" t="str">
        <f>"考核"&amp;G11&amp;"情况"</f>
        <v>考核覆盖乡镇级基地情况</v>
      </c>
      <c r="J11" s="19" t="s">
        <v>107</v>
      </c>
      <c r="K11" s="7" t="s">
        <v>52</v>
      </c>
      <c r="L11" s="7" t="s">
        <v>61</v>
      </c>
      <c r="M11" s="14"/>
    </row>
    <row r="12" spans="1:13" ht="24.95" customHeight="1">
      <c r="A12" s="59"/>
      <c r="B12" s="59"/>
      <c r="C12" s="62"/>
      <c r="D12" s="64"/>
      <c r="E12" s="49"/>
      <c r="F12" s="36"/>
      <c r="G12" s="18" t="s">
        <v>53</v>
      </c>
      <c r="H12" s="7">
        <v>3</v>
      </c>
      <c r="I12" s="13" t="str">
        <f>"考核"&amp;G12&amp;"情况"</f>
        <v>考核覆盖省级示范基地情况</v>
      </c>
      <c r="J12" s="19" t="s">
        <v>107</v>
      </c>
      <c r="K12" s="7" t="s">
        <v>52</v>
      </c>
      <c r="L12" s="7" t="s">
        <v>61</v>
      </c>
      <c r="M12" s="14"/>
    </row>
    <row r="13" spans="1:13" ht="24.95" customHeight="1">
      <c r="A13" s="59"/>
      <c r="B13" s="59"/>
      <c r="C13" s="62"/>
      <c r="D13" s="64"/>
      <c r="E13" s="49"/>
      <c r="F13" s="37"/>
      <c r="G13" s="7" t="s">
        <v>54</v>
      </c>
      <c r="H13" s="7">
        <v>240</v>
      </c>
      <c r="I13" s="13" t="str">
        <f>"考核"&amp;G13&amp;"情况"</f>
        <v>考核参加专业化科普报告团专家情况</v>
      </c>
      <c r="J13" s="19" t="s">
        <v>107</v>
      </c>
      <c r="K13" s="7" t="s">
        <v>55</v>
      </c>
      <c r="L13" s="7" t="s">
        <v>38</v>
      </c>
      <c r="M13" s="14"/>
    </row>
    <row r="14" spans="1:13" ht="24.95" customHeight="1">
      <c r="A14" s="59"/>
      <c r="B14" s="59"/>
      <c r="C14" s="62"/>
      <c r="D14" s="64"/>
      <c r="E14" s="49"/>
      <c r="F14" s="7" t="s">
        <v>62</v>
      </c>
      <c r="G14" s="7" t="s">
        <v>63</v>
      </c>
      <c r="H14" s="7">
        <v>100</v>
      </c>
      <c r="I14" s="13" t="str">
        <f>"考核"&amp;G14&amp;"情况"</f>
        <v>考核经费使用合规率情况</v>
      </c>
      <c r="J14" s="13" t="str">
        <f>G14&amp;H14&amp;"%得5分，每下降1%，扣0.5分，扣完为止。"</f>
        <v>经费使用合规率100%得5分，每下降1%，扣0.5分，扣完为止。</v>
      </c>
      <c r="K14" s="7" t="s">
        <v>39</v>
      </c>
      <c r="L14" s="7" t="s">
        <v>61</v>
      </c>
      <c r="M14" s="14"/>
    </row>
    <row r="15" spans="1:13" ht="24.95" customHeight="1">
      <c r="A15" s="59"/>
      <c r="B15" s="59"/>
      <c r="C15" s="62"/>
      <c r="D15" s="64"/>
      <c r="E15" s="49"/>
      <c r="F15" s="7" t="s">
        <v>66</v>
      </c>
      <c r="G15" s="7" t="s">
        <v>108</v>
      </c>
      <c r="H15" s="7" t="s">
        <v>69</v>
      </c>
      <c r="I15" s="13" t="s">
        <v>109</v>
      </c>
      <c r="J15" s="13" t="s">
        <v>110</v>
      </c>
      <c r="K15" s="7" t="s">
        <v>70</v>
      </c>
      <c r="L15" s="7" t="s">
        <v>68</v>
      </c>
      <c r="M15" s="20"/>
    </row>
    <row r="16" spans="1:13" ht="24.95" customHeight="1">
      <c r="A16" s="59"/>
      <c r="B16" s="59"/>
      <c r="C16" s="62"/>
      <c r="D16" s="64"/>
      <c r="E16" s="49" t="s">
        <v>111</v>
      </c>
      <c r="F16" s="7" t="s">
        <v>30</v>
      </c>
      <c r="G16" s="7" t="s">
        <v>112</v>
      </c>
      <c r="H16" s="7" t="s">
        <v>74</v>
      </c>
      <c r="I16" s="13" t="s">
        <v>75</v>
      </c>
      <c r="J16" s="13" t="s">
        <v>76</v>
      </c>
      <c r="K16" s="7" t="s">
        <v>70</v>
      </c>
      <c r="L16" s="7" t="s">
        <v>68</v>
      </c>
      <c r="M16" s="14"/>
    </row>
    <row r="17" spans="1:13" ht="24.95" customHeight="1">
      <c r="A17" s="59"/>
      <c r="B17" s="59"/>
      <c r="C17" s="62"/>
      <c r="D17" s="64"/>
      <c r="E17" s="49"/>
      <c r="F17" s="7" t="s">
        <v>77</v>
      </c>
      <c r="G17" s="7" t="s">
        <v>113</v>
      </c>
      <c r="H17" s="7" t="s">
        <v>74</v>
      </c>
      <c r="I17" s="13" t="s">
        <v>79</v>
      </c>
      <c r="J17" s="13" t="s">
        <v>80</v>
      </c>
      <c r="K17" s="7" t="s">
        <v>70</v>
      </c>
      <c r="L17" s="7" t="s">
        <v>68</v>
      </c>
      <c r="M17" s="20"/>
    </row>
    <row r="18" spans="1:13" ht="24.95" customHeight="1">
      <c r="A18" s="59"/>
      <c r="B18" s="59"/>
      <c r="C18" s="62"/>
      <c r="D18" s="64"/>
      <c r="E18" s="49"/>
      <c r="F18" s="7" t="s">
        <v>81</v>
      </c>
      <c r="G18" s="7" t="s">
        <v>114</v>
      </c>
      <c r="H18" s="7" t="s">
        <v>74</v>
      </c>
      <c r="I18" s="13" t="s">
        <v>83</v>
      </c>
      <c r="J18" s="13" t="s">
        <v>76</v>
      </c>
      <c r="K18" s="7" t="s">
        <v>70</v>
      </c>
      <c r="L18" s="7" t="s">
        <v>68</v>
      </c>
      <c r="M18" s="14"/>
    </row>
    <row r="19" spans="1:13" ht="24.95" customHeight="1">
      <c r="A19" s="59"/>
      <c r="B19" s="59"/>
      <c r="C19" s="62"/>
      <c r="D19" s="64"/>
      <c r="E19" s="49"/>
      <c r="F19" s="7" t="s">
        <v>84</v>
      </c>
      <c r="G19" s="7" t="s">
        <v>115</v>
      </c>
      <c r="H19" s="7" t="s">
        <v>74</v>
      </c>
      <c r="I19" s="13" t="s">
        <v>86</v>
      </c>
      <c r="J19" s="13" t="s">
        <v>80</v>
      </c>
      <c r="K19" s="7" t="s">
        <v>70</v>
      </c>
      <c r="L19" s="7" t="s">
        <v>68</v>
      </c>
      <c r="M19" s="14"/>
    </row>
    <row r="20" spans="1:13" ht="24.95" customHeight="1">
      <c r="A20" s="60"/>
      <c r="B20" s="60"/>
      <c r="C20" s="62"/>
      <c r="D20" s="65"/>
      <c r="E20" s="6" t="s">
        <v>87</v>
      </c>
      <c r="F20" s="7" t="s">
        <v>88</v>
      </c>
      <c r="G20" s="7" t="s">
        <v>116</v>
      </c>
      <c r="H20" s="7">
        <v>90</v>
      </c>
      <c r="I20" s="13" t="str">
        <f>"考核"&amp;G20&amp;"情况"</f>
        <v>考核参加活动人员满意度情况</v>
      </c>
      <c r="J20" s="13" t="s">
        <v>117</v>
      </c>
      <c r="K20" s="7" t="s">
        <v>39</v>
      </c>
      <c r="L20" s="7" t="s">
        <v>38</v>
      </c>
      <c r="M20" s="14"/>
    </row>
  </sheetData>
  <mergeCells count="16">
    <mergeCell ref="A2:M2"/>
    <mergeCell ref="A3:M3"/>
    <mergeCell ref="L4:M4"/>
    <mergeCell ref="E5:M5"/>
    <mergeCell ref="A5:A6"/>
    <mergeCell ref="D5:D6"/>
    <mergeCell ref="F10:F13"/>
    <mergeCell ref="A7:A20"/>
    <mergeCell ref="B5:B6"/>
    <mergeCell ref="B7:B20"/>
    <mergeCell ref="C5:C6"/>
    <mergeCell ref="C7:C20"/>
    <mergeCell ref="D7:D20"/>
    <mergeCell ref="E7:E9"/>
    <mergeCell ref="E10:E15"/>
    <mergeCell ref="E16:E19"/>
  </mergeCells>
  <phoneticPr fontId="7" type="noConversion"/>
  <pageMargins left="0.75" right="0.75" top="1" bottom="1" header="0.5" footer="0.5"/>
</worksheet>
</file>

<file path=xl/worksheets/sheet3.xml><?xml version="1.0" encoding="utf-8"?>
<worksheet xmlns="http://schemas.openxmlformats.org/spreadsheetml/2006/main" xmlns:r="http://schemas.openxmlformats.org/officeDocument/2006/relationships">
  <dimension ref="A1:M19"/>
  <sheetViews>
    <sheetView workbookViewId="0">
      <selection activeCell="G15" sqref="G15"/>
    </sheetView>
  </sheetViews>
  <sheetFormatPr defaultRowHeight="12"/>
  <cols>
    <col min="1" max="1" width="9" style="1"/>
    <col min="2" max="2" width="10.25" style="1" customWidth="1"/>
    <col min="3" max="5" width="9" style="1"/>
    <col min="6" max="6" width="15.5" style="1" customWidth="1"/>
    <col min="7" max="7" width="26.125" style="1" customWidth="1"/>
    <col min="8" max="8" width="9" style="1"/>
    <col min="9" max="9" width="26.125" style="1" customWidth="1"/>
    <col min="10" max="10" width="36.5" style="1" customWidth="1"/>
    <col min="11" max="16384" width="9" style="1"/>
  </cols>
  <sheetData>
    <row r="1" spans="1:13">
      <c r="A1" s="2"/>
      <c r="B1" s="2"/>
      <c r="C1" s="2"/>
      <c r="D1" s="2"/>
      <c r="E1" s="5"/>
      <c r="F1" s="2"/>
      <c r="G1" s="2"/>
      <c r="H1" s="5"/>
      <c r="I1" s="5"/>
      <c r="J1" s="5"/>
      <c r="K1" s="5"/>
      <c r="L1" s="2"/>
      <c r="M1" s="5"/>
    </row>
    <row r="2" spans="1:13">
      <c r="A2" s="66" t="s">
        <v>91</v>
      </c>
      <c r="B2" s="66"/>
      <c r="C2" s="66"/>
      <c r="D2" s="66"/>
      <c r="E2" s="66"/>
      <c r="F2" s="66"/>
      <c r="G2" s="66"/>
      <c r="H2" s="66"/>
      <c r="I2" s="66"/>
      <c r="J2" s="66"/>
      <c r="K2" s="66"/>
      <c r="L2" s="66"/>
      <c r="M2" s="66"/>
    </row>
    <row r="3" spans="1:13">
      <c r="A3" s="55" t="s">
        <v>92</v>
      </c>
      <c r="B3" s="55"/>
      <c r="C3" s="55"/>
      <c r="D3" s="55"/>
      <c r="E3" s="55"/>
      <c r="F3" s="55"/>
      <c r="G3" s="55"/>
      <c r="H3" s="55"/>
      <c r="I3" s="55"/>
      <c r="J3" s="55"/>
      <c r="K3" s="55"/>
      <c r="L3" s="55"/>
      <c r="M3" s="55"/>
    </row>
    <row r="4" spans="1:13">
      <c r="A4" s="2"/>
      <c r="B4" s="2"/>
      <c r="C4" s="2"/>
      <c r="D4" s="2"/>
      <c r="E4" s="5"/>
      <c r="F4" s="2"/>
      <c r="G4" s="2"/>
      <c r="H4" s="5"/>
      <c r="I4" s="5"/>
      <c r="J4" s="5"/>
      <c r="K4" s="5"/>
      <c r="L4" s="56" t="s">
        <v>1</v>
      </c>
      <c r="M4" s="56"/>
    </row>
    <row r="5" spans="1:13" ht="24.95" customHeight="1">
      <c r="A5" s="41" t="s">
        <v>93</v>
      </c>
      <c r="B5" s="41" t="s">
        <v>94</v>
      </c>
      <c r="C5" s="41" t="s">
        <v>95</v>
      </c>
      <c r="D5" s="41" t="s">
        <v>96</v>
      </c>
      <c r="E5" s="41" t="s">
        <v>97</v>
      </c>
      <c r="F5" s="41"/>
      <c r="G5" s="41"/>
      <c r="H5" s="41"/>
      <c r="I5" s="41"/>
      <c r="J5" s="41"/>
      <c r="K5" s="41"/>
      <c r="L5" s="41"/>
      <c r="M5" s="41"/>
    </row>
    <row r="6" spans="1:13" ht="32.1" customHeight="1">
      <c r="A6" s="61"/>
      <c r="B6" s="61"/>
      <c r="C6" s="61"/>
      <c r="D6" s="61"/>
      <c r="E6" s="4" t="s">
        <v>17</v>
      </c>
      <c r="F6" s="4" t="s">
        <v>18</v>
      </c>
      <c r="G6" s="4" t="s">
        <v>19</v>
      </c>
      <c r="H6" s="4" t="s">
        <v>21</v>
      </c>
      <c r="I6" s="4" t="s">
        <v>98</v>
      </c>
      <c r="J6" s="4" t="s">
        <v>99</v>
      </c>
      <c r="K6" s="4" t="s">
        <v>100</v>
      </c>
      <c r="L6" s="4" t="s">
        <v>20</v>
      </c>
      <c r="M6" s="4" t="s">
        <v>25</v>
      </c>
    </row>
    <row r="7" spans="1:13" ht="24.95" customHeight="1">
      <c r="A7" s="58">
        <v>210001</v>
      </c>
      <c r="B7" s="58" t="s">
        <v>118</v>
      </c>
      <c r="C7" s="62">
        <v>100</v>
      </c>
      <c r="D7" s="63" t="s">
        <v>124</v>
      </c>
      <c r="E7" s="49" t="s">
        <v>29</v>
      </c>
      <c r="F7" s="7" t="s">
        <v>103</v>
      </c>
      <c r="G7" s="8" t="str">
        <f>B7</f>
        <v>科技馆运行经费</v>
      </c>
      <c r="H7" s="8">
        <f>C7</f>
        <v>100</v>
      </c>
      <c r="I7" s="8" t="s">
        <v>104</v>
      </c>
      <c r="J7" s="11" t="s">
        <v>105</v>
      </c>
      <c r="K7" s="8" t="s">
        <v>33</v>
      </c>
      <c r="L7" s="8" t="s">
        <v>32</v>
      </c>
      <c r="M7" s="14"/>
    </row>
    <row r="8" spans="1:13" ht="24.95" customHeight="1">
      <c r="A8" s="59"/>
      <c r="B8" s="59"/>
      <c r="C8" s="62"/>
      <c r="D8" s="67"/>
      <c r="E8" s="49"/>
      <c r="F8" s="7" t="s">
        <v>36</v>
      </c>
      <c r="G8" s="8" t="s">
        <v>37</v>
      </c>
      <c r="H8" s="8">
        <v>0</v>
      </c>
      <c r="I8" s="8" t="s">
        <v>40</v>
      </c>
      <c r="J8" s="12" t="s">
        <v>41</v>
      </c>
      <c r="K8" s="8" t="s">
        <v>39</v>
      </c>
      <c r="L8" s="8" t="s">
        <v>38</v>
      </c>
      <c r="M8" s="14"/>
    </row>
    <row r="9" spans="1:13" ht="24.95" customHeight="1">
      <c r="A9" s="59"/>
      <c r="B9" s="59"/>
      <c r="C9" s="62"/>
      <c r="D9" s="67"/>
      <c r="E9" s="49"/>
      <c r="F9" s="7" t="s">
        <v>42</v>
      </c>
      <c r="G9" s="8" t="s">
        <v>43</v>
      </c>
      <c r="H9" s="8">
        <v>0</v>
      </c>
      <c r="I9" s="8" t="s">
        <v>44</v>
      </c>
      <c r="J9" s="12" t="s">
        <v>45</v>
      </c>
      <c r="K9" s="8" t="s">
        <v>39</v>
      </c>
      <c r="L9" s="8" t="s">
        <v>38</v>
      </c>
      <c r="M9" s="14"/>
    </row>
    <row r="10" spans="1:13" ht="24.95" customHeight="1">
      <c r="A10" s="59"/>
      <c r="B10" s="59"/>
      <c r="C10" s="62"/>
      <c r="D10" s="67"/>
      <c r="E10" s="49" t="s">
        <v>106</v>
      </c>
      <c r="F10" s="57" t="s">
        <v>47</v>
      </c>
      <c r="G10" s="9" t="s">
        <v>56</v>
      </c>
      <c r="H10" s="33">
        <v>10</v>
      </c>
      <c r="I10" s="11" t="str">
        <f>"考核"&amp;G10&amp;"情况"</f>
        <v>考核接待观众人数情况</v>
      </c>
      <c r="J10" s="12" t="s">
        <v>119</v>
      </c>
      <c r="K10" s="10" t="s">
        <v>57</v>
      </c>
      <c r="L10" s="10" t="s">
        <v>38</v>
      </c>
      <c r="M10" s="14"/>
    </row>
    <row r="11" spans="1:13" ht="24.95" customHeight="1">
      <c r="A11" s="59"/>
      <c r="B11" s="59"/>
      <c r="C11" s="62"/>
      <c r="D11" s="67"/>
      <c r="E11" s="49"/>
      <c r="F11" s="36"/>
      <c r="G11" s="9" t="s">
        <v>58</v>
      </c>
      <c r="H11" s="34">
        <v>50</v>
      </c>
      <c r="I11" s="11" t="str">
        <f>"考核"&amp;G11&amp;"情况"</f>
        <v>考核开展科普活动情况</v>
      </c>
      <c r="J11" s="12" t="s">
        <v>119</v>
      </c>
      <c r="K11" s="8" t="s">
        <v>49</v>
      </c>
      <c r="L11" s="10" t="s">
        <v>38</v>
      </c>
      <c r="M11" s="14"/>
    </row>
    <row r="12" spans="1:13" ht="24.95" customHeight="1">
      <c r="A12" s="59"/>
      <c r="B12" s="59"/>
      <c r="C12" s="62"/>
      <c r="D12" s="67"/>
      <c r="E12" s="49"/>
      <c r="F12" s="36"/>
      <c r="G12" s="9" t="s">
        <v>59</v>
      </c>
      <c r="H12" s="34">
        <v>40</v>
      </c>
      <c r="I12" s="11" t="str">
        <f>"考核"&amp;G12&amp;"情况"</f>
        <v>考核接待参观团队情况</v>
      </c>
      <c r="J12" s="12" t="s">
        <v>119</v>
      </c>
      <c r="K12" s="8" t="s">
        <v>52</v>
      </c>
      <c r="L12" s="10" t="s">
        <v>38</v>
      </c>
      <c r="M12" s="14"/>
    </row>
    <row r="13" spans="1:13" ht="24.95" customHeight="1">
      <c r="A13" s="59"/>
      <c r="B13" s="59"/>
      <c r="C13" s="62"/>
      <c r="D13" s="67"/>
      <c r="E13" s="49"/>
      <c r="F13" s="8" t="s">
        <v>62</v>
      </c>
      <c r="G13" s="8" t="s">
        <v>63</v>
      </c>
      <c r="H13" s="8">
        <v>100</v>
      </c>
      <c r="I13" s="11" t="str">
        <f>"考核"&amp;G13&amp;"情况"</f>
        <v>考核经费使用合规率情况</v>
      </c>
      <c r="J13" s="13" t="str">
        <f>G13&amp;H13&amp;"%得6分，每下降1%，扣0.5分，扣完为止。"</f>
        <v>经费使用合规率100%得6分，每下降1%，扣0.5分，扣完为止。</v>
      </c>
      <c r="K13" s="8" t="s">
        <v>39</v>
      </c>
      <c r="L13" s="8" t="s">
        <v>61</v>
      </c>
      <c r="M13" s="15"/>
    </row>
    <row r="14" spans="1:13" ht="24.95" customHeight="1">
      <c r="A14" s="59"/>
      <c r="B14" s="59"/>
      <c r="C14" s="62"/>
      <c r="D14" s="67"/>
      <c r="E14" s="49"/>
      <c r="F14" s="8" t="s">
        <v>66</v>
      </c>
      <c r="G14" s="8" t="s">
        <v>108</v>
      </c>
      <c r="H14" s="8" t="s">
        <v>69</v>
      </c>
      <c r="I14" s="11" t="s">
        <v>109</v>
      </c>
      <c r="J14" s="11" t="s">
        <v>120</v>
      </c>
      <c r="K14" s="8" t="s">
        <v>70</v>
      </c>
      <c r="L14" s="8" t="s">
        <v>68</v>
      </c>
      <c r="M14" s="16"/>
    </row>
    <row r="15" spans="1:13" ht="24.95" customHeight="1">
      <c r="A15" s="59"/>
      <c r="B15" s="59"/>
      <c r="C15" s="62"/>
      <c r="D15" s="67"/>
      <c r="E15" s="49" t="s">
        <v>111</v>
      </c>
      <c r="F15" s="8" t="s">
        <v>30</v>
      </c>
      <c r="G15" s="34" t="s">
        <v>125</v>
      </c>
      <c r="H15" s="8" t="s">
        <v>74</v>
      </c>
      <c r="I15" s="11" t="s">
        <v>75</v>
      </c>
      <c r="J15" s="11" t="s">
        <v>76</v>
      </c>
      <c r="K15" s="8" t="s">
        <v>70</v>
      </c>
      <c r="L15" s="8" t="s">
        <v>68</v>
      </c>
      <c r="M15" s="15"/>
    </row>
    <row r="16" spans="1:13" ht="41.25" customHeight="1">
      <c r="A16" s="59"/>
      <c r="B16" s="59"/>
      <c r="C16" s="62"/>
      <c r="D16" s="67"/>
      <c r="E16" s="49"/>
      <c r="F16" s="8" t="s">
        <v>77</v>
      </c>
      <c r="G16" s="34" t="s">
        <v>126</v>
      </c>
      <c r="H16" s="8" t="s">
        <v>74</v>
      </c>
      <c r="I16" s="11" t="s">
        <v>79</v>
      </c>
      <c r="J16" s="11" t="s">
        <v>80</v>
      </c>
      <c r="K16" s="8" t="s">
        <v>70</v>
      </c>
      <c r="L16" s="8" t="s">
        <v>68</v>
      </c>
      <c r="M16" s="16"/>
    </row>
    <row r="17" spans="1:13" ht="24.95" customHeight="1">
      <c r="A17" s="59"/>
      <c r="B17" s="59"/>
      <c r="C17" s="62"/>
      <c r="D17" s="67"/>
      <c r="E17" s="49"/>
      <c r="F17" s="7" t="s">
        <v>81</v>
      </c>
      <c r="G17" s="8" t="s">
        <v>121</v>
      </c>
      <c r="H17" s="8" t="s">
        <v>74</v>
      </c>
      <c r="I17" s="11" t="s">
        <v>83</v>
      </c>
      <c r="J17" s="11" t="s">
        <v>76</v>
      </c>
      <c r="K17" s="8" t="s">
        <v>70</v>
      </c>
      <c r="L17" s="8" t="s">
        <v>68</v>
      </c>
      <c r="M17" s="14"/>
    </row>
    <row r="18" spans="1:13" ht="24.95" customHeight="1">
      <c r="A18" s="59"/>
      <c r="B18" s="59"/>
      <c r="C18" s="62"/>
      <c r="D18" s="67"/>
      <c r="E18" s="49"/>
      <c r="F18" s="7" t="s">
        <v>84</v>
      </c>
      <c r="G18" s="8" t="s">
        <v>122</v>
      </c>
      <c r="H18" s="8" t="s">
        <v>74</v>
      </c>
      <c r="I18" s="11" t="s">
        <v>86</v>
      </c>
      <c r="J18" s="11" t="s">
        <v>80</v>
      </c>
      <c r="K18" s="8" t="s">
        <v>70</v>
      </c>
      <c r="L18" s="8" t="s">
        <v>68</v>
      </c>
      <c r="M18" s="14"/>
    </row>
    <row r="19" spans="1:13" ht="24.95" customHeight="1">
      <c r="A19" s="60"/>
      <c r="B19" s="60"/>
      <c r="C19" s="62"/>
      <c r="D19" s="68"/>
      <c r="E19" s="6" t="s">
        <v>87</v>
      </c>
      <c r="F19" s="7" t="s">
        <v>88</v>
      </c>
      <c r="G19" s="8" t="s">
        <v>123</v>
      </c>
      <c r="H19" s="8">
        <v>90</v>
      </c>
      <c r="I19" s="11" t="str">
        <f>"考核"&amp;G19&amp;"情况"</f>
        <v>考核参馆人员满意度情况</v>
      </c>
      <c r="J19" s="11" t="s">
        <v>117</v>
      </c>
      <c r="K19" s="8" t="s">
        <v>39</v>
      </c>
      <c r="L19" s="8" t="s">
        <v>38</v>
      </c>
      <c r="M19" s="14"/>
    </row>
  </sheetData>
  <mergeCells count="16">
    <mergeCell ref="A2:M2"/>
    <mergeCell ref="A3:M3"/>
    <mergeCell ref="L4:M4"/>
    <mergeCell ref="E5:M5"/>
    <mergeCell ref="A5:A6"/>
    <mergeCell ref="D5:D6"/>
    <mergeCell ref="F10:F12"/>
    <mergeCell ref="A7:A19"/>
    <mergeCell ref="B5:B6"/>
    <mergeCell ref="B7:B19"/>
    <mergeCell ref="C5:C6"/>
    <mergeCell ref="C7:C19"/>
    <mergeCell ref="D7:D19"/>
    <mergeCell ref="E7:E9"/>
    <mergeCell ref="E10:E14"/>
    <mergeCell ref="E15:E18"/>
  </mergeCells>
  <phoneticPr fontId="7" type="noConversion"/>
  <pageMargins left="0.75" right="0.75" top="1" bottom="1" header="0.5" footer="0.5"/>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WPS 表格</Application>
  <DocSecurity>0</DocSecurity>
  <ScaleCrop>false</ScaleCrop>
  <HeadingPairs>
    <vt:vector size="2" baseType="variant">
      <vt:variant>
        <vt:lpstr>工作表</vt:lpstr>
      </vt:variant>
      <vt:variant>
        <vt:i4>3</vt:i4>
      </vt:variant>
    </vt:vector>
  </HeadingPairs>
  <TitlesOfParts>
    <vt:vector size="3" baseType="lpstr">
      <vt:lpstr>部门整体支出目标表</vt:lpstr>
      <vt:lpstr>老科协科普经费及老年保健协会工作经费</vt:lpstr>
      <vt:lpstr>科技馆运行经费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2025-03-24T15:41:00Z</dcterms:created>
  <dcterms:modified xsi:type="dcterms:W3CDTF">2025-04-17T07:25:47Z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E92592ADB1CB4611949866F78F751B2C_13</vt:lpwstr>
  </property>
  <property fmtid="{D5CDD505-2E9C-101B-9397-08002B2CF9AE}" pid="3" name="KSOProductBuildVer">
    <vt:lpwstr>2052-11.8.2.9864</vt:lpwstr>
  </property>
</Properties>
</file>