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845" tabRatio="828" firstSheet="1" activeTab="3"/>
  </bookViews>
  <sheets>
    <sheet name="部门整体支出目标表" sheetId="2" r:id="rId1"/>
    <sheet name="主体班培训专项" sheetId="4" r:id="rId2"/>
    <sheet name="主体班学员伙食费" sheetId="9" r:id="rId3"/>
    <sheet name="物业管理费" sheetId="8" r:id="rId4"/>
    <sheet name="校园电网飞线入地" sheetId="7" r:id="rId5"/>
    <sheet name="单位运转资金" sheetId="6" r:id="rId6"/>
    <sheet name="单位运转经费" sheetId="5"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<sst xmlns="http://schemas.openxmlformats.org/spreadsheetml/2006/main" count="717" uniqueCount="205">
  <si>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</si>
  <si>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</si>
  <si>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</si>
  <si>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</si>
  <si>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</si>
  <si>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</si>
  <si>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</si>
  <si>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</si>
  <si>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</si>
  <si>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</si>
  <si>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</si>
  <si>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</si>
  <si>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</si>
  <si>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</si>
  <si>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</si>
  <si>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</si>
  <si>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</si>
  <si>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</si>
  <si>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</si>
  <si>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</si>
  <si>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</si>
  <si>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</si>
  <si>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</si>
  <si>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</si>
  <si>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</si>
  <si>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</si>
  <si>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中共怀化市委党校</t>
  </si>
  <si>
    <t>（一）宣传研究马克思列宁主义、毛泽东思想、邓小平理论、“三个代表”重要思想、科学发展观、习近平新时代中国特色社会主义思想和党的路线、方针、政策；（二）按照中央、省委、市委对干部队伍建设的要求和怀化市干部教育培训规划，发挥干部培训轮训的主渠道作用，有计划地培训县（处）、乡（科）级党员领导干部及其后备干部和理论骨干；培训轮训公务员；培训轮训全市各民主党派、工商联成员、无党派人士和统一战线其他方面代表人士以及统战工作干部和理论研究人才；开展党校（行政学院）系统师资培训；对学员在校期间的学习培训情况进行考核评价，作为干部使用的重要依据之一；（三）围绕市委市政府的重大战略部署和中心工作，对怀化经济社会发展的重大理论和现实问题开展研究，承担市委、市政府决策咨询服务，为推动党的建设和怀化经济社会发展服务；（四）在市委、市政府的领导下，对全市各县（市、区）委党校行政学校进行业务指导，充分发挥全市党校行政学院（校）系统的整体功能；（五）充分利用校（院）教育培训资源，为全市党政机关、企事业单位提供社会培训服务；（六）开展同国（境）内外有关机构和组织的合作与交流；（七）参与党委关于党校（行政学院）工作政策以及干部培训计划的制定工作；（八）完成市委、市政府和上级党校（行政学院、社会主义学院）交办的其他工作。</t>
  </si>
  <si>
    <t>一、全面深入学习贯彻党的二十大和二十届三中全会精神。 二、强化政治责任担当。 三、深化教学改革。                                                                                             四、增强科研实效。五、锻造过硬干部队伍。 六、加快基础设施建设。七、扎实推进乡村振兴。</t>
  </si>
  <si>
    <t>成本指标
（20分）</t>
  </si>
  <si>
    <t>经济效益指标</t>
  </si>
  <si>
    <t>基本支出成本控制</t>
  </si>
  <si>
    <t>≤</t>
  </si>
  <si>
    <t>万元</t>
  </si>
  <si>
    <t>考核基本支出成本控制情况。</t>
  </si>
  <si>
    <t>基本支出成本控制在预算范围内，得5分，每超出10%，扣1分，扣完为止。</t>
  </si>
  <si>
    <t>项目支出成本控制</t>
  </si>
  <si>
    <t>考核项目支出成本控制情况。</t>
  </si>
  <si>
    <t>项目支出成本控制在预算范围内，得5分，每超出10%，扣1分，扣完为止。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</si>
  <si>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</si>
  <si>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</si>
  <si>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</si>
  <si>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</si>
  <si>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</si>
  <si>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</si>
  <si>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</si>
  <si>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</si>
  <si>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</si>
  <si>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</si>
  <si>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</si>
  <si>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</si>
  <si>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讲授“微党课”</t>
  </si>
  <si>
    <t>场</t>
  </si>
  <si>
    <t>考核完成讲授“微党课”场次</t>
  </si>
  <si>
    <t>按计划完成得2分，每减少1场扣0.2分，扣完为止。</t>
  </si>
  <si>
    <t>走访调研</t>
  </si>
  <si>
    <t>次</t>
  </si>
  <si>
    <t>考核完成走访调研次数</t>
  </si>
  <si>
    <t>按计划完成得2分，每减少1次扣0.2分，扣完为止。</t>
  </si>
  <si>
    <t>志愿服务活动</t>
  </si>
  <si>
    <t>理论宣讲</t>
  </si>
  <si>
    <t>考核完成理论宣讲场次</t>
  </si>
  <si>
    <t>主体班培训人数</t>
  </si>
  <si>
    <t>人</t>
  </si>
  <si>
    <t>考核完成主体班培训人数</t>
  </si>
  <si>
    <t>按计划完成得2分，每减少1%扣0.2分，扣完为止。</t>
  </si>
  <si>
    <t>质量指标</t>
  </si>
  <si>
    <t>教学测评优良率</t>
  </si>
  <si>
    <t>考核教学测评优良率</t>
  </si>
  <si>
    <t>教学测评优良率达90%，得5分，每下降1%扣0.5分，扣完为止。</t>
  </si>
  <si>
    <t>服务活动党员参与率</t>
  </si>
  <si>
    <t>考核服务活动党员参与率</t>
  </si>
  <si>
    <t>活动参与率达100%，得5分，每下降1%扣0.5分，扣完为止。</t>
  </si>
  <si>
    <t>时效指标</t>
  </si>
  <si>
    <t>工作完成时间</t>
  </si>
  <si>
    <t>定性</t>
  </si>
  <si>
    <t>2025年12月31日前</t>
  </si>
  <si>
    <t>无</t>
  </si>
  <si>
    <t>考核整体完成时效。</t>
  </si>
  <si>
    <t>在2025年12月31日前完成，得5分；超过1个月扣1分，扣完为止。</t>
  </si>
  <si>
    <t>效益指标
（30分）</t>
  </si>
  <si>
    <t>发挥财政资金使用效益</t>
  </si>
  <si>
    <t>效果明显</t>
  </si>
  <si>
    <t>考核部门履职对经济发展所带来的直接或间接影响情况。</t>
  </si>
  <si>
    <t>效果明显得5分，效果一得般3分，否则不得分。</t>
  </si>
  <si>
    <t>社会效益指标</t>
  </si>
  <si>
    <t>咨政成果</t>
  </si>
  <si>
    <t>项</t>
  </si>
  <si>
    <t>考核完成咨政成果情况</t>
  </si>
  <si>
    <t>按计划完成计4分，每少1项扣2分。</t>
  </si>
  <si>
    <t>推动干部教育培训事业的发展，提升社会影响力</t>
  </si>
  <si>
    <t>考核部门履职对社会发展所带来的直接或间接影响情况。</t>
  </si>
  <si>
    <t>效果明显得6分，效果一般得3分，否则不得分。</t>
  </si>
  <si>
    <t>生态效益指标</t>
  </si>
  <si>
    <t>生态效益情况</t>
  </si>
  <si>
    <t>考核部门履职对生态环境所带来的直接或间接影响情况。</t>
  </si>
  <si>
    <t>效果明显得5分，效果一般3分，否则不得分。（如不适用，直接计分）</t>
  </si>
  <si>
    <t>可持续影响指标</t>
  </si>
  <si>
    <t>提升主体班学员党性修养和政治素养</t>
  </si>
  <si>
    <t>考核部门履职对可持续发展所带来的直接或间接影响情况。</t>
  </si>
  <si>
    <t>效果明显得10分，效果一般得5分，否则不得分。</t>
  </si>
  <si>
    <t>满意度指标
（10分）</t>
  </si>
  <si>
    <t>服务对象满意度指标</t>
  </si>
  <si>
    <t>服务对象满意度</t>
  </si>
  <si>
    <t>考核服务对象对部门履职的满意度情况</t>
  </si>
  <si>
    <t>满意度达95%及以上，得10分；满意度95%以下，得分为实际满意度/95%*10分</t>
  </si>
  <si>
    <t>项目支出绩效目标表</t>
  </si>
  <si>
    <t>部门：中共怀化市委党校</t>
  </si>
  <si>
    <t>单位代码</t>
  </si>
  <si>
    <t>单位（专项）名称</t>
  </si>
  <si>
    <t>预算金额</t>
  </si>
  <si>
    <t>项目目标</t>
  </si>
  <si>
    <t>绩效指标</t>
  </si>
  <si>
    <t>指标值内容</t>
  </si>
  <si>
    <t>评（扣分标准）</t>
  </si>
  <si>
    <t>度量单位</t>
  </si>
  <si>
    <t>主体班培训专项</t>
  </si>
  <si>
    <t>按照中央、省委、市委对干部队伍建设的要求和怀化市干部教育培训规划，发挥干部培训轮训的主渠道作用，有计划地培训县（处）、乡（科）级党员领导干部及其后备干部和理论骨干；培训轮训公务员；培训轮训全市各民主党派、工商联成员、无党派人士和统一战线其他方面代表人士以及统战工作干部和理论研究人才；开展党校（行政学院）系统师资培训；对学员在校期间的学习培训情况进行考核评价，作为干部使用的重要依据之一。</t>
  </si>
  <si>
    <t>经济成本指标</t>
  </si>
  <si>
    <t>项目支出成本控制在预算范围内，得10分，每超出10%，扣1分，扣完为止。</t>
  </si>
  <si>
    <t>培训人数</t>
  </si>
  <si>
    <t>考核完成培训人数</t>
  </si>
  <si>
    <t>项目按计划完成得5分，每减少1%扣0.5分，扣完为止。</t>
  </si>
  <si>
    <t>开展培训期数</t>
  </si>
  <si>
    <t>考核开展培训期数</t>
  </si>
  <si>
    <t>项目按计划完成得5分，每减少1期扣0.5分，扣完为止。</t>
  </si>
  <si>
    <t>期</t>
  </si>
  <si>
    <t>学员到训率</t>
  </si>
  <si>
    <t>考核学员到训情况</t>
  </si>
  <si>
    <t>学员到训率达95%，得10分；每下降1%扣0.5分，扣完为止。</t>
  </si>
  <si>
    <t>主体班培训完成时间</t>
  </si>
  <si>
    <t>考核项目完成时间</t>
  </si>
  <si>
    <t>项目在2025年12月31日前完成得10分，每推迟10天扣1分，扣完为止。</t>
  </si>
  <si>
    <t>发挥专项资金使用效益</t>
  </si>
  <si>
    <t>考核项目实施对经济发展所带来的直接或间接影响情况。</t>
  </si>
  <si>
    <t>效果明显得5分，效果一般3分，否则不得分。</t>
  </si>
  <si>
    <t>考核项目实施对社会发展所带来的直接或间接影响情况。</t>
  </si>
  <si>
    <t>效果明显得10分，效果一般5分，否则不得分。</t>
  </si>
  <si>
    <t>考核项目实施对生态环境所带来的直接或间接影响情况。</t>
  </si>
  <si>
    <t>持续传递正确的执政观念</t>
  </si>
  <si>
    <t>考核项目实施对可持续发展所带来的直接或间接影响情况。</t>
  </si>
  <si>
    <t>满意度指标（10分）</t>
  </si>
  <si>
    <t>学员满意度</t>
  </si>
  <si>
    <t>考核学员满意度</t>
  </si>
  <si>
    <t>满意度达90%及以上，得10分；满意度90%以下，得分为实际满意度/90%*10分</t>
  </si>
  <si>
    <t>主体班学员伙食费</t>
  </si>
  <si>
    <t>主体班学员培训伙食费用来保障主体班学员培训。</t>
  </si>
  <si>
    <t>考核学员培训人数</t>
  </si>
  <si>
    <t>项目按计划完成得10分，每减少1%扣0.5分，扣完为止。</t>
  </si>
  <si>
    <t>学员就餐率</t>
  </si>
  <si>
    <t>考核学员就餐率</t>
  </si>
  <si>
    <t>学员就餐率达90%，得10分；每下降1%扣0.5分，扣完为止。</t>
  </si>
  <si>
    <t>项目完成时间</t>
  </si>
  <si>
    <t>保障主体班学员培训顺利开展</t>
  </si>
  <si>
    <t>物业管理费</t>
  </si>
  <si>
    <t>物业管理范围为怀化市党校物业管理服务，建筑面积41821平方米,总绿化面积82523平方米，停车场建筑面积2800平方米，公共道路面积26586平方米，学员宿舍客房共计368间，实行24小时三星级酒店式服务。物业费用内容包括校园公共区域的保洁服务、校园内绿化管理服务、校园内安全管理服务、校园公共设施设备维修管理、校园内会议接待服务工作、学员宿舍楼的物业服务、校园内的创文、创卫工作、重大活动接待和公共突发事件处置工作。</t>
  </si>
  <si>
    <t>建筑面积</t>
  </si>
  <si>
    <t>考核完成物业管理建筑面积</t>
  </si>
  <si>
    <t>项目按计划完成得3分，每减少1%扣0.3分，扣完为止。</t>
  </si>
  <si>
    <t>平方米</t>
  </si>
  <si>
    <t>=</t>
  </si>
  <si>
    <t>学员宿舍客房</t>
  </si>
  <si>
    <t>考核完成物业管理学员宿舍客房数量</t>
  </si>
  <si>
    <t>间</t>
  </si>
  <si>
    <t>服务人数</t>
  </si>
  <si>
    <t>考核完成物业服务人数。</t>
  </si>
  <si>
    <t>项目按计划完成得4分，每减少1%扣0.5分，扣完为止。</t>
  </si>
  <si>
    <t>物业管理合同履行
合格率</t>
  </si>
  <si>
    <t>考核物业管理合同执行情况。</t>
  </si>
  <si>
    <t>物业管理合同履行合格率达90%，得10分，每下降1%扣0.5分，扣完为止。</t>
  </si>
  <si>
    <t>物业管理满意度</t>
  </si>
  <si>
    <t>考核物业管理满意度</t>
  </si>
  <si>
    <t>校园电网飞线入地</t>
  </si>
  <si>
    <t>校园线路为空中拉线，年久老化，现存在安全隐患，且影响校园环境，急需改造入地</t>
  </si>
  <si>
    <t>工程量</t>
  </si>
  <si>
    <t>考核完成工程量</t>
  </si>
  <si>
    <t>项目按计划完成得10分，否则不得分。</t>
  </si>
  <si>
    <t>面</t>
  </si>
  <si>
    <t>资金支付合规性</t>
  </si>
  <si>
    <t>考核项目资金支付合规情况</t>
  </si>
  <si>
    <t>资金支付合规性达100%，得5分，每下降1%扣0.5分，扣完为止。</t>
  </si>
  <si>
    <t>工程质量达标率</t>
  </si>
  <si>
    <t>考核工程质量达标情况</t>
  </si>
  <si>
    <t>质量达标率达100%，得5分，每下降1%扣0.5分，扣完为止。</t>
  </si>
  <si>
    <t>保障机构正常
开展工作</t>
  </si>
  <si>
    <t>消除校园安全隐患</t>
  </si>
  <si>
    <t>学员及职工满意度</t>
  </si>
  <si>
    <t>考核学员及职工满意度</t>
  </si>
  <si>
    <t>单位运转资金</t>
  </si>
  <si>
    <t>2025年非税收入返还经费，用于相关培训支出及单位运转支出。</t>
  </si>
  <si>
    <t>社会培训人数</t>
  </si>
  <si>
    <t>考核完成社会培训人数</t>
  </si>
  <si>
    <t>资金使用合规性</t>
  </si>
  <si>
    <t>考核项目资金使用合规情况</t>
  </si>
  <si>
    <t>资金使用合规性达100%得10分，每下降1%，扣0.5分，扣完为止。</t>
  </si>
  <si>
    <t>推动党校工作可持续开展</t>
  </si>
  <si>
    <t>单位运转经费</t>
  </si>
  <si>
    <t>2025年国有资产返还经费，用于资产设备等维修支出。</t>
  </si>
  <si>
    <t>出租面积</t>
  </si>
  <si>
    <t>考核完成出租面积</t>
  </si>
  <si>
    <t>维修（护）质量
达标率</t>
  </si>
  <si>
    <t>考核维修（护）质量达标情况</t>
  </si>
  <si>
    <t>维修（护）质量达标率达100%得10分；每下降1%扣0.5分，扣完为止。</t>
  </si>
  <si>
    <t>保障日常办公
教学活动</t>
  </si>
  <si>
    <t>考核服务对象满意度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</si>
</sst>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color theme="1"/>
      <name val="宋体"/>
      <charset val="134"/>
    </font>
    <font>
      <sz val="9"/>
      <name val="SimSun"/>
      <charset val="134"/>
    </font>
    <font>
      <sz val="9"/>
      <color indexed="8"/>
      <name val="SimSun"/>
      <charset val="1"/>
    </font>
    <font>
      <sz val="9"/>
      <color rgb="FF000000"/>
      <name val="宋体"/>
      <charset val="134"/>
    </font>
    <font>
      <sz val="10"/>
      <name val="宋体"/>
      <charset val="134"/>
    </font>
    <font>
      <sz val="11"/>
      <color indexed="8"/>
      <name val="宋体"/>
      <charset val="1"/>
      <scheme val="minor"/>
    </font>
    <font>
      <b/>
      <sz val="16"/>
      <name val="SimSun"/>
      <charset val="134"/>
    </font>
    <font>
      <b/>
      <sz val="11"/>
      <name val="SimSun"/>
      <charset val="134"/>
    </font>
    <font>
      <b/>
      <sz val="9"/>
      <name val="SimSun"/>
      <charset val="134"/>
    </font>
    <font>
      <sz val="9"/>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bottom style="thin">
        <color rgb="FF000000"/>
      </bottom>
      <diagonal/>
    </border>
    <border>
      <left style="thin">
        <color rgb="FF000000"/>
      </left>
      <right style="thin">
        <color auto="1"/>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1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7" applyNumberFormat="0" applyFill="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4" fillId="0" borderId="0" applyNumberFormat="0" applyFill="0" applyBorder="0" applyAlignment="0" applyProtection="0">
      <alignment vertical="center"/>
    </xf>
    <xf numFmtId="0" fontId="25" fillId="3" borderId="19" applyNumberFormat="0" applyAlignment="0" applyProtection="0">
      <alignment vertical="center"/>
    </xf>
    <xf numFmtId="0" fontId="26" fillId="4" borderId="20" applyNumberFormat="0" applyAlignment="0" applyProtection="0">
      <alignment vertical="center"/>
    </xf>
    <xf numFmtId="0" fontId="27" fillId="4" borderId="19" applyNumberFormat="0" applyAlignment="0" applyProtection="0">
      <alignment vertical="center"/>
    </xf>
    <xf numFmtId="0" fontId="28" fillId="5" borderId="21" applyNumberFormat="0" applyAlignment="0" applyProtection="0">
      <alignment vertical="center"/>
    </xf>
    <xf numFmtId="0" fontId="29" fillId="0" borderId="22" applyNumberFormat="0" applyFill="0" applyAlignment="0" applyProtection="0">
      <alignment vertical="center"/>
    </xf>
    <xf numFmtId="0" fontId="30" fillId="0" borderId="2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36" fillId="0" borderId="0" applyFill="0">
      <alignment vertical="center"/>
    </xf>
  </cellStyleXfs>
  <cellXfs count="7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4" fontId="7" fillId="0" borderId="3" xfId="0" applyNumberFormat="1" applyFont="1" applyFill="1" applyBorder="1" applyAlignment="1">
      <alignment horizontal="center" vertical="center" shrinkToFit="1"/>
    </xf>
    <xf numFmtId="0" fontId="7"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9"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10" fillId="0" borderId="3" xfId="49" applyFont="1" applyFill="1" applyBorder="1" applyAlignment="1">
      <alignment horizontal="left" vertical="center" wrapText="1"/>
    </xf>
    <xf numFmtId="0" fontId="2" fillId="0" borderId="3" xfId="0" applyFont="1" applyFill="1" applyBorder="1" applyAlignment="1">
      <alignment vertical="center" wrapText="1"/>
    </xf>
    <xf numFmtId="0" fontId="2" fillId="0" borderId="3" xfId="0" applyFont="1" applyFill="1" applyBorder="1" applyAlignment="1">
      <alignment vertical="center"/>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6" xfId="0"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0" fontId="11" fillId="0" borderId="0" xfId="0" applyFont="1" applyFill="1" applyAlignment="1" applyProtection="1"/>
    <xf numFmtId="0" fontId="12" fillId="0" borderId="0" xfId="0" applyFont="1" applyFill="1" applyBorder="1" applyAlignment="1">
      <alignment vertical="center"/>
    </xf>
    <xf numFmtId="0" fontId="3" fillId="0" borderId="0" xfId="0" applyFont="1" applyFill="1" applyAlignment="1" applyProtection="1"/>
    <xf numFmtId="0" fontId="11" fillId="0" borderId="0" xfId="0" applyFont="1" applyFill="1" applyAlignment="1" applyProtection="1">
      <alignment horizontal="left"/>
    </xf>
    <xf numFmtId="0" fontId="11" fillId="0" borderId="0" xfId="0" applyFont="1" applyFill="1" applyAlignment="1" applyProtection="1">
      <alignment horizontal="center"/>
    </xf>
    <xf numFmtId="0" fontId="13" fillId="0" borderId="0" xfId="0" applyFont="1" applyFill="1" applyBorder="1" applyAlignment="1">
      <alignment horizontal="center" vertical="center" wrapText="1"/>
    </xf>
    <xf numFmtId="0" fontId="14" fillId="0" borderId="0" xfId="0" applyFont="1" applyFill="1" applyBorder="1" applyAlignment="1">
      <alignment vertical="center" wrapText="1"/>
    </xf>
    <xf numFmtId="0" fontId="8" fillId="0" borderId="0" xfId="0" applyFont="1" applyFill="1" applyBorder="1" applyAlignment="1">
      <alignment vertical="center" wrapText="1"/>
    </xf>
    <xf numFmtId="0" fontId="1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horizontal="center" vertical="center" shrinkToFit="1"/>
    </xf>
    <xf numFmtId="0" fontId="13" fillId="0" borderId="0"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5" fillId="0" borderId="2"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4" fontId="3" fillId="0" borderId="8"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0" fillId="0" borderId="3" xfId="49" applyFont="1" applyFill="1" applyBorder="1" applyAlignment="1">
      <alignment horizontal="center" vertical="center" wrapText="1"/>
    </xf>
    <xf numFmtId="4" fontId="3" fillId="0" borderId="9" xfId="0"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5" fillId="0" borderId="0" xfId="0" applyFont="1" applyFill="1" applyBorder="1" applyAlignment="1">
      <alignment horizontal="right" vertical="center" wrapText="1"/>
    </xf>
    <xf numFmtId="0" fontId="8" fillId="0" borderId="1" xfId="0" applyFont="1" applyFill="1" applyBorder="1" applyAlignment="1">
      <alignment vertical="center" wrapText="1"/>
    </xf>
    <xf numFmtId="0" fontId="8" fillId="0" borderId="1"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1" fillId="0" borderId="14" xfId="0" applyFont="1" applyFill="1" applyBorder="1" applyAlignment="1" applyProtection="1"/>
    <xf numFmtId="0" fontId="11" fillId="0" borderId="15" xfId="0" applyFont="1" applyFill="1" applyBorder="1" applyAlignment="1" applyProtection="1"/>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5"/>
  <sheetViews>
    <sheetView topLeftCell="D4" workbookViewId="0">
      <selection activeCell="Q28" sqref="Q28"/>
    </sheetView>
  </sheetViews>
  <sheetFormatPr defaultColWidth="6.75833333333333" defaultRowHeight="12"/>
  <cols>
    <col min="1" max="1" width="7.38333333333333" style="28" customWidth="1"/>
    <col min="2" max="2" width="6.375" style="28" customWidth="1"/>
    <col min="3" max="3" width="8.25833333333333" style="28" customWidth="1"/>
    <col min="4" max="4" width="8.13333333333333" style="28" customWidth="1"/>
    <col min="5" max="5" width="5.75833333333333" style="28" customWidth="1"/>
    <col min="6" max="6" width="6.25833333333333" style="28" customWidth="1"/>
    <col min="7" max="7" width="3.88333333333333" style="28" customWidth="1"/>
    <col min="8" max="8" width="7.375" style="28" customWidth="1"/>
    <col min="9" max="9" width="6.5" style="30" customWidth="1"/>
    <col min="10" max="10" width="29" style="31" customWidth="1"/>
    <col min="11" max="11" width="14.25" style="28" customWidth="1"/>
    <col min="12" max="12" width="11.9083333333333" style="28" customWidth="1"/>
    <col min="13" max="13" width="15.7583333333333" style="28" customWidth="1"/>
    <col min="14" max="14" width="18.1833333333333" style="28" customWidth="1"/>
    <col min="15" max="15" width="9.75833333333333" style="28" customWidth="1"/>
    <col min="16" max="16" width="9" style="28" customWidth="1"/>
    <col min="17" max="17" width="9" style="32" customWidth="1"/>
    <col min="18" max="18" width="25.3666666666667" style="28" customWidth="1"/>
    <col min="19" max="19" width="31.275" style="28" customWidth="1"/>
    <col min="20" max="34" width="9" style="28" customWidth="1"/>
    <col min="35" max="16384" width="7" style="28"/>
  </cols>
  <sheetData>
    <row r="1" s="28" customFormat="1" ht="20" customHeight="1" spans="9:17">
      <c r="I1" s="30"/>
      <c r="J1" s="31"/>
      <c r="Q1" s="32"/>
    </row>
    <row r="2" s="29" customFormat="1" ht="42.25" customHeight="1" spans="1:20">
      <c r="A2" s="33" t="s">
        <v>0</v>
      </c>
      <c r="B2" s="33"/>
      <c r="C2" s="33"/>
      <c r="D2" s="33"/>
      <c r="E2" s="33"/>
      <c r="F2" s="33"/>
      <c r="G2" s="33"/>
      <c r="H2" s="33"/>
      <c r="I2" s="33"/>
      <c r="J2" s="39"/>
      <c r="K2" s="33"/>
      <c r="L2" s="33"/>
      <c r="M2" s="33"/>
      <c r="N2" s="33"/>
      <c r="O2" s="33"/>
      <c r="P2" s="33"/>
      <c r="Q2" s="33"/>
      <c r="R2" s="33"/>
      <c r="S2" s="33"/>
      <c r="T2" s="33"/>
    </row>
    <row r="3" s="29" customFormat="1" ht="23.25" customHeight="1" spans="1:20">
      <c r="A3" s="34"/>
      <c r="B3" s="34"/>
      <c r="C3" s="34"/>
      <c r="D3" s="34"/>
      <c r="E3" s="34"/>
      <c r="F3" s="34"/>
      <c r="G3" s="34"/>
      <c r="H3" s="34"/>
      <c r="I3" s="34"/>
      <c r="J3" s="40"/>
      <c r="K3" s="34"/>
      <c r="L3" s="34"/>
      <c r="M3" s="34"/>
      <c r="N3" s="34"/>
      <c r="O3" s="34"/>
      <c r="P3" s="34"/>
      <c r="Q3" s="61"/>
      <c r="R3" s="34"/>
      <c r="S3" s="34"/>
      <c r="T3" s="34"/>
    </row>
    <row r="4" s="29" customFormat="1" ht="16.35" customHeight="1" spans="1:20">
      <c r="A4" s="35"/>
      <c r="B4" s="35"/>
      <c r="C4" s="35"/>
      <c r="D4" s="35"/>
      <c r="E4" s="35"/>
      <c r="F4" s="35"/>
      <c r="G4" s="35"/>
      <c r="H4" s="35"/>
      <c r="I4" s="35"/>
      <c r="J4" s="41"/>
      <c r="K4" s="35"/>
      <c r="Q4" s="62"/>
      <c r="R4" s="63" t="s">
        <v>1</v>
      </c>
      <c r="S4" s="63"/>
      <c r="T4" s="63"/>
    </row>
    <row r="5" s="29" customFormat="1" ht="18.1" customHeight="1" spans="1:20">
      <c r="A5" s="36" t="s">
        <v>2</v>
      </c>
      <c r="B5" s="36" t="s">
        <v>3</v>
      </c>
      <c r="C5" s="36" t="s">
        <v>4</v>
      </c>
      <c r="D5" s="36"/>
      <c r="E5" s="36"/>
      <c r="F5" s="36"/>
      <c r="G5" s="36"/>
      <c r="H5" s="36"/>
      <c r="I5" s="36"/>
      <c r="J5" s="42" t="s">
        <v>5</v>
      </c>
      <c r="K5" s="36" t="s">
        <v>6</v>
      </c>
      <c r="L5" s="43" t="s">
        <v>7</v>
      </c>
      <c r="M5" s="43"/>
      <c r="N5" s="43"/>
      <c r="O5" s="43"/>
      <c r="P5" s="43"/>
      <c r="Q5" s="43"/>
      <c r="R5" s="43"/>
      <c r="S5" s="43"/>
      <c r="T5" s="43"/>
    </row>
    <row r="6" s="29" customFormat="1" ht="18.95" customHeight="1" spans="1:20">
      <c r="A6" s="36"/>
      <c r="B6" s="36"/>
      <c r="C6" s="36" t="s">
        <v>8</v>
      </c>
      <c r="D6" s="36" t="s">
        <v>9</v>
      </c>
      <c r="E6" s="36"/>
      <c r="F6" s="36"/>
      <c r="G6" s="36"/>
      <c r="H6" s="36" t="s">
        <v>10</v>
      </c>
      <c r="I6" s="36"/>
      <c r="J6" s="44"/>
      <c r="K6" s="36"/>
      <c r="L6" s="43"/>
      <c r="M6" s="43"/>
      <c r="N6" s="43"/>
      <c r="O6" s="43"/>
      <c r="P6" s="43"/>
      <c r="Q6" s="43"/>
      <c r="R6" s="43"/>
      <c r="S6" s="43"/>
      <c r="T6" s="43"/>
    </row>
    <row r="7" s="29" customFormat="1" ht="33.75" spans="1:20">
      <c r="A7" s="36"/>
      <c r="B7" s="36"/>
      <c r="C7" s="36"/>
      <c r="D7" s="36" t="s">
        <v>11</v>
      </c>
      <c r="E7" s="36" t="s">
        <v>12</v>
      </c>
      <c r="F7" s="36" t="s">
        <v>13</v>
      </c>
      <c r="G7" s="36" t="s">
        <v>14</v>
      </c>
      <c r="H7" s="36" t="s">
        <v>15</v>
      </c>
      <c r="I7" s="36" t="s">
        <v>16</v>
      </c>
      <c r="J7" s="45"/>
      <c r="K7" s="36"/>
      <c r="L7" s="36" t="s">
        <v>17</v>
      </c>
      <c r="M7" s="36" t="s">
        <v>18</v>
      </c>
      <c r="N7" s="36" t="s">
        <v>19</v>
      </c>
      <c r="O7" s="36" t="s">
        <v>20</v>
      </c>
      <c r="P7" s="36" t="s">
        <v>21</v>
      </c>
      <c r="Q7" s="36" t="s">
        <v>22</v>
      </c>
      <c r="R7" s="36" t="s">
        <v>23</v>
      </c>
      <c r="S7" s="36" t="s">
        <v>24</v>
      </c>
      <c r="T7" s="36" t="s">
        <v>25</v>
      </c>
    </row>
    <row r="8" s="28" customFormat="1" ht="25" customHeight="1" spans="1:20">
      <c r="A8" s="37">
        <v>147001</v>
      </c>
      <c r="B8" s="37" t="s">
        <v>26</v>
      </c>
      <c r="C8" s="38">
        <f>D8+F8</f>
        <v>2941.07</v>
      </c>
      <c r="D8" s="38">
        <v>2466.07</v>
      </c>
      <c r="E8" s="38"/>
      <c r="F8" s="38">
        <v>475</v>
      </c>
      <c r="G8" s="38"/>
      <c r="H8" s="38">
        <v>1684.07</v>
      </c>
      <c r="I8" s="38">
        <v>1257</v>
      </c>
      <c r="J8" s="46" t="s">
        <v>27</v>
      </c>
      <c r="K8" s="47" t="s">
        <v>28</v>
      </c>
      <c r="L8" s="48" t="s">
        <v>29</v>
      </c>
      <c r="M8" s="49" t="s">
        <v>30</v>
      </c>
      <c r="N8" s="15" t="s">
        <v>31</v>
      </c>
      <c r="O8" s="50" t="s">
        <v>32</v>
      </c>
      <c r="P8" s="50">
        <v>1684.07</v>
      </c>
      <c r="Q8" s="15" t="s">
        <v>33</v>
      </c>
      <c r="R8" s="17" t="s">
        <v>34</v>
      </c>
      <c r="S8" s="17" t="s">
        <v>35</v>
      </c>
      <c r="T8" s="64"/>
    </row>
    <row r="9" s="28" customFormat="1" ht="25" customHeight="1" spans="1:20">
      <c r="A9" s="37"/>
      <c r="B9" s="37"/>
      <c r="C9" s="38"/>
      <c r="D9" s="38"/>
      <c r="E9" s="38"/>
      <c r="F9" s="38"/>
      <c r="G9" s="38"/>
      <c r="H9" s="38"/>
      <c r="I9" s="38"/>
      <c r="J9" s="51"/>
      <c r="K9" s="47"/>
      <c r="L9" s="52"/>
      <c r="M9" s="53"/>
      <c r="N9" s="15" t="s">
        <v>36</v>
      </c>
      <c r="O9" s="50" t="s">
        <v>32</v>
      </c>
      <c r="P9" s="50">
        <v>1257</v>
      </c>
      <c r="Q9" s="15" t="s">
        <v>33</v>
      </c>
      <c r="R9" s="17" t="s">
        <v>37</v>
      </c>
      <c r="S9" s="17" t="s">
        <v>38</v>
      </c>
      <c r="T9" s="64"/>
    </row>
    <row r="10" s="28" customFormat="1" ht="25" customHeight="1" spans="1:20">
      <c r="A10" s="37"/>
      <c r="B10" s="37"/>
      <c r="C10" s="38"/>
      <c r="D10" s="38"/>
      <c r="E10" s="38"/>
      <c r="F10" s="38"/>
      <c r="G10" s="38"/>
      <c r="H10" s="38"/>
      <c r="I10" s="38"/>
      <c r="J10" s="51"/>
      <c r="K10" s="47"/>
      <c r="L10" s="52"/>
      <c r="M10" s="9" t="s">
        <v>39</v>
      </c>
      <c r="N10" s="13" t="s">
        <v>40</v>
      </c>
      <c r="O10" s="13" t="s">
        <v>41</v>
      </c>
      <c r="P10" s="13">
        <v>0</v>
      </c>
      <c r="Q10" s="59" t="s">
        <v>42</v>
      </c>
      <c r="R10" s="18" t="s">
        <v>43</v>
      </c>
      <c r="S10" s="20" t="s">
        <v>44</v>
      </c>
      <c r="T10" s="64"/>
    </row>
    <row r="11" s="28" customFormat="1" ht="25" customHeight="1" spans="1:20">
      <c r="A11" s="37"/>
      <c r="B11" s="37"/>
      <c r="C11" s="38"/>
      <c r="D11" s="38"/>
      <c r="E11" s="38"/>
      <c r="F11" s="38"/>
      <c r="G11" s="38"/>
      <c r="H11" s="38"/>
      <c r="I11" s="38"/>
      <c r="J11" s="51"/>
      <c r="K11" s="47"/>
      <c r="L11" s="54"/>
      <c r="M11" s="9" t="s">
        <v>45</v>
      </c>
      <c r="N11" s="13" t="s">
        <v>46</v>
      </c>
      <c r="O11" s="13" t="s">
        <v>41</v>
      </c>
      <c r="P11" s="13">
        <v>0</v>
      </c>
      <c r="Q11" s="59" t="s">
        <v>42</v>
      </c>
      <c r="R11" s="18" t="s">
        <v>47</v>
      </c>
      <c r="S11" s="20" t="s">
        <v>48</v>
      </c>
      <c r="T11" s="64"/>
    </row>
    <row r="12" s="28" customFormat="1" ht="25" customHeight="1" spans="1:20">
      <c r="A12" s="37"/>
      <c r="B12" s="37"/>
      <c r="C12" s="38"/>
      <c r="D12" s="38"/>
      <c r="E12" s="38"/>
      <c r="F12" s="38"/>
      <c r="G12" s="38"/>
      <c r="H12" s="38"/>
      <c r="I12" s="38"/>
      <c r="J12" s="51"/>
      <c r="K12" s="47"/>
      <c r="L12" s="48" t="s">
        <v>49</v>
      </c>
      <c r="M12" s="55" t="s">
        <v>50</v>
      </c>
      <c r="N12" s="13" t="s">
        <v>51</v>
      </c>
      <c r="O12" s="13" t="s">
        <v>41</v>
      </c>
      <c r="P12" s="13">
        <v>10</v>
      </c>
      <c r="Q12" s="59" t="s">
        <v>52</v>
      </c>
      <c r="R12" s="18" t="s">
        <v>53</v>
      </c>
      <c r="S12" s="20" t="s">
        <v>54</v>
      </c>
      <c r="T12" s="64"/>
    </row>
    <row r="13" s="28" customFormat="1" ht="25" customHeight="1" spans="1:20">
      <c r="A13" s="37"/>
      <c r="B13" s="37"/>
      <c r="C13" s="38"/>
      <c r="D13" s="38"/>
      <c r="E13" s="38"/>
      <c r="F13" s="38"/>
      <c r="G13" s="38"/>
      <c r="H13" s="38"/>
      <c r="I13" s="38"/>
      <c r="J13" s="51"/>
      <c r="K13" s="47"/>
      <c r="L13" s="52"/>
      <c r="M13" s="56"/>
      <c r="N13" s="13" t="s">
        <v>55</v>
      </c>
      <c r="O13" s="13" t="s">
        <v>41</v>
      </c>
      <c r="P13" s="13">
        <v>20</v>
      </c>
      <c r="Q13" s="59" t="s">
        <v>56</v>
      </c>
      <c r="R13" s="18" t="s">
        <v>57</v>
      </c>
      <c r="S13" s="20" t="s">
        <v>58</v>
      </c>
      <c r="T13" s="64"/>
    </row>
    <row r="14" s="28" customFormat="1" ht="25" customHeight="1" spans="1:20">
      <c r="A14" s="37"/>
      <c r="B14" s="37"/>
      <c r="C14" s="38"/>
      <c r="D14" s="38"/>
      <c r="E14" s="38"/>
      <c r="F14" s="38"/>
      <c r="G14" s="38"/>
      <c r="H14" s="38"/>
      <c r="I14" s="38"/>
      <c r="J14" s="51"/>
      <c r="K14" s="47"/>
      <c r="L14" s="52"/>
      <c r="M14" s="56"/>
      <c r="N14" s="13" t="s">
        <v>59</v>
      </c>
      <c r="O14" s="13" t="s">
        <v>41</v>
      </c>
      <c r="P14" s="13">
        <v>30</v>
      </c>
      <c r="Q14" s="59" t="s">
        <v>56</v>
      </c>
      <c r="R14" s="18" t="s">
        <v>53</v>
      </c>
      <c r="S14" s="20" t="s">
        <v>58</v>
      </c>
      <c r="T14" s="64"/>
    </row>
    <row r="15" s="28" customFormat="1" ht="25" customHeight="1" spans="1:20">
      <c r="A15" s="37"/>
      <c r="B15" s="37"/>
      <c r="C15" s="38"/>
      <c r="D15" s="38"/>
      <c r="E15" s="38"/>
      <c r="F15" s="38"/>
      <c r="G15" s="38"/>
      <c r="H15" s="38"/>
      <c r="I15" s="38"/>
      <c r="J15" s="51"/>
      <c r="K15" s="47"/>
      <c r="L15" s="52"/>
      <c r="M15" s="56"/>
      <c r="N15" s="50" t="s">
        <v>60</v>
      </c>
      <c r="O15" s="50" t="s">
        <v>41</v>
      </c>
      <c r="P15" s="50">
        <v>20</v>
      </c>
      <c r="Q15" s="50" t="s">
        <v>52</v>
      </c>
      <c r="R15" s="18" t="s">
        <v>61</v>
      </c>
      <c r="S15" s="20" t="s">
        <v>54</v>
      </c>
      <c r="T15" s="64"/>
    </row>
    <row r="16" s="28" customFormat="1" ht="25" customHeight="1" spans="1:20">
      <c r="A16" s="37"/>
      <c r="B16" s="37"/>
      <c r="C16" s="38"/>
      <c r="D16" s="38"/>
      <c r="E16" s="38"/>
      <c r="F16" s="38"/>
      <c r="G16" s="38"/>
      <c r="H16" s="38"/>
      <c r="I16" s="38"/>
      <c r="J16" s="51"/>
      <c r="K16" s="47"/>
      <c r="L16" s="52"/>
      <c r="M16" s="57"/>
      <c r="N16" s="50" t="s">
        <v>62</v>
      </c>
      <c r="O16" s="50" t="s">
        <v>41</v>
      </c>
      <c r="P16" s="50">
        <v>2000</v>
      </c>
      <c r="Q16" s="50" t="s">
        <v>63</v>
      </c>
      <c r="R16" s="18" t="s">
        <v>64</v>
      </c>
      <c r="S16" s="20" t="s">
        <v>65</v>
      </c>
      <c r="T16" s="64"/>
    </row>
    <row r="17" s="28" customFormat="1" ht="25" customHeight="1" spans="1:20">
      <c r="A17" s="37"/>
      <c r="B17" s="37"/>
      <c r="C17" s="38"/>
      <c r="D17" s="38"/>
      <c r="E17" s="38"/>
      <c r="F17" s="38"/>
      <c r="G17" s="38"/>
      <c r="H17" s="38"/>
      <c r="I17" s="38"/>
      <c r="J17" s="51"/>
      <c r="K17" s="47"/>
      <c r="L17" s="52"/>
      <c r="M17" s="49" t="s">
        <v>66</v>
      </c>
      <c r="N17" s="50" t="s">
        <v>67</v>
      </c>
      <c r="O17" s="50" t="s">
        <v>41</v>
      </c>
      <c r="P17" s="50">
        <v>90</v>
      </c>
      <c r="Q17" s="50" t="s">
        <v>42</v>
      </c>
      <c r="R17" s="18" t="s">
        <v>68</v>
      </c>
      <c r="S17" s="17" t="s">
        <v>69</v>
      </c>
      <c r="T17" s="64"/>
    </row>
    <row r="18" s="28" customFormat="1" ht="25" customHeight="1" spans="1:20">
      <c r="A18" s="37"/>
      <c r="B18" s="37"/>
      <c r="C18" s="38"/>
      <c r="D18" s="38"/>
      <c r="E18" s="38"/>
      <c r="F18" s="38"/>
      <c r="G18" s="38"/>
      <c r="H18" s="38"/>
      <c r="I18" s="38"/>
      <c r="J18" s="51"/>
      <c r="K18" s="47"/>
      <c r="L18" s="52"/>
      <c r="M18" s="53"/>
      <c r="N18" s="50" t="s">
        <v>70</v>
      </c>
      <c r="O18" s="50" t="s">
        <v>41</v>
      </c>
      <c r="P18" s="50">
        <v>100</v>
      </c>
      <c r="Q18" s="50" t="s">
        <v>42</v>
      </c>
      <c r="R18" s="18" t="s">
        <v>71</v>
      </c>
      <c r="S18" s="17" t="s">
        <v>72</v>
      </c>
      <c r="T18" s="64"/>
    </row>
    <row r="19" ht="25" customHeight="1" spans="1:20">
      <c r="A19" s="37"/>
      <c r="B19" s="37"/>
      <c r="C19" s="38"/>
      <c r="D19" s="38"/>
      <c r="E19" s="38"/>
      <c r="F19" s="38"/>
      <c r="G19" s="38"/>
      <c r="H19" s="38"/>
      <c r="I19" s="38"/>
      <c r="J19" s="51"/>
      <c r="K19" s="47"/>
      <c r="L19" s="54"/>
      <c r="M19" s="15" t="s">
        <v>73</v>
      </c>
      <c r="N19" s="15" t="s">
        <v>74</v>
      </c>
      <c r="O19" s="15" t="s">
        <v>75</v>
      </c>
      <c r="P19" s="15" t="s">
        <v>76</v>
      </c>
      <c r="Q19" s="15" t="s">
        <v>77</v>
      </c>
      <c r="R19" s="65" t="s">
        <v>78</v>
      </c>
      <c r="S19" s="65" t="s">
        <v>79</v>
      </c>
      <c r="T19" s="15"/>
    </row>
    <row r="20" ht="25" customHeight="1" spans="1:20">
      <c r="A20" s="37"/>
      <c r="B20" s="37"/>
      <c r="C20" s="38"/>
      <c r="D20" s="38"/>
      <c r="E20" s="38"/>
      <c r="F20" s="38"/>
      <c r="G20" s="38"/>
      <c r="H20" s="38"/>
      <c r="I20" s="38"/>
      <c r="J20" s="51"/>
      <c r="K20" s="47"/>
      <c r="L20" s="48" t="s">
        <v>80</v>
      </c>
      <c r="M20" s="15" t="s">
        <v>30</v>
      </c>
      <c r="N20" s="15" t="s">
        <v>81</v>
      </c>
      <c r="O20" s="15" t="s">
        <v>75</v>
      </c>
      <c r="P20" s="15" t="s">
        <v>82</v>
      </c>
      <c r="Q20" s="15" t="s">
        <v>77</v>
      </c>
      <c r="R20" s="65" t="s">
        <v>83</v>
      </c>
      <c r="S20" s="65" t="s">
        <v>84</v>
      </c>
      <c r="T20" s="15"/>
    </row>
    <row r="21" ht="25" customHeight="1" spans="1:20">
      <c r="A21" s="37"/>
      <c r="B21" s="37"/>
      <c r="C21" s="38"/>
      <c r="D21" s="38"/>
      <c r="E21" s="38"/>
      <c r="F21" s="38"/>
      <c r="G21" s="38"/>
      <c r="H21" s="38"/>
      <c r="I21" s="38"/>
      <c r="J21" s="51"/>
      <c r="K21" s="47"/>
      <c r="L21" s="52"/>
      <c r="M21" s="49" t="s">
        <v>85</v>
      </c>
      <c r="N21" s="15" t="s">
        <v>86</v>
      </c>
      <c r="O21" s="15" t="s">
        <v>41</v>
      </c>
      <c r="P21" s="15">
        <v>2</v>
      </c>
      <c r="Q21" s="15" t="s">
        <v>87</v>
      </c>
      <c r="R21" s="65" t="s">
        <v>88</v>
      </c>
      <c r="S21" s="65" t="s">
        <v>89</v>
      </c>
      <c r="T21" s="15"/>
    </row>
    <row r="22" ht="25" customHeight="1" spans="1:20">
      <c r="A22" s="37"/>
      <c r="B22" s="37"/>
      <c r="C22" s="38"/>
      <c r="D22" s="38"/>
      <c r="E22" s="38"/>
      <c r="F22" s="38"/>
      <c r="G22" s="38"/>
      <c r="H22" s="38"/>
      <c r="I22" s="38"/>
      <c r="J22" s="51"/>
      <c r="K22" s="47"/>
      <c r="L22" s="52"/>
      <c r="M22" s="58"/>
      <c r="N22" s="15" t="s">
        <v>90</v>
      </c>
      <c r="O22" s="59" t="s">
        <v>75</v>
      </c>
      <c r="P22" s="59" t="s">
        <v>82</v>
      </c>
      <c r="Q22" s="59" t="s">
        <v>77</v>
      </c>
      <c r="R22" s="66" t="s">
        <v>91</v>
      </c>
      <c r="S22" s="67" t="s">
        <v>92</v>
      </c>
      <c r="T22" s="64"/>
    </row>
    <row r="23" ht="25" customHeight="1" spans="1:20">
      <c r="A23" s="37"/>
      <c r="B23" s="37"/>
      <c r="C23" s="38"/>
      <c r="D23" s="38"/>
      <c r="E23" s="38"/>
      <c r="F23" s="38"/>
      <c r="G23" s="38"/>
      <c r="H23" s="38"/>
      <c r="I23" s="38"/>
      <c r="J23" s="51"/>
      <c r="K23" s="47"/>
      <c r="L23" s="52"/>
      <c r="M23" s="15" t="s">
        <v>93</v>
      </c>
      <c r="N23" s="15" t="s">
        <v>94</v>
      </c>
      <c r="O23" s="15" t="s">
        <v>75</v>
      </c>
      <c r="P23" s="15" t="s">
        <v>82</v>
      </c>
      <c r="Q23" s="15" t="s">
        <v>77</v>
      </c>
      <c r="R23" s="65" t="s">
        <v>95</v>
      </c>
      <c r="S23" s="18" t="s">
        <v>96</v>
      </c>
      <c r="T23" s="64"/>
    </row>
    <row r="24" ht="25" customHeight="1" spans="1:20">
      <c r="A24" s="37"/>
      <c r="B24" s="37"/>
      <c r="C24" s="38"/>
      <c r="D24" s="38"/>
      <c r="E24" s="38"/>
      <c r="F24" s="38"/>
      <c r="G24" s="38"/>
      <c r="H24" s="38"/>
      <c r="I24" s="38"/>
      <c r="J24" s="51"/>
      <c r="K24" s="47"/>
      <c r="L24" s="54"/>
      <c r="M24" s="15" t="s">
        <v>97</v>
      </c>
      <c r="N24" s="15" t="s">
        <v>98</v>
      </c>
      <c r="O24" s="15" t="s">
        <v>75</v>
      </c>
      <c r="P24" s="15" t="s">
        <v>82</v>
      </c>
      <c r="Q24" s="15" t="s">
        <v>77</v>
      </c>
      <c r="R24" s="65" t="s">
        <v>99</v>
      </c>
      <c r="S24" s="65" t="s">
        <v>100</v>
      </c>
      <c r="T24" s="68"/>
    </row>
    <row r="25" ht="25" customHeight="1" spans="1:20">
      <c r="A25" s="37"/>
      <c r="B25" s="37"/>
      <c r="C25" s="38"/>
      <c r="D25" s="38"/>
      <c r="E25" s="38"/>
      <c r="F25" s="38"/>
      <c r="G25" s="38"/>
      <c r="H25" s="38"/>
      <c r="I25" s="38"/>
      <c r="J25" s="60"/>
      <c r="K25" s="47"/>
      <c r="L25" s="12" t="s">
        <v>101</v>
      </c>
      <c r="M25" s="15" t="s">
        <v>102</v>
      </c>
      <c r="N25" s="15" t="s">
        <v>103</v>
      </c>
      <c r="O25" s="15" t="s">
        <v>41</v>
      </c>
      <c r="P25" s="15">
        <v>90</v>
      </c>
      <c r="Q25" s="15" t="s">
        <v>42</v>
      </c>
      <c r="R25" s="65" t="s">
        <v>104</v>
      </c>
      <c r="S25" s="65" t="s">
        <v>105</v>
      </c>
      <c r="T25" s="69"/>
    </row>
  </sheetData>
  <mergeCells count="30">
    <mergeCell ref="A2:T2"/>
    <mergeCell ref="A3:T3"/>
    <mergeCell ref="R4:T4"/>
    <mergeCell ref="C5:I5"/>
    <mergeCell ref="D6:G6"/>
    <mergeCell ref="H6:I6"/>
    <mergeCell ref="A5:A7"/>
    <mergeCell ref="A8:A25"/>
    <mergeCell ref="B5:B7"/>
    <mergeCell ref="B8:B25"/>
    <mergeCell ref="C6:C7"/>
    <mergeCell ref="C8:C25"/>
    <mergeCell ref="D8:D25"/>
    <mergeCell ref="E8:E25"/>
    <mergeCell ref="F8:F25"/>
    <mergeCell ref="G8:G25"/>
    <mergeCell ref="H8:H25"/>
    <mergeCell ref="I8:I25"/>
    <mergeCell ref="J5:J7"/>
    <mergeCell ref="J8:J25"/>
    <mergeCell ref="K5:K7"/>
    <mergeCell ref="K8:K25"/>
    <mergeCell ref="L8:L11"/>
    <mergeCell ref="L12:L19"/>
    <mergeCell ref="L20:L24"/>
    <mergeCell ref="M8:M9"/>
    <mergeCell ref="M12:M16"/>
    <mergeCell ref="M17:M18"/>
    <mergeCell ref="M21:M22"/>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workbookViewId="0">
      <selection activeCell="E18" sqref="E18:J18"/>
    </sheetView>
  </sheetViews>
  <sheetFormatPr defaultColWidth="9" defaultRowHeight="13.5"/>
  <cols>
    <col min="1" max="1" width="9" style="1"/>
    <col min="2" max="2" width="10.2583333333333" style="1" customWidth="1"/>
    <col min="3" max="3" width="9" style="1"/>
    <col min="4" max="4" width="14.625" style="1" customWidth="1"/>
    <col min="5" max="5" width="9.875" style="1" customWidth="1"/>
    <col min="6" max="6" width="15.5416666666667" style="1" customWidth="1"/>
    <col min="7" max="7" width="17.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6" t="s">
        <v>1</v>
      </c>
      <c r="M4" s="16"/>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147001</v>
      </c>
      <c r="B7" s="9" t="s">
        <v>116</v>
      </c>
      <c r="C7" s="10">
        <v>300</v>
      </c>
      <c r="D7" s="11" t="s">
        <v>117</v>
      </c>
      <c r="E7" s="12" t="s">
        <v>29</v>
      </c>
      <c r="F7" s="9" t="s">
        <v>118</v>
      </c>
      <c r="G7" s="13" t="str">
        <f>B7</f>
        <v>主体班培训专项</v>
      </c>
      <c r="H7" s="13">
        <f>C7</f>
        <v>300</v>
      </c>
      <c r="I7" s="17" t="s">
        <v>37</v>
      </c>
      <c r="J7" s="18" t="s">
        <v>119</v>
      </c>
      <c r="K7" s="13" t="s">
        <v>33</v>
      </c>
      <c r="L7" s="13" t="s">
        <v>32</v>
      </c>
      <c r="M7" s="19"/>
    </row>
    <row r="8" s="2" customFormat="1" ht="25" customHeight="1" spans="1:13">
      <c r="A8" s="9"/>
      <c r="B8" s="9"/>
      <c r="C8" s="10"/>
      <c r="D8" s="11"/>
      <c r="E8" s="12"/>
      <c r="F8" s="9" t="s">
        <v>39</v>
      </c>
      <c r="G8" s="13" t="s">
        <v>40</v>
      </c>
      <c r="H8" s="13">
        <v>0</v>
      </c>
      <c r="I8" s="18" t="s">
        <v>43</v>
      </c>
      <c r="J8" s="20" t="s">
        <v>44</v>
      </c>
      <c r="K8" s="13" t="s">
        <v>42</v>
      </c>
      <c r="L8" s="13" t="s">
        <v>41</v>
      </c>
      <c r="M8" s="19"/>
    </row>
    <row r="9" s="2" customFormat="1" ht="25" customHeight="1" spans="1:13">
      <c r="A9" s="9"/>
      <c r="B9" s="9"/>
      <c r="C9" s="10"/>
      <c r="D9" s="11"/>
      <c r="E9" s="12"/>
      <c r="F9" s="9" t="s">
        <v>45</v>
      </c>
      <c r="G9" s="13" t="s">
        <v>46</v>
      </c>
      <c r="H9" s="13">
        <v>0</v>
      </c>
      <c r="I9" s="18" t="s">
        <v>47</v>
      </c>
      <c r="J9" s="20" t="s">
        <v>48</v>
      </c>
      <c r="K9" s="13" t="s">
        <v>42</v>
      </c>
      <c r="L9" s="13" t="s">
        <v>41</v>
      </c>
      <c r="M9" s="19"/>
    </row>
    <row r="10" s="2" customFormat="1" ht="25" customHeight="1" spans="1:13">
      <c r="A10" s="9"/>
      <c r="B10" s="9"/>
      <c r="C10" s="10"/>
      <c r="D10" s="11"/>
      <c r="E10" s="12" t="s">
        <v>49</v>
      </c>
      <c r="F10" s="14" t="s">
        <v>50</v>
      </c>
      <c r="G10" s="13" t="s">
        <v>120</v>
      </c>
      <c r="H10" s="13">
        <v>2000</v>
      </c>
      <c r="I10" s="18" t="s">
        <v>121</v>
      </c>
      <c r="J10" s="18" t="s">
        <v>122</v>
      </c>
      <c r="K10" s="13" t="s">
        <v>63</v>
      </c>
      <c r="L10" s="13" t="s">
        <v>41</v>
      </c>
      <c r="M10" s="19"/>
    </row>
    <row r="11" s="2" customFormat="1" ht="25" customHeight="1" spans="1:13">
      <c r="A11" s="9"/>
      <c r="B11" s="9"/>
      <c r="C11" s="10"/>
      <c r="D11" s="11"/>
      <c r="E11" s="12"/>
      <c r="F11" s="26"/>
      <c r="G11" s="13" t="s">
        <v>123</v>
      </c>
      <c r="H11" s="13">
        <v>28</v>
      </c>
      <c r="I11" s="18" t="s">
        <v>124</v>
      </c>
      <c r="J11" s="18" t="s">
        <v>125</v>
      </c>
      <c r="K11" s="13" t="s">
        <v>126</v>
      </c>
      <c r="L11" s="13" t="s">
        <v>41</v>
      </c>
      <c r="M11" s="21"/>
    </row>
    <row r="12" s="2" customFormat="1" ht="25" customHeight="1" spans="1:13">
      <c r="A12" s="9"/>
      <c r="B12" s="9"/>
      <c r="C12" s="10"/>
      <c r="D12" s="11"/>
      <c r="E12" s="12"/>
      <c r="F12" s="13" t="s">
        <v>66</v>
      </c>
      <c r="G12" s="13" t="s">
        <v>127</v>
      </c>
      <c r="H12" s="13">
        <v>95</v>
      </c>
      <c r="I12" s="18" t="s">
        <v>128</v>
      </c>
      <c r="J12" s="18" t="s">
        <v>129</v>
      </c>
      <c r="K12" s="13" t="s">
        <v>42</v>
      </c>
      <c r="L12" s="13" t="s">
        <v>41</v>
      </c>
      <c r="M12" s="21"/>
    </row>
    <row r="13" s="2" customFormat="1" ht="25" customHeight="1" spans="1:13">
      <c r="A13" s="9"/>
      <c r="B13" s="9"/>
      <c r="C13" s="10"/>
      <c r="D13" s="11"/>
      <c r="E13" s="12"/>
      <c r="F13" s="13" t="s">
        <v>73</v>
      </c>
      <c r="G13" s="13" t="s">
        <v>130</v>
      </c>
      <c r="H13" s="13" t="s">
        <v>76</v>
      </c>
      <c r="I13" s="18" t="s">
        <v>131</v>
      </c>
      <c r="J13" s="18" t="s">
        <v>132</v>
      </c>
      <c r="K13" s="13" t="s">
        <v>77</v>
      </c>
      <c r="L13" s="13" t="s">
        <v>75</v>
      </c>
      <c r="M13" s="22"/>
    </row>
    <row r="14" s="2" customFormat="1" ht="25" customHeight="1" spans="1:13">
      <c r="A14" s="9"/>
      <c r="B14" s="9"/>
      <c r="C14" s="10"/>
      <c r="D14" s="11"/>
      <c r="E14" s="12" t="s">
        <v>80</v>
      </c>
      <c r="F14" s="13" t="s">
        <v>30</v>
      </c>
      <c r="G14" s="13" t="s">
        <v>133</v>
      </c>
      <c r="H14" s="13" t="s">
        <v>82</v>
      </c>
      <c r="I14" s="18" t="s">
        <v>134</v>
      </c>
      <c r="J14" s="18" t="s">
        <v>135</v>
      </c>
      <c r="K14" s="13" t="s">
        <v>77</v>
      </c>
      <c r="L14" s="13" t="s">
        <v>75</v>
      </c>
      <c r="M14" s="21"/>
    </row>
    <row r="15" s="2" customFormat="1" ht="25" customHeight="1" spans="1:13">
      <c r="A15" s="9"/>
      <c r="B15" s="9"/>
      <c r="C15" s="10"/>
      <c r="D15" s="11"/>
      <c r="E15" s="12"/>
      <c r="F15" s="13" t="s">
        <v>85</v>
      </c>
      <c r="G15" s="15" t="s">
        <v>90</v>
      </c>
      <c r="H15" s="13" t="s">
        <v>82</v>
      </c>
      <c r="I15" s="18" t="s">
        <v>136</v>
      </c>
      <c r="J15" s="18" t="s">
        <v>137</v>
      </c>
      <c r="K15" s="13" t="s">
        <v>77</v>
      </c>
      <c r="L15" s="13" t="s">
        <v>75</v>
      </c>
      <c r="M15" s="22"/>
    </row>
    <row r="16" s="2" customFormat="1" ht="25" customHeight="1" spans="1:13">
      <c r="A16" s="9"/>
      <c r="B16" s="9"/>
      <c r="C16" s="10"/>
      <c r="D16" s="11"/>
      <c r="E16" s="12"/>
      <c r="F16" s="9" t="s">
        <v>93</v>
      </c>
      <c r="G16" s="15" t="s">
        <v>94</v>
      </c>
      <c r="H16" s="13" t="s">
        <v>82</v>
      </c>
      <c r="I16" s="18" t="s">
        <v>138</v>
      </c>
      <c r="J16" s="18" t="s">
        <v>96</v>
      </c>
      <c r="K16" s="13" t="s">
        <v>77</v>
      </c>
      <c r="L16" s="13" t="s">
        <v>75</v>
      </c>
      <c r="M16" s="19"/>
    </row>
    <row r="17" s="2" customFormat="1" ht="25" customHeight="1" spans="1:13">
      <c r="A17" s="9"/>
      <c r="B17" s="9"/>
      <c r="C17" s="10"/>
      <c r="D17" s="11"/>
      <c r="E17" s="12"/>
      <c r="F17" s="9" t="s">
        <v>97</v>
      </c>
      <c r="G17" s="15" t="s">
        <v>139</v>
      </c>
      <c r="H17" s="13" t="s">
        <v>82</v>
      </c>
      <c r="I17" s="18" t="s">
        <v>140</v>
      </c>
      <c r="J17" s="18" t="s">
        <v>137</v>
      </c>
      <c r="K17" s="13" t="s">
        <v>77</v>
      </c>
      <c r="L17" s="13" t="s">
        <v>75</v>
      </c>
      <c r="M17" s="19"/>
    </row>
    <row r="18" s="2" customFormat="1" ht="25" customHeight="1" spans="1:13">
      <c r="A18" s="9"/>
      <c r="B18" s="9"/>
      <c r="C18" s="10"/>
      <c r="D18" s="11"/>
      <c r="E18" s="12" t="s">
        <v>141</v>
      </c>
      <c r="F18" s="9" t="s">
        <v>102</v>
      </c>
      <c r="G18" s="13" t="s">
        <v>142</v>
      </c>
      <c r="H18" s="13">
        <v>90</v>
      </c>
      <c r="I18" s="18" t="s">
        <v>143</v>
      </c>
      <c r="J18" s="18" t="s">
        <v>144</v>
      </c>
      <c r="K18" s="13" t="s">
        <v>42</v>
      </c>
      <c r="L18" s="13" t="s">
        <v>41</v>
      </c>
      <c r="M18" s="19"/>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D5" workbookViewId="0">
      <selection activeCell="G17" sqref="G17:J17"/>
    </sheetView>
  </sheetViews>
  <sheetFormatPr defaultColWidth="9" defaultRowHeight="13.5"/>
  <cols>
    <col min="1" max="1" width="9" style="1"/>
    <col min="2" max="2" width="10.2583333333333" style="1" customWidth="1"/>
    <col min="3" max="3" width="9" style="1"/>
    <col min="4" max="4" width="14.625" style="1" customWidth="1"/>
    <col min="5" max="5" width="9.875" style="1" customWidth="1"/>
    <col min="6" max="6" width="15.5416666666667" style="1" customWidth="1"/>
    <col min="7" max="7" width="18.7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6" t="s">
        <v>1</v>
      </c>
      <c r="M4" s="16"/>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147001</v>
      </c>
      <c r="B7" s="9" t="s">
        <v>145</v>
      </c>
      <c r="C7" s="10">
        <v>70</v>
      </c>
      <c r="D7" s="27" t="s">
        <v>146</v>
      </c>
      <c r="E7" s="12" t="s">
        <v>29</v>
      </c>
      <c r="F7" s="9" t="s">
        <v>118</v>
      </c>
      <c r="G7" s="13" t="str">
        <f>B7</f>
        <v>主体班学员伙食费</v>
      </c>
      <c r="H7" s="13">
        <f>C7</f>
        <v>70</v>
      </c>
      <c r="I7" s="17" t="s">
        <v>37</v>
      </c>
      <c r="J7" s="18" t="s">
        <v>119</v>
      </c>
      <c r="K7" s="13" t="s">
        <v>33</v>
      </c>
      <c r="L7" s="13" t="s">
        <v>32</v>
      </c>
      <c r="M7" s="19"/>
    </row>
    <row r="8" s="2" customFormat="1" ht="25" customHeight="1" spans="1:13">
      <c r="A8" s="9"/>
      <c r="B8" s="9"/>
      <c r="C8" s="10"/>
      <c r="D8" s="27"/>
      <c r="E8" s="12"/>
      <c r="F8" s="9" t="s">
        <v>39</v>
      </c>
      <c r="G8" s="13" t="s">
        <v>40</v>
      </c>
      <c r="H8" s="13">
        <v>0</v>
      </c>
      <c r="I8" s="18" t="s">
        <v>43</v>
      </c>
      <c r="J8" s="20" t="s">
        <v>44</v>
      </c>
      <c r="K8" s="13" t="s">
        <v>42</v>
      </c>
      <c r="L8" s="13" t="s">
        <v>41</v>
      </c>
      <c r="M8" s="19"/>
    </row>
    <row r="9" s="2" customFormat="1" ht="25" customHeight="1" spans="1:13">
      <c r="A9" s="9"/>
      <c r="B9" s="9"/>
      <c r="C9" s="10"/>
      <c r="D9" s="27"/>
      <c r="E9" s="12"/>
      <c r="F9" s="9" t="s">
        <v>45</v>
      </c>
      <c r="G9" s="13" t="s">
        <v>46</v>
      </c>
      <c r="H9" s="13">
        <v>0</v>
      </c>
      <c r="I9" s="18" t="s">
        <v>47</v>
      </c>
      <c r="J9" s="20" t="s">
        <v>48</v>
      </c>
      <c r="K9" s="13" t="s">
        <v>42</v>
      </c>
      <c r="L9" s="13" t="s">
        <v>41</v>
      </c>
      <c r="M9" s="19"/>
    </row>
    <row r="10" s="2" customFormat="1" ht="25" customHeight="1" spans="1:13">
      <c r="A10" s="9"/>
      <c r="B10" s="9"/>
      <c r="C10" s="10"/>
      <c r="D10" s="27"/>
      <c r="E10" s="12" t="s">
        <v>49</v>
      </c>
      <c r="F10" s="14" t="s">
        <v>50</v>
      </c>
      <c r="G10" s="13" t="s">
        <v>120</v>
      </c>
      <c r="H10" s="13">
        <v>2000</v>
      </c>
      <c r="I10" s="18" t="s">
        <v>147</v>
      </c>
      <c r="J10" s="18" t="s">
        <v>148</v>
      </c>
      <c r="K10" s="13" t="s">
        <v>63</v>
      </c>
      <c r="L10" s="13" t="s">
        <v>41</v>
      </c>
      <c r="M10" s="19"/>
    </row>
    <row r="11" s="2" customFormat="1" ht="25" customHeight="1" spans="1:13">
      <c r="A11" s="9"/>
      <c r="B11" s="9"/>
      <c r="C11" s="10"/>
      <c r="D11" s="27"/>
      <c r="E11" s="12"/>
      <c r="F11" s="13" t="s">
        <v>66</v>
      </c>
      <c r="G11" s="13" t="s">
        <v>149</v>
      </c>
      <c r="H11" s="13">
        <v>90</v>
      </c>
      <c r="I11" s="18" t="s">
        <v>150</v>
      </c>
      <c r="J11" s="18" t="s">
        <v>151</v>
      </c>
      <c r="K11" s="13" t="s">
        <v>42</v>
      </c>
      <c r="L11" s="13" t="s">
        <v>41</v>
      </c>
      <c r="M11" s="21"/>
    </row>
    <row r="12" s="2" customFormat="1" ht="25" customHeight="1" spans="1:13">
      <c r="A12" s="9"/>
      <c r="B12" s="9"/>
      <c r="C12" s="10"/>
      <c r="D12" s="27"/>
      <c r="E12" s="12"/>
      <c r="F12" s="13" t="s">
        <v>73</v>
      </c>
      <c r="G12" s="13" t="s">
        <v>152</v>
      </c>
      <c r="H12" s="13" t="s">
        <v>76</v>
      </c>
      <c r="I12" s="18" t="s">
        <v>131</v>
      </c>
      <c r="J12" s="18" t="s">
        <v>132</v>
      </c>
      <c r="K12" s="13" t="s">
        <v>77</v>
      </c>
      <c r="L12" s="13" t="s">
        <v>75</v>
      </c>
      <c r="M12" s="22"/>
    </row>
    <row r="13" s="2" customFormat="1" ht="25" customHeight="1" spans="1:13">
      <c r="A13" s="9"/>
      <c r="B13" s="9"/>
      <c r="C13" s="10"/>
      <c r="D13" s="27"/>
      <c r="E13" s="12" t="s">
        <v>80</v>
      </c>
      <c r="F13" s="13" t="s">
        <v>30</v>
      </c>
      <c r="G13" s="13" t="s">
        <v>133</v>
      </c>
      <c r="H13" s="13" t="s">
        <v>82</v>
      </c>
      <c r="I13" s="18" t="s">
        <v>134</v>
      </c>
      <c r="J13" s="18" t="s">
        <v>135</v>
      </c>
      <c r="K13" s="13" t="s">
        <v>77</v>
      </c>
      <c r="L13" s="13" t="s">
        <v>75</v>
      </c>
      <c r="M13" s="21"/>
    </row>
    <row r="14" s="2" customFormat="1" ht="25" customHeight="1" spans="1:13">
      <c r="A14" s="9"/>
      <c r="B14" s="9"/>
      <c r="C14" s="10"/>
      <c r="D14" s="27"/>
      <c r="E14" s="12"/>
      <c r="F14" s="13" t="s">
        <v>85</v>
      </c>
      <c r="G14" s="15" t="s">
        <v>153</v>
      </c>
      <c r="H14" s="13" t="s">
        <v>82</v>
      </c>
      <c r="I14" s="18" t="s">
        <v>136</v>
      </c>
      <c r="J14" s="18" t="s">
        <v>137</v>
      </c>
      <c r="K14" s="13" t="s">
        <v>77</v>
      </c>
      <c r="L14" s="13" t="s">
        <v>75</v>
      </c>
      <c r="M14" s="22"/>
    </row>
    <row r="15" s="2" customFormat="1" ht="25" customHeight="1" spans="1:13">
      <c r="A15" s="9"/>
      <c r="B15" s="9"/>
      <c r="C15" s="10"/>
      <c r="D15" s="27"/>
      <c r="E15" s="12"/>
      <c r="F15" s="9" t="s">
        <v>93</v>
      </c>
      <c r="G15" s="15" t="s">
        <v>94</v>
      </c>
      <c r="H15" s="13" t="s">
        <v>82</v>
      </c>
      <c r="I15" s="18" t="s">
        <v>138</v>
      </c>
      <c r="J15" s="18" t="s">
        <v>96</v>
      </c>
      <c r="K15" s="13" t="s">
        <v>77</v>
      </c>
      <c r="L15" s="13" t="s">
        <v>75</v>
      </c>
      <c r="M15" s="19"/>
    </row>
    <row r="16" s="2" customFormat="1" ht="25" customHeight="1" spans="1:13">
      <c r="A16" s="9"/>
      <c r="B16" s="9"/>
      <c r="C16" s="10"/>
      <c r="D16" s="27"/>
      <c r="E16" s="12"/>
      <c r="F16" s="9" t="s">
        <v>97</v>
      </c>
      <c r="G16" s="15" t="s">
        <v>139</v>
      </c>
      <c r="H16" s="13" t="s">
        <v>82</v>
      </c>
      <c r="I16" s="18" t="s">
        <v>140</v>
      </c>
      <c r="J16" s="18" t="s">
        <v>137</v>
      </c>
      <c r="K16" s="13" t="s">
        <v>77</v>
      </c>
      <c r="L16" s="13" t="s">
        <v>75</v>
      </c>
      <c r="M16" s="19"/>
    </row>
    <row r="17" s="2" customFormat="1" ht="25" customHeight="1" spans="1:13">
      <c r="A17" s="9"/>
      <c r="B17" s="9"/>
      <c r="C17" s="10"/>
      <c r="D17" s="27"/>
      <c r="E17" s="12" t="s">
        <v>141</v>
      </c>
      <c r="F17" s="9" t="s">
        <v>102</v>
      </c>
      <c r="G17" s="13" t="s">
        <v>142</v>
      </c>
      <c r="H17" s="13">
        <v>90</v>
      </c>
      <c r="I17" s="18" t="s">
        <v>143</v>
      </c>
      <c r="J17" s="18" t="s">
        <v>144</v>
      </c>
      <c r="K17" s="13" t="s">
        <v>42</v>
      </c>
      <c r="L17" s="13" t="s">
        <v>41</v>
      </c>
      <c r="M17" s="19"/>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abSelected="1" topLeftCell="C1" workbookViewId="0">
      <selection activeCell="P14" sqref="P14"/>
    </sheetView>
  </sheetViews>
  <sheetFormatPr defaultColWidth="9" defaultRowHeight="13.5"/>
  <cols>
    <col min="1" max="1" width="9" style="1"/>
    <col min="2" max="2" width="10.2583333333333" style="1" customWidth="1"/>
    <col min="3" max="3" width="9" style="1"/>
    <col min="4" max="4" width="14.625" style="1" customWidth="1"/>
    <col min="5" max="5" width="9.875" style="1" customWidth="1"/>
    <col min="6" max="6" width="15.5416666666667" style="1" customWidth="1"/>
    <col min="7" max="7" width="16.6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6" t="s">
        <v>1</v>
      </c>
      <c r="M4" s="16"/>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147001</v>
      </c>
      <c r="B7" s="9" t="s">
        <v>154</v>
      </c>
      <c r="C7" s="10">
        <v>275</v>
      </c>
      <c r="D7" s="11" t="s">
        <v>155</v>
      </c>
      <c r="E7" s="12" t="s">
        <v>29</v>
      </c>
      <c r="F7" s="9" t="s">
        <v>118</v>
      </c>
      <c r="G7" s="13" t="str">
        <f>B7</f>
        <v>物业管理费</v>
      </c>
      <c r="H7" s="13">
        <f>C7</f>
        <v>275</v>
      </c>
      <c r="I7" s="17" t="s">
        <v>37</v>
      </c>
      <c r="J7" s="18" t="s">
        <v>119</v>
      </c>
      <c r="K7" s="13" t="s">
        <v>33</v>
      </c>
      <c r="L7" s="13" t="s">
        <v>32</v>
      </c>
      <c r="M7" s="19"/>
    </row>
    <row r="8" s="2" customFormat="1" ht="25" customHeight="1" spans="1:13">
      <c r="A8" s="9"/>
      <c r="B8" s="9"/>
      <c r="C8" s="10"/>
      <c r="D8" s="11"/>
      <c r="E8" s="12"/>
      <c r="F8" s="9" t="s">
        <v>39</v>
      </c>
      <c r="G8" s="13" t="s">
        <v>40</v>
      </c>
      <c r="H8" s="13">
        <v>0</v>
      </c>
      <c r="I8" s="18" t="s">
        <v>43</v>
      </c>
      <c r="J8" s="20" t="s">
        <v>44</v>
      </c>
      <c r="K8" s="13" t="s">
        <v>42</v>
      </c>
      <c r="L8" s="13" t="s">
        <v>41</v>
      </c>
      <c r="M8" s="19"/>
    </row>
    <row r="9" s="2" customFormat="1" ht="25" customHeight="1" spans="1:13">
      <c r="A9" s="9"/>
      <c r="B9" s="9"/>
      <c r="C9" s="10"/>
      <c r="D9" s="11"/>
      <c r="E9" s="12"/>
      <c r="F9" s="9" t="s">
        <v>45</v>
      </c>
      <c r="G9" s="13" t="s">
        <v>46</v>
      </c>
      <c r="H9" s="13">
        <v>0</v>
      </c>
      <c r="I9" s="18" t="s">
        <v>47</v>
      </c>
      <c r="J9" s="20" t="s">
        <v>48</v>
      </c>
      <c r="K9" s="13" t="s">
        <v>42</v>
      </c>
      <c r="L9" s="13" t="s">
        <v>41</v>
      </c>
      <c r="M9" s="19"/>
    </row>
    <row r="10" s="2" customFormat="1" ht="25" customHeight="1" spans="1:13">
      <c r="A10" s="9"/>
      <c r="B10" s="9"/>
      <c r="C10" s="10"/>
      <c r="D10" s="11"/>
      <c r="E10" s="12" t="s">
        <v>49</v>
      </c>
      <c r="F10" s="14" t="s">
        <v>50</v>
      </c>
      <c r="G10" s="13" t="s">
        <v>156</v>
      </c>
      <c r="H10" s="13">
        <v>41821</v>
      </c>
      <c r="I10" s="18" t="s">
        <v>157</v>
      </c>
      <c r="J10" s="18" t="s">
        <v>158</v>
      </c>
      <c r="K10" s="13" t="s">
        <v>159</v>
      </c>
      <c r="L10" s="13" t="s">
        <v>160</v>
      </c>
      <c r="M10" s="19"/>
    </row>
    <row r="11" s="2" customFormat="1" ht="25" customHeight="1" spans="1:13">
      <c r="A11" s="9"/>
      <c r="B11" s="9"/>
      <c r="C11" s="10"/>
      <c r="D11" s="11"/>
      <c r="E11" s="12"/>
      <c r="F11" s="25"/>
      <c r="G11" s="13" t="s">
        <v>161</v>
      </c>
      <c r="H11" s="13">
        <v>368</v>
      </c>
      <c r="I11" s="18" t="s">
        <v>162</v>
      </c>
      <c r="J11" s="18" t="s">
        <v>158</v>
      </c>
      <c r="K11" s="13" t="s">
        <v>163</v>
      </c>
      <c r="L11" s="13" t="s">
        <v>160</v>
      </c>
      <c r="M11" s="19"/>
    </row>
    <row r="12" s="2" customFormat="1" ht="25" customHeight="1" spans="1:13">
      <c r="A12" s="9"/>
      <c r="B12" s="9"/>
      <c r="C12" s="10"/>
      <c r="D12" s="11"/>
      <c r="E12" s="12"/>
      <c r="F12" s="26"/>
      <c r="G12" s="13" t="s">
        <v>164</v>
      </c>
      <c r="H12" s="13">
        <v>4500</v>
      </c>
      <c r="I12" s="18" t="s">
        <v>165</v>
      </c>
      <c r="J12" s="18" t="s">
        <v>166</v>
      </c>
      <c r="K12" s="13" t="s">
        <v>63</v>
      </c>
      <c r="L12" s="13" t="s">
        <v>41</v>
      </c>
      <c r="M12" s="21"/>
    </row>
    <row r="13" s="2" customFormat="1" ht="25" customHeight="1" spans="1:13">
      <c r="A13" s="9"/>
      <c r="B13" s="9"/>
      <c r="C13" s="10"/>
      <c r="D13" s="11"/>
      <c r="E13" s="12"/>
      <c r="F13" s="13" t="s">
        <v>66</v>
      </c>
      <c r="G13" s="13" t="s">
        <v>167</v>
      </c>
      <c r="H13" s="13">
        <v>90</v>
      </c>
      <c r="I13" s="18" t="s">
        <v>168</v>
      </c>
      <c r="J13" s="18" t="s">
        <v>169</v>
      </c>
      <c r="K13" s="13" t="s">
        <v>42</v>
      </c>
      <c r="L13" s="13" t="s">
        <v>41</v>
      </c>
      <c r="M13" s="21"/>
    </row>
    <row r="14" s="2" customFormat="1" ht="25" customHeight="1" spans="1:13">
      <c r="A14" s="9"/>
      <c r="B14" s="9"/>
      <c r="C14" s="10"/>
      <c r="D14" s="11"/>
      <c r="E14" s="12"/>
      <c r="F14" s="13" t="s">
        <v>73</v>
      </c>
      <c r="G14" s="13" t="s">
        <v>152</v>
      </c>
      <c r="H14" s="13" t="s">
        <v>76</v>
      </c>
      <c r="I14" s="18" t="s">
        <v>131</v>
      </c>
      <c r="J14" s="18" t="s">
        <v>132</v>
      </c>
      <c r="K14" s="13" t="s">
        <v>77</v>
      </c>
      <c r="L14" s="13" t="s">
        <v>75</v>
      </c>
      <c r="M14" s="22"/>
    </row>
    <row r="15" s="2" customFormat="1" ht="25" customHeight="1" spans="1:13">
      <c r="A15" s="9"/>
      <c r="B15" s="9"/>
      <c r="C15" s="10"/>
      <c r="D15" s="11"/>
      <c r="E15" s="12" t="s">
        <v>80</v>
      </c>
      <c r="F15" s="13" t="s">
        <v>30</v>
      </c>
      <c r="G15" s="13" t="s">
        <v>133</v>
      </c>
      <c r="H15" s="13" t="s">
        <v>82</v>
      </c>
      <c r="I15" s="18" t="s">
        <v>134</v>
      </c>
      <c r="J15" s="18" t="s">
        <v>135</v>
      </c>
      <c r="K15" s="13" t="s">
        <v>77</v>
      </c>
      <c r="L15" s="13" t="s">
        <v>75</v>
      </c>
      <c r="M15" s="21"/>
    </row>
    <row r="16" s="2" customFormat="1" ht="25" customHeight="1" spans="1:13">
      <c r="A16" s="9"/>
      <c r="B16" s="9"/>
      <c r="C16" s="10"/>
      <c r="D16" s="11"/>
      <c r="E16" s="12"/>
      <c r="F16" s="13" t="s">
        <v>85</v>
      </c>
      <c r="G16" s="15" t="s">
        <v>153</v>
      </c>
      <c r="H16" s="13" t="s">
        <v>82</v>
      </c>
      <c r="I16" s="18" t="s">
        <v>136</v>
      </c>
      <c r="J16" s="18" t="s">
        <v>137</v>
      </c>
      <c r="K16" s="13" t="s">
        <v>77</v>
      </c>
      <c r="L16" s="13" t="s">
        <v>75</v>
      </c>
      <c r="M16" s="22"/>
    </row>
    <row r="17" s="2" customFormat="1" ht="25" customHeight="1" spans="1:13">
      <c r="A17" s="9"/>
      <c r="B17" s="9"/>
      <c r="C17" s="10"/>
      <c r="D17" s="11"/>
      <c r="E17" s="12"/>
      <c r="F17" s="9" t="s">
        <v>93</v>
      </c>
      <c r="G17" s="15" t="s">
        <v>94</v>
      </c>
      <c r="H17" s="13" t="s">
        <v>82</v>
      </c>
      <c r="I17" s="18" t="s">
        <v>138</v>
      </c>
      <c r="J17" s="18" t="s">
        <v>96</v>
      </c>
      <c r="K17" s="13" t="s">
        <v>77</v>
      </c>
      <c r="L17" s="13" t="s">
        <v>75</v>
      </c>
      <c r="M17" s="19"/>
    </row>
    <row r="18" s="2" customFormat="1" ht="25" customHeight="1" spans="1:13">
      <c r="A18" s="9"/>
      <c r="B18" s="9"/>
      <c r="C18" s="10"/>
      <c r="D18" s="11"/>
      <c r="E18" s="12"/>
      <c r="F18" s="9" t="s">
        <v>97</v>
      </c>
      <c r="G18" s="15" t="s">
        <v>139</v>
      </c>
      <c r="H18" s="13" t="s">
        <v>82</v>
      </c>
      <c r="I18" s="18" t="s">
        <v>140</v>
      </c>
      <c r="J18" s="18" t="s">
        <v>137</v>
      </c>
      <c r="K18" s="13" t="s">
        <v>77</v>
      </c>
      <c r="L18" s="13" t="s">
        <v>75</v>
      </c>
      <c r="M18" s="19"/>
    </row>
    <row r="19" s="2" customFormat="1" ht="25" customHeight="1" spans="1:13">
      <c r="A19" s="9"/>
      <c r="B19" s="9"/>
      <c r="C19" s="10"/>
      <c r="D19" s="11"/>
      <c r="E19" s="12" t="s">
        <v>141</v>
      </c>
      <c r="F19" s="9" t="s">
        <v>102</v>
      </c>
      <c r="G19" s="13" t="s">
        <v>170</v>
      </c>
      <c r="H19" s="13">
        <v>90</v>
      </c>
      <c r="I19" s="18" t="s">
        <v>171</v>
      </c>
      <c r="J19" s="18" t="s">
        <v>144</v>
      </c>
      <c r="K19" s="13" t="s">
        <v>42</v>
      </c>
      <c r="L19" s="13" t="s">
        <v>41</v>
      </c>
      <c r="M19" s="19"/>
    </row>
  </sheetData>
  <mergeCells count="16">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2"/>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2" workbookViewId="0">
      <selection activeCell="J12" sqref="J12"/>
    </sheetView>
  </sheetViews>
  <sheetFormatPr defaultColWidth="9" defaultRowHeight="13.5"/>
  <cols>
    <col min="1" max="1" width="9" style="1"/>
    <col min="2" max="2" width="10.2583333333333" style="1" customWidth="1"/>
    <col min="3" max="3" width="9" style="1"/>
    <col min="4" max="4" width="14.62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6" t="s">
        <v>1</v>
      </c>
      <c r="M4" s="16"/>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147001</v>
      </c>
      <c r="B7" s="9" t="s">
        <v>172</v>
      </c>
      <c r="C7" s="10">
        <v>52</v>
      </c>
      <c r="D7" s="11" t="s">
        <v>173</v>
      </c>
      <c r="E7" s="12" t="s">
        <v>29</v>
      </c>
      <c r="F7" s="9" t="s">
        <v>118</v>
      </c>
      <c r="G7" s="13" t="str">
        <f>B7</f>
        <v>校园电网飞线入地</v>
      </c>
      <c r="H7" s="13">
        <f>C7</f>
        <v>52</v>
      </c>
      <c r="I7" s="17" t="s">
        <v>37</v>
      </c>
      <c r="J7" s="18" t="s">
        <v>119</v>
      </c>
      <c r="K7" s="13" t="s">
        <v>33</v>
      </c>
      <c r="L7" s="13" t="s">
        <v>32</v>
      </c>
      <c r="M7" s="19"/>
    </row>
    <row r="8" s="2" customFormat="1" ht="25" customHeight="1" spans="1:13">
      <c r="A8" s="9"/>
      <c r="B8" s="9"/>
      <c r="C8" s="10"/>
      <c r="D8" s="11"/>
      <c r="E8" s="12"/>
      <c r="F8" s="9" t="s">
        <v>39</v>
      </c>
      <c r="G8" s="13" t="s">
        <v>40</v>
      </c>
      <c r="H8" s="13">
        <v>0</v>
      </c>
      <c r="I8" s="18" t="s">
        <v>43</v>
      </c>
      <c r="J8" s="20" t="s">
        <v>44</v>
      </c>
      <c r="K8" s="13" t="s">
        <v>42</v>
      </c>
      <c r="L8" s="13" t="s">
        <v>41</v>
      </c>
      <c r="M8" s="19"/>
    </row>
    <row r="9" s="2" customFormat="1" ht="25" customHeight="1" spans="1:13">
      <c r="A9" s="9"/>
      <c r="B9" s="9"/>
      <c r="C9" s="10"/>
      <c r="D9" s="11"/>
      <c r="E9" s="12"/>
      <c r="F9" s="9" t="s">
        <v>45</v>
      </c>
      <c r="G9" s="13" t="s">
        <v>46</v>
      </c>
      <c r="H9" s="13">
        <v>0</v>
      </c>
      <c r="I9" s="18" t="s">
        <v>47</v>
      </c>
      <c r="J9" s="20" t="s">
        <v>48</v>
      </c>
      <c r="K9" s="13" t="s">
        <v>42</v>
      </c>
      <c r="L9" s="13" t="s">
        <v>41</v>
      </c>
      <c r="M9" s="19"/>
    </row>
    <row r="10" s="2" customFormat="1" ht="25" customHeight="1" spans="1:13">
      <c r="A10" s="9"/>
      <c r="B10" s="9"/>
      <c r="C10" s="10"/>
      <c r="D10" s="11"/>
      <c r="E10" s="12" t="s">
        <v>49</v>
      </c>
      <c r="F10" s="9" t="s">
        <v>50</v>
      </c>
      <c r="G10" s="13" t="s">
        <v>174</v>
      </c>
      <c r="H10" s="13">
        <v>1</v>
      </c>
      <c r="I10" s="18" t="s">
        <v>175</v>
      </c>
      <c r="J10" s="18" t="s">
        <v>176</v>
      </c>
      <c r="K10" s="13" t="s">
        <v>177</v>
      </c>
      <c r="L10" s="13" t="s">
        <v>41</v>
      </c>
      <c r="M10" s="19"/>
    </row>
    <row r="11" s="2" customFormat="1" ht="25" customHeight="1" spans="1:13">
      <c r="A11" s="9"/>
      <c r="B11" s="9"/>
      <c r="C11" s="10"/>
      <c r="D11" s="11"/>
      <c r="E11" s="12"/>
      <c r="F11" s="23" t="s">
        <v>66</v>
      </c>
      <c r="G11" s="13" t="s">
        <v>178</v>
      </c>
      <c r="H11" s="13">
        <v>100</v>
      </c>
      <c r="I11" s="18" t="s">
        <v>179</v>
      </c>
      <c r="J11" s="18" t="s">
        <v>180</v>
      </c>
      <c r="K11" s="13" t="s">
        <v>42</v>
      </c>
      <c r="L11" s="13" t="s">
        <v>160</v>
      </c>
      <c r="M11" s="21"/>
    </row>
    <row r="12" s="2" customFormat="1" ht="25" customHeight="1" spans="1:13">
      <c r="A12" s="9"/>
      <c r="B12" s="9"/>
      <c r="C12" s="10"/>
      <c r="D12" s="11"/>
      <c r="E12" s="12"/>
      <c r="F12" s="24"/>
      <c r="G12" s="13" t="s">
        <v>181</v>
      </c>
      <c r="H12" s="13">
        <v>100</v>
      </c>
      <c r="I12" s="18" t="s">
        <v>182</v>
      </c>
      <c r="J12" s="18" t="s">
        <v>183</v>
      </c>
      <c r="K12" s="13" t="s">
        <v>42</v>
      </c>
      <c r="L12" s="13" t="s">
        <v>160</v>
      </c>
      <c r="M12" s="21"/>
    </row>
    <row r="13" s="2" customFormat="1" ht="25" customHeight="1" spans="1:13">
      <c r="A13" s="9"/>
      <c r="B13" s="9"/>
      <c r="C13" s="10"/>
      <c r="D13" s="11"/>
      <c r="E13" s="12"/>
      <c r="F13" s="13" t="s">
        <v>73</v>
      </c>
      <c r="G13" s="13" t="s">
        <v>152</v>
      </c>
      <c r="H13" s="13" t="s">
        <v>76</v>
      </c>
      <c r="I13" s="18" t="s">
        <v>131</v>
      </c>
      <c r="J13" s="18" t="s">
        <v>132</v>
      </c>
      <c r="K13" s="13" t="s">
        <v>77</v>
      </c>
      <c r="L13" s="13" t="s">
        <v>75</v>
      </c>
      <c r="M13" s="22"/>
    </row>
    <row r="14" s="2" customFormat="1" ht="25" customHeight="1" spans="1:13">
      <c r="A14" s="9"/>
      <c r="B14" s="9"/>
      <c r="C14" s="10"/>
      <c r="D14" s="11"/>
      <c r="E14" s="12" t="s">
        <v>80</v>
      </c>
      <c r="F14" s="13" t="s">
        <v>30</v>
      </c>
      <c r="G14" s="13" t="s">
        <v>133</v>
      </c>
      <c r="H14" s="13" t="s">
        <v>82</v>
      </c>
      <c r="I14" s="18" t="s">
        <v>134</v>
      </c>
      <c r="J14" s="18" t="s">
        <v>135</v>
      </c>
      <c r="K14" s="13" t="s">
        <v>77</v>
      </c>
      <c r="L14" s="13" t="s">
        <v>75</v>
      </c>
      <c r="M14" s="21"/>
    </row>
    <row r="15" s="2" customFormat="1" ht="25" customHeight="1" spans="1:13">
      <c r="A15" s="9"/>
      <c r="B15" s="9"/>
      <c r="C15" s="10"/>
      <c r="D15" s="11"/>
      <c r="E15" s="12"/>
      <c r="F15" s="13" t="s">
        <v>85</v>
      </c>
      <c r="G15" s="13" t="s">
        <v>184</v>
      </c>
      <c r="H15" s="13" t="s">
        <v>82</v>
      </c>
      <c r="I15" s="18" t="s">
        <v>136</v>
      </c>
      <c r="J15" s="18" t="s">
        <v>137</v>
      </c>
      <c r="K15" s="13" t="s">
        <v>77</v>
      </c>
      <c r="L15" s="13" t="s">
        <v>75</v>
      </c>
      <c r="M15" s="22"/>
    </row>
    <row r="16" s="2" customFormat="1" ht="25" customHeight="1" spans="1:13">
      <c r="A16" s="9"/>
      <c r="B16" s="9"/>
      <c r="C16" s="10"/>
      <c r="D16" s="11"/>
      <c r="E16" s="12"/>
      <c r="F16" s="9" t="s">
        <v>93</v>
      </c>
      <c r="G16" s="15" t="s">
        <v>94</v>
      </c>
      <c r="H16" s="13" t="s">
        <v>82</v>
      </c>
      <c r="I16" s="18" t="s">
        <v>138</v>
      </c>
      <c r="J16" s="18" t="s">
        <v>96</v>
      </c>
      <c r="K16" s="13" t="s">
        <v>77</v>
      </c>
      <c r="L16" s="13" t="s">
        <v>75</v>
      </c>
      <c r="M16" s="19"/>
    </row>
    <row r="17" s="2" customFormat="1" ht="25" customHeight="1" spans="1:13">
      <c r="A17" s="9"/>
      <c r="B17" s="9"/>
      <c r="C17" s="10"/>
      <c r="D17" s="11"/>
      <c r="E17" s="12"/>
      <c r="F17" s="9" t="s">
        <v>97</v>
      </c>
      <c r="G17" s="15" t="s">
        <v>185</v>
      </c>
      <c r="H17" s="13" t="s">
        <v>82</v>
      </c>
      <c r="I17" s="18" t="s">
        <v>140</v>
      </c>
      <c r="J17" s="18" t="s">
        <v>137</v>
      </c>
      <c r="K17" s="13" t="s">
        <v>77</v>
      </c>
      <c r="L17" s="13" t="s">
        <v>75</v>
      </c>
      <c r="M17" s="19"/>
    </row>
    <row r="18" s="2" customFormat="1" ht="25" customHeight="1" spans="1:13">
      <c r="A18" s="9"/>
      <c r="B18" s="9"/>
      <c r="C18" s="10"/>
      <c r="D18" s="11"/>
      <c r="E18" s="12" t="s">
        <v>141</v>
      </c>
      <c r="F18" s="9" t="s">
        <v>102</v>
      </c>
      <c r="G18" s="13" t="s">
        <v>186</v>
      </c>
      <c r="H18" s="13">
        <v>90</v>
      </c>
      <c r="I18" s="18" t="s">
        <v>187</v>
      </c>
      <c r="J18" s="18" t="s">
        <v>144</v>
      </c>
      <c r="K18" s="13" t="s">
        <v>42</v>
      </c>
      <c r="L18" s="13" t="s">
        <v>41</v>
      </c>
      <c r="M18" s="19"/>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C4" workbookViewId="0">
      <selection activeCell="I22" sqref="I22"/>
    </sheetView>
  </sheetViews>
  <sheetFormatPr defaultColWidth="9" defaultRowHeight="13.5"/>
  <cols>
    <col min="1" max="1" width="9" style="1"/>
    <col min="2" max="2" width="10.2583333333333" style="1" customWidth="1"/>
    <col min="3" max="3" width="9" style="1"/>
    <col min="4" max="4" width="13.75" style="1" customWidth="1"/>
    <col min="5" max="5" width="9.875" style="1" customWidth="1"/>
    <col min="6" max="6" width="15.5416666666667" style="1" customWidth="1"/>
    <col min="7" max="7" width="17.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6" t="s">
        <v>1</v>
      </c>
      <c r="M4" s="16"/>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147001</v>
      </c>
      <c r="B7" s="9" t="s">
        <v>188</v>
      </c>
      <c r="C7" s="10">
        <v>475</v>
      </c>
      <c r="D7" s="11" t="s">
        <v>189</v>
      </c>
      <c r="E7" s="12" t="s">
        <v>29</v>
      </c>
      <c r="F7" s="9" t="s">
        <v>118</v>
      </c>
      <c r="G7" s="13" t="str">
        <f>B7</f>
        <v>单位运转资金</v>
      </c>
      <c r="H7" s="13">
        <f>C7</f>
        <v>475</v>
      </c>
      <c r="I7" s="17" t="s">
        <v>37</v>
      </c>
      <c r="J7" s="18" t="s">
        <v>119</v>
      </c>
      <c r="K7" s="13" t="s">
        <v>33</v>
      </c>
      <c r="L7" s="13" t="s">
        <v>32</v>
      </c>
      <c r="M7" s="19"/>
    </row>
    <row r="8" s="2" customFormat="1" ht="25" customHeight="1" spans="1:13">
      <c r="A8" s="9"/>
      <c r="B8" s="9"/>
      <c r="C8" s="10"/>
      <c r="D8" s="11"/>
      <c r="E8" s="12"/>
      <c r="F8" s="9" t="s">
        <v>39</v>
      </c>
      <c r="G8" s="13" t="s">
        <v>40</v>
      </c>
      <c r="H8" s="13">
        <v>0</v>
      </c>
      <c r="I8" s="18" t="s">
        <v>43</v>
      </c>
      <c r="J8" s="20" t="s">
        <v>44</v>
      </c>
      <c r="K8" s="13" t="s">
        <v>42</v>
      </c>
      <c r="L8" s="13" t="s">
        <v>41</v>
      </c>
      <c r="M8" s="19"/>
    </row>
    <row r="9" s="2" customFormat="1" ht="25" customHeight="1" spans="1:13">
      <c r="A9" s="9"/>
      <c r="B9" s="9"/>
      <c r="C9" s="10"/>
      <c r="D9" s="11"/>
      <c r="E9" s="12"/>
      <c r="F9" s="9" t="s">
        <v>45</v>
      </c>
      <c r="G9" s="13" t="s">
        <v>46</v>
      </c>
      <c r="H9" s="13">
        <v>0</v>
      </c>
      <c r="I9" s="18" t="s">
        <v>47</v>
      </c>
      <c r="J9" s="20" t="s">
        <v>48</v>
      </c>
      <c r="K9" s="13" t="s">
        <v>42</v>
      </c>
      <c r="L9" s="13" t="s">
        <v>41</v>
      </c>
      <c r="M9" s="19"/>
    </row>
    <row r="10" s="2" customFormat="1" ht="25" customHeight="1" spans="1:13">
      <c r="A10" s="9"/>
      <c r="B10" s="9"/>
      <c r="C10" s="10"/>
      <c r="D10" s="11"/>
      <c r="E10" s="12" t="s">
        <v>49</v>
      </c>
      <c r="F10" s="14" t="s">
        <v>50</v>
      </c>
      <c r="G10" s="13" t="s">
        <v>190</v>
      </c>
      <c r="H10" s="13">
        <v>2500</v>
      </c>
      <c r="I10" s="18" t="s">
        <v>191</v>
      </c>
      <c r="J10" s="18" t="s">
        <v>148</v>
      </c>
      <c r="K10" s="13" t="s">
        <v>63</v>
      </c>
      <c r="L10" s="13" t="s">
        <v>41</v>
      </c>
      <c r="M10" s="19"/>
    </row>
    <row r="11" s="2" customFormat="1" ht="25" customHeight="1" spans="1:13">
      <c r="A11" s="9"/>
      <c r="B11" s="9"/>
      <c r="C11" s="10"/>
      <c r="D11" s="11"/>
      <c r="E11" s="12"/>
      <c r="F11" s="23" t="s">
        <v>66</v>
      </c>
      <c r="G11" s="13" t="s">
        <v>192</v>
      </c>
      <c r="H11" s="13">
        <v>100</v>
      </c>
      <c r="I11" s="18" t="s">
        <v>193</v>
      </c>
      <c r="J11" s="18" t="s">
        <v>194</v>
      </c>
      <c r="K11" s="13" t="s">
        <v>42</v>
      </c>
      <c r="L11" s="13" t="s">
        <v>160</v>
      </c>
      <c r="M11" s="21"/>
    </row>
    <row r="12" s="2" customFormat="1" ht="25" customHeight="1" spans="1:13">
      <c r="A12" s="9"/>
      <c r="B12" s="9"/>
      <c r="C12" s="10"/>
      <c r="D12" s="11"/>
      <c r="E12" s="12"/>
      <c r="F12" s="13" t="s">
        <v>73</v>
      </c>
      <c r="G12" s="13" t="s">
        <v>152</v>
      </c>
      <c r="H12" s="13" t="s">
        <v>76</v>
      </c>
      <c r="I12" s="18" t="s">
        <v>131</v>
      </c>
      <c r="J12" s="18" t="s">
        <v>132</v>
      </c>
      <c r="K12" s="13" t="s">
        <v>77</v>
      </c>
      <c r="L12" s="13" t="s">
        <v>75</v>
      </c>
      <c r="M12" s="22"/>
    </row>
    <row r="13" s="2" customFormat="1" ht="25" customHeight="1" spans="1:13">
      <c r="A13" s="9"/>
      <c r="B13" s="9"/>
      <c r="C13" s="10"/>
      <c r="D13" s="11"/>
      <c r="E13" s="12" t="s">
        <v>80</v>
      </c>
      <c r="F13" s="13" t="s">
        <v>30</v>
      </c>
      <c r="G13" s="13" t="s">
        <v>133</v>
      </c>
      <c r="H13" s="13" t="s">
        <v>82</v>
      </c>
      <c r="I13" s="18" t="s">
        <v>134</v>
      </c>
      <c r="J13" s="18" t="s">
        <v>135</v>
      </c>
      <c r="K13" s="13" t="s">
        <v>77</v>
      </c>
      <c r="L13" s="13" t="s">
        <v>75</v>
      </c>
      <c r="M13" s="21"/>
    </row>
    <row r="14" s="2" customFormat="1" ht="25" customHeight="1" spans="1:13">
      <c r="A14" s="9"/>
      <c r="B14" s="9"/>
      <c r="C14" s="10"/>
      <c r="D14" s="11"/>
      <c r="E14" s="12"/>
      <c r="F14" s="13" t="s">
        <v>85</v>
      </c>
      <c r="G14" s="15" t="s">
        <v>90</v>
      </c>
      <c r="H14" s="13" t="s">
        <v>82</v>
      </c>
      <c r="I14" s="18" t="s">
        <v>136</v>
      </c>
      <c r="J14" s="18" t="s">
        <v>137</v>
      </c>
      <c r="K14" s="13" t="s">
        <v>77</v>
      </c>
      <c r="L14" s="13" t="s">
        <v>75</v>
      </c>
      <c r="M14" s="22"/>
    </row>
    <row r="15" s="2" customFormat="1" ht="25" customHeight="1" spans="1:13">
      <c r="A15" s="9"/>
      <c r="B15" s="9"/>
      <c r="C15" s="10"/>
      <c r="D15" s="11"/>
      <c r="E15" s="12"/>
      <c r="F15" s="9" t="s">
        <v>93</v>
      </c>
      <c r="G15" s="15" t="s">
        <v>94</v>
      </c>
      <c r="H15" s="13" t="s">
        <v>82</v>
      </c>
      <c r="I15" s="18" t="s">
        <v>138</v>
      </c>
      <c r="J15" s="18" t="s">
        <v>96</v>
      </c>
      <c r="K15" s="13" t="s">
        <v>77</v>
      </c>
      <c r="L15" s="13" t="s">
        <v>75</v>
      </c>
      <c r="M15" s="19"/>
    </row>
    <row r="16" s="2" customFormat="1" ht="25" customHeight="1" spans="1:13">
      <c r="A16" s="9"/>
      <c r="B16" s="9"/>
      <c r="C16" s="10"/>
      <c r="D16" s="11"/>
      <c r="E16" s="12"/>
      <c r="F16" s="9" t="s">
        <v>97</v>
      </c>
      <c r="G16" s="13" t="s">
        <v>195</v>
      </c>
      <c r="H16" s="13" t="s">
        <v>82</v>
      </c>
      <c r="I16" s="18" t="s">
        <v>140</v>
      </c>
      <c r="J16" s="18" t="s">
        <v>137</v>
      </c>
      <c r="K16" s="13" t="s">
        <v>77</v>
      </c>
      <c r="L16" s="13" t="s">
        <v>75</v>
      </c>
      <c r="M16" s="19"/>
    </row>
    <row r="17" s="2" customFormat="1" ht="25" customHeight="1" spans="1:13">
      <c r="A17" s="9"/>
      <c r="B17" s="9"/>
      <c r="C17" s="10"/>
      <c r="D17" s="11"/>
      <c r="E17" s="12" t="s">
        <v>141</v>
      </c>
      <c r="F17" s="9" t="s">
        <v>102</v>
      </c>
      <c r="G17" s="13" t="s">
        <v>142</v>
      </c>
      <c r="H17" s="13">
        <v>90</v>
      </c>
      <c r="I17" s="18" t="s">
        <v>143</v>
      </c>
      <c r="J17" s="18" t="s">
        <v>144</v>
      </c>
      <c r="K17" s="13" t="s">
        <v>42</v>
      </c>
      <c r="L17" s="13" t="s">
        <v>41</v>
      </c>
      <c r="M17" s="19"/>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workbookViewId="0">
      <selection activeCell="E17" sqref="E17"/>
    </sheetView>
  </sheetViews>
  <sheetFormatPr defaultColWidth="9" defaultRowHeight="13.5"/>
  <cols>
    <col min="1" max="1" width="9" style="1"/>
    <col min="2" max="2" width="10.2583333333333" style="1" customWidth="1"/>
    <col min="3" max="3" width="9" style="1"/>
    <col min="4" max="4" width="14.62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6" t="s">
        <v>1</v>
      </c>
      <c r="M4" s="16"/>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147001</v>
      </c>
      <c r="B7" s="9" t="s">
        <v>196</v>
      </c>
      <c r="C7" s="10">
        <v>85</v>
      </c>
      <c r="D7" s="11" t="s">
        <v>197</v>
      </c>
      <c r="E7" s="12" t="s">
        <v>29</v>
      </c>
      <c r="F7" s="9" t="s">
        <v>118</v>
      </c>
      <c r="G7" s="13" t="str">
        <f>B7</f>
        <v>单位运转经费</v>
      </c>
      <c r="H7" s="13">
        <f>C7</f>
        <v>85</v>
      </c>
      <c r="I7" s="17" t="s">
        <v>37</v>
      </c>
      <c r="J7" s="18" t="s">
        <v>119</v>
      </c>
      <c r="K7" s="13" t="s">
        <v>33</v>
      </c>
      <c r="L7" s="13" t="s">
        <v>32</v>
      </c>
      <c r="M7" s="19"/>
    </row>
    <row r="8" s="2" customFormat="1" ht="25" customHeight="1" spans="1:13">
      <c r="A8" s="9"/>
      <c r="B8" s="9"/>
      <c r="C8" s="10"/>
      <c r="D8" s="11"/>
      <c r="E8" s="12"/>
      <c r="F8" s="9" t="s">
        <v>39</v>
      </c>
      <c r="G8" s="13" t="s">
        <v>40</v>
      </c>
      <c r="H8" s="13">
        <v>0</v>
      </c>
      <c r="I8" s="18" t="s">
        <v>43</v>
      </c>
      <c r="J8" s="20" t="s">
        <v>44</v>
      </c>
      <c r="K8" s="13" t="s">
        <v>42</v>
      </c>
      <c r="L8" s="13" t="s">
        <v>41</v>
      </c>
      <c r="M8" s="19"/>
    </row>
    <row r="9" s="2" customFormat="1" ht="25" customHeight="1" spans="1:13">
      <c r="A9" s="9"/>
      <c r="B9" s="9"/>
      <c r="C9" s="10"/>
      <c r="D9" s="11"/>
      <c r="E9" s="12"/>
      <c r="F9" s="9" t="s">
        <v>45</v>
      </c>
      <c r="G9" s="13" t="s">
        <v>46</v>
      </c>
      <c r="H9" s="13">
        <v>0</v>
      </c>
      <c r="I9" s="18" t="s">
        <v>47</v>
      </c>
      <c r="J9" s="20" t="s">
        <v>48</v>
      </c>
      <c r="K9" s="13" t="s">
        <v>42</v>
      </c>
      <c r="L9" s="13" t="s">
        <v>41</v>
      </c>
      <c r="M9" s="19"/>
    </row>
    <row r="10" s="2" customFormat="1" ht="25" customHeight="1" spans="1:13">
      <c r="A10" s="9"/>
      <c r="B10" s="9"/>
      <c r="C10" s="10"/>
      <c r="D10" s="11"/>
      <c r="E10" s="12" t="s">
        <v>49</v>
      </c>
      <c r="F10" s="14" t="s">
        <v>50</v>
      </c>
      <c r="G10" s="13" t="s">
        <v>198</v>
      </c>
      <c r="H10" s="13">
        <v>4582</v>
      </c>
      <c r="I10" s="18" t="s">
        <v>199</v>
      </c>
      <c r="J10" s="18" t="s">
        <v>148</v>
      </c>
      <c r="K10" s="13" t="s">
        <v>159</v>
      </c>
      <c r="L10" s="13" t="s">
        <v>160</v>
      </c>
      <c r="M10" s="19"/>
    </row>
    <row r="11" s="2" customFormat="1" ht="25" customHeight="1" spans="1:13">
      <c r="A11" s="9"/>
      <c r="B11" s="9"/>
      <c r="C11" s="10"/>
      <c r="D11" s="11"/>
      <c r="E11" s="12"/>
      <c r="F11" s="13" t="s">
        <v>66</v>
      </c>
      <c r="G11" s="13" t="s">
        <v>200</v>
      </c>
      <c r="H11" s="13">
        <v>100</v>
      </c>
      <c r="I11" s="18" t="s">
        <v>201</v>
      </c>
      <c r="J11" s="18" t="s">
        <v>202</v>
      </c>
      <c r="K11" s="13" t="s">
        <v>42</v>
      </c>
      <c r="L11" s="13" t="s">
        <v>160</v>
      </c>
      <c r="M11" s="21"/>
    </row>
    <row r="12" s="2" customFormat="1" ht="25" customHeight="1" spans="1:13">
      <c r="A12" s="9"/>
      <c r="B12" s="9"/>
      <c r="C12" s="10"/>
      <c r="D12" s="11"/>
      <c r="E12" s="12"/>
      <c r="F12" s="13" t="s">
        <v>73</v>
      </c>
      <c r="G12" s="13" t="s">
        <v>152</v>
      </c>
      <c r="H12" s="13" t="s">
        <v>76</v>
      </c>
      <c r="I12" s="18" t="s">
        <v>131</v>
      </c>
      <c r="J12" s="18" t="s">
        <v>132</v>
      </c>
      <c r="K12" s="13" t="s">
        <v>77</v>
      </c>
      <c r="L12" s="13" t="s">
        <v>75</v>
      </c>
      <c r="M12" s="22"/>
    </row>
    <row r="13" s="2" customFormat="1" ht="25" customHeight="1" spans="1:13">
      <c r="A13" s="9"/>
      <c r="B13" s="9"/>
      <c r="C13" s="10"/>
      <c r="D13" s="11"/>
      <c r="E13" s="12" t="s">
        <v>80</v>
      </c>
      <c r="F13" s="13" t="s">
        <v>30</v>
      </c>
      <c r="G13" s="13" t="s">
        <v>133</v>
      </c>
      <c r="H13" s="13" t="s">
        <v>82</v>
      </c>
      <c r="I13" s="18" t="s">
        <v>134</v>
      </c>
      <c r="J13" s="18" t="s">
        <v>135</v>
      </c>
      <c r="K13" s="13" t="s">
        <v>77</v>
      </c>
      <c r="L13" s="13" t="s">
        <v>75</v>
      </c>
      <c r="M13" s="21"/>
    </row>
    <row r="14" s="2" customFormat="1" ht="25" customHeight="1" spans="1:13">
      <c r="A14" s="9"/>
      <c r="B14" s="9"/>
      <c r="C14" s="10"/>
      <c r="D14" s="11"/>
      <c r="E14" s="12"/>
      <c r="F14" s="13" t="s">
        <v>85</v>
      </c>
      <c r="G14" s="13" t="s">
        <v>203</v>
      </c>
      <c r="H14" s="13" t="s">
        <v>82</v>
      </c>
      <c r="I14" s="18" t="s">
        <v>136</v>
      </c>
      <c r="J14" s="18" t="s">
        <v>137</v>
      </c>
      <c r="K14" s="13" t="s">
        <v>77</v>
      </c>
      <c r="L14" s="13" t="s">
        <v>75</v>
      </c>
      <c r="M14" s="22"/>
    </row>
    <row r="15" s="2" customFormat="1" ht="25" customHeight="1" spans="1:13">
      <c r="A15" s="9"/>
      <c r="B15" s="9"/>
      <c r="C15" s="10"/>
      <c r="D15" s="11"/>
      <c r="E15" s="12"/>
      <c r="F15" s="9" t="s">
        <v>93</v>
      </c>
      <c r="G15" s="15" t="s">
        <v>94</v>
      </c>
      <c r="H15" s="13" t="s">
        <v>82</v>
      </c>
      <c r="I15" s="18" t="s">
        <v>138</v>
      </c>
      <c r="J15" s="18" t="s">
        <v>96</v>
      </c>
      <c r="K15" s="13" t="s">
        <v>77</v>
      </c>
      <c r="L15" s="13" t="s">
        <v>75</v>
      </c>
      <c r="M15" s="19"/>
    </row>
    <row r="16" s="2" customFormat="1" ht="25" customHeight="1" spans="1:13">
      <c r="A16" s="9"/>
      <c r="B16" s="9"/>
      <c r="C16" s="10"/>
      <c r="D16" s="11"/>
      <c r="E16" s="12"/>
      <c r="F16" s="9" t="s">
        <v>97</v>
      </c>
      <c r="G16" s="13" t="s">
        <v>195</v>
      </c>
      <c r="H16" s="13" t="s">
        <v>82</v>
      </c>
      <c r="I16" s="18" t="s">
        <v>140</v>
      </c>
      <c r="J16" s="18" t="s">
        <v>137</v>
      </c>
      <c r="K16" s="13" t="s">
        <v>77</v>
      </c>
      <c r="L16" s="13" t="s">
        <v>75</v>
      </c>
      <c r="M16" s="19"/>
    </row>
    <row r="17" s="2" customFormat="1" ht="25" customHeight="1" spans="1:13">
      <c r="A17" s="9"/>
      <c r="B17" s="9"/>
      <c r="C17" s="10"/>
      <c r="D17" s="11"/>
      <c r="E17" s="12" t="s">
        <v>141</v>
      </c>
      <c r="F17" s="9" t="s">
        <v>102</v>
      </c>
      <c r="G17" s="13" t="s">
        <v>103</v>
      </c>
      <c r="H17" s="13">
        <v>90</v>
      </c>
      <c r="I17" s="18" t="s">
        <v>204</v>
      </c>
      <c r="J17" s="18" t="s">
        <v>144</v>
      </c>
      <c r="K17" s="13" t="s">
        <v>42</v>
      </c>
      <c r="L17" s="13" t="s">
        <v>41</v>
      </c>
      <c r="M17" s="19"/>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部门整体支出目标表</vt:lpstr>
      <vt:lpstr>主体班培训专项</vt:lpstr>
      <vt:lpstr>主体班学员伙食费</vt:lpstr>
      <vt:lpstr>物业管理费</vt:lpstr>
      <vt:lpstr>校园电网飞线入地</vt:lpstr>
      <vt:lpstr>单位运转资金</vt:lpstr>
      <vt:lpstr>单位运转经费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奇妙</cp:lastModifiedBy>
  <dcterms:created xsi:type="dcterms:W3CDTF">2025-03-24T07:41:00Z</dcterms:created>
  <dcterms:modified xsi:type="dcterms:W3CDTF">2025-04-11T03:29:32Z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E6374B73334E40E1836B1103F877E5BD_13</vt:lpwstr>
  </property>
  <property fmtid="{D5CDD505-2E9C-101B-9397-08002B2CF9AE}" pid="3" name="KSOProductBuildVer">
    <vt:lpwstr>2052-12.1.0.20784</vt:lpwstr>
  </property>
</Properties>
</file>