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<sst xmlns="http://schemas.openxmlformats.org/spreadsheetml/2006/main" count="154" uniqueCount="120">
  <si>
    <t>创业培训补贴人员名册</t>
  </si>
  <si>
    <r>
      <rPr>
        <sz val="11"/>
        <color theme="1"/>
        <rFont val="宋体"/>
        <charset val="134"/>
        <scheme val="minor"/>
      </rPr>
      <t xml:space="preserve">申请单位（盖章）：怀化学院                          培训类别：GYB                         培训时间： </t>
    </r>
    <r>
      <rPr>
        <u/>
        <sz val="11"/>
        <color theme="1"/>
        <rFont val="宋体"/>
        <charset val="134"/>
        <scheme val="minor"/>
      </rPr>
      <t xml:space="preserve"> 2025 </t>
    </r>
    <r>
      <rPr>
        <sz val="11"/>
        <color theme="1"/>
        <rFont val="宋体"/>
        <charset val="134"/>
        <scheme val="minor"/>
      </rPr>
      <t xml:space="preserve"> 年度  第 </t>
    </r>
    <r>
      <rPr>
        <u/>
        <sz val="11"/>
        <color theme="1"/>
        <rFont val="宋体"/>
        <charset val="134"/>
        <scheme val="minor"/>
      </rPr>
      <t xml:space="preserve"> 13  </t>
    </r>
    <r>
      <rPr>
        <sz val="11"/>
        <color theme="1"/>
        <rFont val="宋体"/>
        <charset val="134"/>
        <scheme val="minor"/>
      </rPr>
      <t>期</t>
    </r>
  </si>
  <si>
    <r>
      <rPr>
        <sz val="11"/>
        <color theme="1"/>
        <rFont val="宋体"/>
        <charset val="134"/>
      </rPr>
      <t>序号</t>
    </r>
  </si>
  <si>
    <r>
      <rPr>
        <sz val="11"/>
        <color theme="1"/>
        <rFont val="宋体"/>
        <charset val="134"/>
      </rPr>
      <t>姓名</t>
    </r>
  </si>
  <si>
    <r>
      <rPr>
        <sz val="11"/>
        <color theme="1"/>
        <rFont val="宋体"/>
        <charset val="134"/>
      </rPr>
      <t>性别</t>
    </r>
  </si>
  <si>
    <r>
      <rPr>
        <sz val="11"/>
        <color theme="1"/>
        <rFont val="宋体"/>
        <charset val="134"/>
      </rPr>
      <t>居民身份证号</t>
    </r>
  </si>
  <si>
    <r>
      <rPr>
        <sz val="11"/>
        <color theme="1"/>
        <rFont val="宋体"/>
        <charset val="134"/>
      </rPr>
      <t>学员类别</t>
    </r>
  </si>
  <si>
    <r>
      <rPr>
        <sz val="11"/>
        <color theme="1"/>
        <rFont val="宋体"/>
        <charset val="134"/>
      </rPr>
      <t>创业培训合格证书编号</t>
    </r>
  </si>
  <si>
    <r>
      <rPr>
        <sz val="11"/>
        <color theme="1"/>
        <rFont val="宋体"/>
        <charset val="134"/>
      </rPr>
      <t>补贴金额（元）</t>
    </r>
  </si>
  <si>
    <r>
      <rPr>
        <sz val="11"/>
        <color theme="1"/>
        <rFont val="宋体"/>
        <charset val="134"/>
      </rPr>
      <t>平台补贴金额（元）</t>
    </r>
  </si>
  <si>
    <r>
      <rPr>
        <sz val="11"/>
        <color theme="1"/>
        <rFont val="宋体"/>
        <charset val="134"/>
      </rPr>
      <t>联系电话</t>
    </r>
  </si>
  <si>
    <r>
      <rPr>
        <sz val="11"/>
        <color rgb="FF000000"/>
        <rFont val="宋体"/>
        <charset val="134"/>
      </rPr>
      <t>安豪康</t>
    </r>
  </si>
  <si>
    <t>130428********3135</t>
  </si>
  <si>
    <r>
      <rPr>
        <sz val="10"/>
        <rFont val="宋体"/>
        <charset val="134"/>
      </rPr>
      <t>大中专院校在校生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（含中职、技校）</t>
    </r>
  </si>
  <si>
    <t>431200202510GYB00472</t>
  </si>
  <si>
    <r>
      <rPr>
        <sz val="11"/>
        <color rgb="FF000000"/>
        <rFont val="宋体"/>
        <charset val="134"/>
      </rPr>
      <t>蔡文杰</t>
    </r>
  </si>
  <si>
    <t>430105********6612</t>
  </si>
  <si>
    <t>431200202510GYB00473</t>
  </si>
  <si>
    <r>
      <rPr>
        <sz val="11"/>
        <color rgb="FF000000"/>
        <rFont val="宋体"/>
        <charset val="134"/>
      </rPr>
      <t>曾文斌</t>
    </r>
  </si>
  <si>
    <t>430405********0013</t>
  </si>
  <si>
    <t>431200202510GYB00474</t>
  </si>
  <si>
    <r>
      <rPr>
        <sz val="11"/>
        <color rgb="FF000000"/>
        <rFont val="宋体"/>
        <charset val="134"/>
      </rPr>
      <t>陈劲贤</t>
    </r>
  </si>
  <si>
    <t>350823********2619</t>
  </si>
  <si>
    <t>431200202510GYB00475</t>
  </si>
  <si>
    <r>
      <rPr>
        <sz val="11"/>
        <color rgb="FF000000"/>
        <rFont val="宋体"/>
        <charset val="134"/>
      </rPr>
      <t>陈俊杰</t>
    </r>
  </si>
  <si>
    <t>350821********0016</t>
  </si>
  <si>
    <t>431200202510GYB00476</t>
  </si>
  <si>
    <r>
      <rPr>
        <sz val="11"/>
        <color rgb="FF000000"/>
        <rFont val="宋体"/>
        <charset val="134"/>
      </rPr>
      <t>陈艺</t>
    </r>
  </si>
  <si>
    <t>430224********0175</t>
  </si>
  <si>
    <t>431200202510GYB00477</t>
  </si>
  <si>
    <r>
      <rPr>
        <sz val="11"/>
        <color rgb="FF000000"/>
        <rFont val="宋体"/>
        <charset val="134"/>
      </rPr>
      <t>陈永铠</t>
    </r>
  </si>
  <si>
    <t>500238********5630</t>
  </si>
  <si>
    <t>431200202510GYB00478</t>
  </si>
  <si>
    <r>
      <rPr>
        <sz val="11"/>
        <color rgb="FF000000"/>
        <rFont val="宋体"/>
        <charset val="134"/>
      </rPr>
      <t>段新平</t>
    </r>
  </si>
  <si>
    <t>430422********0095</t>
  </si>
  <si>
    <t>431200202510GYB00479</t>
  </si>
  <si>
    <r>
      <rPr>
        <sz val="11"/>
        <color rgb="FF000000"/>
        <rFont val="宋体"/>
        <charset val="134"/>
      </rPr>
      <t>何俊男</t>
    </r>
  </si>
  <si>
    <t>622201********3318</t>
  </si>
  <si>
    <t>431200202510GYB00480</t>
  </si>
  <si>
    <r>
      <rPr>
        <sz val="11"/>
        <color rgb="FF000000"/>
        <rFont val="宋体"/>
        <charset val="134"/>
      </rPr>
      <t>贺泓宇</t>
    </r>
  </si>
  <si>
    <t>430525********4514</t>
  </si>
  <si>
    <t>431200202510GYB00481</t>
  </si>
  <si>
    <r>
      <rPr>
        <sz val="11"/>
        <color rgb="FF000000"/>
        <rFont val="宋体"/>
        <charset val="134"/>
      </rPr>
      <t>劳广金</t>
    </r>
  </si>
  <si>
    <t>452424********0814</t>
  </si>
  <si>
    <t>431200202510GYB00482</t>
  </si>
  <si>
    <r>
      <rPr>
        <sz val="11"/>
        <color rgb="FF000000"/>
        <rFont val="宋体"/>
        <charset val="134"/>
      </rPr>
      <t>雷雨</t>
    </r>
  </si>
  <si>
    <t>431121********041X</t>
  </si>
  <si>
    <t>431200202510GYB00483</t>
  </si>
  <si>
    <r>
      <rPr>
        <sz val="11"/>
        <color rgb="FF000000"/>
        <rFont val="宋体"/>
        <charset val="134"/>
      </rPr>
      <t>李益宁</t>
    </r>
  </si>
  <si>
    <t>430903********0313</t>
  </si>
  <si>
    <t>431200202510GYB00484</t>
  </si>
  <si>
    <r>
      <rPr>
        <sz val="11"/>
        <color rgb="FF000000"/>
        <rFont val="宋体"/>
        <charset val="134"/>
      </rPr>
      <t>刘光旭</t>
    </r>
  </si>
  <si>
    <t>500101********5716</t>
  </si>
  <si>
    <t>431200202510GYB00485</t>
  </si>
  <si>
    <r>
      <rPr>
        <sz val="11"/>
        <color rgb="FF000000"/>
        <rFont val="宋体"/>
        <charset val="134"/>
      </rPr>
      <t>刘琪</t>
    </r>
  </si>
  <si>
    <t>430424********0390</t>
  </si>
  <si>
    <t>431200202510GYB00486</t>
  </si>
  <si>
    <r>
      <rPr>
        <sz val="11"/>
        <color rgb="FF000000"/>
        <rFont val="宋体"/>
        <charset val="134"/>
      </rPr>
      <t>刘荣辉</t>
    </r>
  </si>
  <si>
    <t>430482********0072</t>
  </si>
  <si>
    <t>431200202510GYB00487</t>
  </si>
  <si>
    <r>
      <rPr>
        <sz val="11"/>
        <color rgb="FF000000"/>
        <rFont val="宋体"/>
        <charset val="134"/>
      </rPr>
      <t>龙俊杰</t>
    </r>
  </si>
  <si>
    <t>430482********0257</t>
  </si>
  <si>
    <t>431200202510GYB00488</t>
  </si>
  <si>
    <r>
      <rPr>
        <sz val="11"/>
        <color rgb="FF000000"/>
        <rFont val="宋体"/>
        <charset val="134"/>
      </rPr>
      <t>卢克宝</t>
    </r>
  </si>
  <si>
    <t>430424********0070</t>
  </si>
  <si>
    <t>431200202510GYB00489</t>
  </si>
  <si>
    <r>
      <rPr>
        <sz val="11"/>
        <color rgb="FF000000"/>
        <rFont val="宋体"/>
        <charset val="134"/>
      </rPr>
      <t>罗启程</t>
    </r>
  </si>
  <si>
    <t>430521********0135</t>
  </si>
  <si>
    <t>431200202510GYB00490</t>
  </si>
  <si>
    <r>
      <rPr>
        <sz val="11"/>
        <color rgb="FF000000"/>
        <rFont val="宋体"/>
        <charset val="134"/>
      </rPr>
      <t>马浩彬</t>
    </r>
  </si>
  <si>
    <t>420526********1013</t>
  </si>
  <si>
    <t>431200202510GYB00491</t>
  </si>
  <si>
    <r>
      <rPr>
        <sz val="11"/>
        <color rgb="FF000000"/>
        <rFont val="宋体"/>
        <charset val="134"/>
      </rPr>
      <t>欧阳锦霖</t>
    </r>
  </si>
  <si>
    <t>430381********0135</t>
  </si>
  <si>
    <t>431200202510GYB00492</t>
  </si>
  <si>
    <r>
      <rPr>
        <sz val="11"/>
        <color rgb="FF000000"/>
        <rFont val="宋体"/>
        <charset val="134"/>
      </rPr>
      <t>潘鑫</t>
    </r>
  </si>
  <si>
    <t>430225********8559</t>
  </si>
  <si>
    <t>431200202510GYB00493</t>
  </si>
  <si>
    <r>
      <rPr>
        <sz val="11"/>
        <color rgb="FF000000"/>
        <rFont val="宋体"/>
        <charset val="134"/>
      </rPr>
      <t>彭帅杨</t>
    </r>
  </si>
  <si>
    <t>130481********1395</t>
  </si>
  <si>
    <t>431200202510GYB00494</t>
  </si>
  <si>
    <r>
      <rPr>
        <sz val="11"/>
        <color rgb="FF000000"/>
        <rFont val="宋体"/>
        <charset val="134"/>
      </rPr>
      <t>乔轩宇</t>
    </r>
  </si>
  <si>
    <t>130125********8030</t>
  </si>
  <si>
    <t>431200202510GYB00495</t>
  </si>
  <si>
    <r>
      <rPr>
        <sz val="11"/>
        <color rgb="FF000000"/>
        <rFont val="宋体"/>
        <charset val="134"/>
      </rPr>
      <t>谭佳荟</t>
    </r>
  </si>
  <si>
    <t>430224********0328</t>
  </si>
  <si>
    <t>431200202510GYB00496</t>
  </si>
  <si>
    <r>
      <rPr>
        <sz val="11"/>
        <color rgb="FF000000"/>
        <rFont val="宋体"/>
        <charset val="134"/>
      </rPr>
      <t>田多靖</t>
    </r>
  </si>
  <si>
    <t>620722********0312</t>
  </si>
  <si>
    <t>431200202510GYB00497</t>
  </si>
  <si>
    <r>
      <rPr>
        <sz val="11"/>
        <color rgb="FF000000"/>
        <rFont val="宋体"/>
        <charset val="134"/>
      </rPr>
      <t>王德志</t>
    </r>
  </si>
  <si>
    <t>230604********261X</t>
  </si>
  <si>
    <t>431200202510GYB00498</t>
  </si>
  <si>
    <r>
      <rPr>
        <sz val="11"/>
        <color rgb="FF000000"/>
        <rFont val="宋体"/>
        <charset val="134"/>
      </rPr>
      <t>危成浩</t>
    </r>
  </si>
  <si>
    <t>431302********0130</t>
  </si>
  <si>
    <t>431200202510GYB00499</t>
  </si>
  <si>
    <r>
      <rPr>
        <sz val="11"/>
        <color rgb="FF000000"/>
        <rFont val="宋体"/>
        <charset val="134"/>
      </rPr>
      <t>易佳庆</t>
    </r>
  </si>
  <si>
    <t>430281********0106</t>
  </si>
  <si>
    <t>431200202510GYB00500</t>
  </si>
  <si>
    <r>
      <rPr>
        <sz val="11"/>
        <color rgb="FF000000"/>
        <rFont val="宋体"/>
        <charset val="134"/>
      </rPr>
      <t>游兴旺</t>
    </r>
  </si>
  <si>
    <t>430111********3214</t>
  </si>
  <si>
    <t>431200202510GYB00501</t>
  </si>
  <si>
    <r>
      <rPr>
        <sz val="11"/>
        <color rgb="FF000000"/>
        <rFont val="宋体"/>
        <charset val="134"/>
      </rPr>
      <t>张永茂</t>
    </r>
  </si>
  <si>
    <t>430923********141X</t>
  </si>
  <si>
    <t>431200202510GYB00502</t>
  </si>
  <si>
    <r>
      <rPr>
        <sz val="11"/>
        <color rgb="FF000000"/>
        <rFont val="宋体"/>
        <charset val="134"/>
      </rPr>
      <t>周佳杏</t>
    </r>
  </si>
  <si>
    <t>430426********0133</t>
  </si>
  <si>
    <t>431200202510GYB00503</t>
  </si>
  <si>
    <r>
      <rPr>
        <sz val="11"/>
        <color rgb="FF000000"/>
        <rFont val="宋体"/>
        <charset val="134"/>
      </rPr>
      <t>周俊荣</t>
    </r>
  </si>
  <si>
    <t>430124********2918</t>
  </si>
  <si>
    <t>431200202510GYB00504</t>
  </si>
  <si>
    <r>
      <rPr>
        <sz val="11"/>
        <color rgb="FF000000"/>
        <rFont val="宋体"/>
        <charset val="134"/>
      </rPr>
      <t>周文涛</t>
    </r>
  </si>
  <si>
    <t>430321********0091</t>
  </si>
  <si>
    <t>431200202510GYB00505</t>
  </si>
  <si>
    <r>
      <rPr>
        <sz val="11"/>
        <color rgb="FF000000"/>
        <rFont val="宋体"/>
        <charset val="134"/>
      </rPr>
      <t>朱添乐</t>
    </r>
  </si>
  <si>
    <t>430304********0059</t>
  </si>
  <si>
    <t>431200202510GYB00506</t>
  </si>
  <si>
    <t>合计</t>
  </si>
  <si>
    <t>单位负责人： 夏伟荣                             填表人： 陈成                                   填表时间： 2025 年 11 月 20 日</t>
  </si>
  <si>
    <t>备注：“学员类别”栏填写学员身份对应的序号：①防止返贫监测对象②毕业年度高校毕业生 ③城乡未继续升学的应届初高中毕业生 ④农村转移就业劳动者 ⑤城镇登记失业人员 ⑥就业困难人员⑦大中专院校在校生（含中职、技校）⑧离校2年内未就业高校毕业生⑨登记自主创业人员⑩有创业意愿的企业单位职工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</si>
</sst>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20"/>
      <color theme="1"/>
      <name val="黑体"/>
      <charset val="134"/>
    </font>
    <font>
      <sz val="10"/>
      <name val="Times New Roman"/>
      <charset val="134"/>
    </font>
    <font>
      <sz val="11"/>
      <color theme="1"/>
      <name val="Times New Roman"/>
      <charset val="134"/>
    </font>
    <font>
      <sz val="11"/>
      <color rgb="FF000000"/>
      <name val="宋体"/>
      <charset val="134"/>
    </font>
    <font>
      <sz val="11"/>
      <color rgb="FF000000"/>
      <name val="Times New Roman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宋体"/>
      <charset val="134"/>
    </font>
    <font>
      <u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vertical="center"/>
    </xf>
    <xf numFmtId="49" fontId="0" fillId="0" borderId="0" xfId="0" applyNumberFormat="1">
      <alignment vertical="center"/>
    </xf>
    <xf numFmtId="1" fontId="0" fillId="0" borderId="0" xfId="0" applyNumberFormat="1">
      <alignment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1"/>
  <sheetViews>
    <sheetView tabSelected="1" workbookViewId="0">
      <selection activeCell="D4" sqref="D4"/>
    </sheetView>
  </sheetViews>
  <sheetFormatPr defaultColWidth="8.89166666666667" defaultRowHeight="13.5"/>
  <cols>
    <col min="1" max="1" width="4.775" customWidth="1"/>
    <col min="3" max="3" width="6.66666666666667" customWidth="1"/>
    <col min="4" max="4" width="20.8916666666667" style="2"/>
    <col min="5" max="5" width="18.5583333333333" customWidth="1"/>
    <col min="6" max="6" width="23.5583333333333" customWidth="1"/>
    <col min="7" max="7" width="16.5583333333333" customWidth="1"/>
    <col min="8" max="8" width="18.8916666666667" customWidth="1"/>
    <col min="9" max="11" width="12.8916666666667" style="3" customWidth="1"/>
  </cols>
  <sheetData>
    <row r="1" s="1" customFormat="1" ht="25.5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1" customFormat="1" ht="23" customHeight="1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customFormat="1" ht="32.2" customHeight="1" spans="1:11">
      <c r="A3" s="6" t="s">
        <v>2</v>
      </c>
      <c r="B3" s="7" t="s">
        <v>3</v>
      </c>
      <c r="C3" s="6" t="s">
        <v>4</v>
      </c>
      <c r="D3" s="8" t="s">
        <v>5</v>
      </c>
      <c r="E3" s="6" t="s">
        <v>6</v>
      </c>
      <c r="F3" s="7" t="s">
        <v>7</v>
      </c>
      <c r="G3" s="6" t="s">
        <v>8</v>
      </c>
      <c r="H3" s="7" t="s">
        <v>9</v>
      </c>
      <c r="I3" s="6" t="s">
        <v>10</v>
      </c>
      <c r="J3" s="9"/>
      <c r="K3" s="9"/>
    </row>
    <row r="4" ht="30.2" customHeight="1" spans="1:11">
      <c r="A4" s="6">
        <v>1</v>
      </c>
      <c r="B4" s="10" t="s">
        <v>11</v>
      </c>
      <c r="C4" s="11" t="str">
        <f>IF(OR(LEN(D4)=15,LEN(D4)=18),IF(MOD(MID(D4,15,3)*1,2),"男","女"),#N/A)</f>
        <v>男</v>
      </c>
      <c r="D4" s="8" t="s">
        <v>12</v>
      </c>
      <c r="E4" s="6" t="s">
        <v>13</v>
      </c>
      <c r="F4" s="7" t="s">
        <v>14</v>
      </c>
      <c r="G4" s="6">
        <v>600</v>
      </c>
      <c r="H4" s="7">
        <v>300</v>
      </c>
      <c r="I4" s="12">
        <v>15532032512</v>
      </c>
      <c r="J4" s="13" t="str">
        <f>REPLACE(I4,4,4,"****")</f>
        <v>155****2512</v>
      </c>
      <c r="K4" s="13"/>
    </row>
    <row r="5" ht="30.2" customHeight="1" spans="1:11">
      <c r="A5" s="6">
        <v>2</v>
      </c>
      <c r="B5" s="10" t="s">
        <v>15</v>
      </c>
      <c r="C5" s="11" t="str">
        <f t="shared" ref="C5:C38" si="0">IF(OR(LEN(D5)=15,LEN(D5)=18),IF(MOD(MID(D5,15,3)*1,2),"男","女"),#N/A)</f>
        <v>男</v>
      </c>
      <c r="D5" s="8" t="s">
        <v>16</v>
      </c>
      <c r="E5" s="6" t="s">
        <v>13</v>
      </c>
      <c r="F5" s="7" t="s">
        <v>17</v>
      </c>
      <c r="G5" s="6">
        <v>600</v>
      </c>
      <c r="H5" s="7">
        <v>300</v>
      </c>
      <c r="I5" s="12">
        <v>15874241055</v>
      </c>
      <c r="J5" s="13"/>
      <c r="K5" s="13"/>
    </row>
    <row r="6" ht="30.2" customHeight="1" spans="1:11">
      <c r="A6" s="6">
        <v>3</v>
      </c>
      <c r="B6" s="10" t="s">
        <v>18</v>
      </c>
      <c r="C6" s="11" t="str">
        <f t="shared" si="0"/>
        <v>男</v>
      </c>
      <c r="D6" s="8" t="s">
        <v>19</v>
      </c>
      <c r="E6" s="6" t="s">
        <v>13</v>
      </c>
      <c r="F6" s="7" t="s">
        <v>20</v>
      </c>
      <c r="G6" s="6">
        <v>600</v>
      </c>
      <c r="H6" s="7">
        <v>300</v>
      </c>
      <c r="I6" s="12">
        <v>19118700903</v>
      </c>
      <c r="J6" s="13"/>
      <c r="K6" s="13"/>
    </row>
    <row r="7" ht="30.2" customHeight="1" spans="1:11">
      <c r="A7" s="6">
        <v>4</v>
      </c>
      <c r="B7" s="10" t="s">
        <v>21</v>
      </c>
      <c r="C7" s="11" t="str">
        <f t="shared" si="0"/>
        <v>男</v>
      </c>
      <c r="D7" s="8" t="s">
        <v>22</v>
      </c>
      <c r="E7" s="6" t="s">
        <v>13</v>
      </c>
      <c r="F7" s="7" t="s">
        <v>23</v>
      </c>
      <c r="G7" s="6">
        <v>600</v>
      </c>
      <c r="H7" s="7">
        <v>300</v>
      </c>
      <c r="I7" s="12">
        <v>18039846568</v>
      </c>
      <c r="J7" s="13"/>
      <c r="K7" s="13"/>
    </row>
    <row r="8" ht="30.2" customHeight="1" spans="1:11">
      <c r="A8" s="6">
        <v>5</v>
      </c>
      <c r="B8" s="10" t="s">
        <v>24</v>
      </c>
      <c r="C8" s="11" t="str">
        <f t="shared" si="0"/>
        <v>男</v>
      </c>
      <c r="D8" s="8" t="s">
        <v>25</v>
      </c>
      <c r="E8" s="6" t="s">
        <v>13</v>
      </c>
      <c r="F8" s="7" t="s">
        <v>26</v>
      </c>
      <c r="G8" s="6">
        <v>600</v>
      </c>
      <c r="H8" s="7">
        <v>300</v>
      </c>
      <c r="I8" s="12">
        <v>19805970381</v>
      </c>
      <c r="J8" s="13"/>
      <c r="K8" s="13"/>
    </row>
    <row r="9" ht="30.2" customHeight="1" spans="1:11">
      <c r="A9" s="6">
        <v>6</v>
      </c>
      <c r="B9" s="10" t="s">
        <v>27</v>
      </c>
      <c r="C9" s="11" t="str">
        <f t="shared" si="0"/>
        <v>男</v>
      </c>
      <c r="D9" s="8" t="s">
        <v>28</v>
      </c>
      <c r="E9" s="6" t="s">
        <v>13</v>
      </c>
      <c r="F9" s="7" t="s">
        <v>29</v>
      </c>
      <c r="G9" s="6">
        <v>600</v>
      </c>
      <c r="H9" s="7">
        <v>300</v>
      </c>
      <c r="I9" s="12">
        <v>18073325912</v>
      </c>
      <c r="J9" s="13"/>
      <c r="K9" s="13"/>
    </row>
    <row r="10" ht="30.2" customHeight="1" spans="1:11">
      <c r="A10" s="6">
        <v>7</v>
      </c>
      <c r="B10" s="10" t="s">
        <v>30</v>
      </c>
      <c r="C10" s="11" t="str">
        <f t="shared" si="0"/>
        <v>男</v>
      </c>
      <c r="D10" s="8" t="s">
        <v>31</v>
      </c>
      <c r="E10" s="6" t="s">
        <v>13</v>
      </c>
      <c r="F10" s="7" t="s">
        <v>32</v>
      </c>
      <c r="G10" s="6">
        <v>600</v>
      </c>
      <c r="H10" s="7">
        <v>300</v>
      </c>
      <c r="I10" s="12">
        <v>15575413819</v>
      </c>
      <c r="J10" s="13"/>
      <c r="K10" s="13"/>
    </row>
    <row r="11" ht="30.2" customHeight="1" spans="1:11">
      <c r="A11" s="6">
        <v>8</v>
      </c>
      <c r="B11" s="10" t="s">
        <v>33</v>
      </c>
      <c r="C11" s="11" t="str">
        <f t="shared" si="0"/>
        <v>男</v>
      </c>
      <c r="D11" s="8" t="s">
        <v>34</v>
      </c>
      <c r="E11" s="6" t="s">
        <v>13</v>
      </c>
      <c r="F11" s="7" t="s">
        <v>35</v>
      </c>
      <c r="G11" s="6">
        <v>600</v>
      </c>
      <c r="H11" s="7">
        <v>300</v>
      </c>
      <c r="I11" s="12">
        <v>19196006847</v>
      </c>
      <c r="J11" s="13"/>
      <c r="K11" s="13"/>
    </row>
    <row r="12" ht="30.2" customHeight="1" spans="1:11">
      <c r="A12" s="6">
        <v>9</v>
      </c>
      <c r="B12" s="10" t="s">
        <v>36</v>
      </c>
      <c r="C12" s="11" t="str">
        <f t="shared" si="0"/>
        <v>男</v>
      </c>
      <c r="D12" s="8" t="s">
        <v>37</v>
      </c>
      <c r="E12" s="6" t="s">
        <v>13</v>
      </c>
      <c r="F12" s="7" t="s">
        <v>38</v>
      </c>
      <c r="G12" s="6">
        <v>600</v>
      </c>
      <c r="H12" s="7">
        <v>300</v>
      </c>
      <c r="I12" s="12">
        <v>13150142783</v>
      </c>
      <c r="J12" s="13"/>
      <c r="K12" s="13"/>
    </row>
    <row r="13" ht="30.2" customHeight="1" spans="1:11">
      <c r="A13" s="6">
        <v>10</v>
      </c>
      <c r="B13" s="10" t="s">
        <v>39</v>
      </c>
      <c r="C13" s="11" t="str">
        <f t="shared" si="0"/>
        <v>男</v>
      </c>
      <c r="D13" s="8" t="s">
        <v>40</v>
      </c>
      <c r="E13" s="6" t="s">
        <v>13</v>
      </c>
      <c r="F13" s="7" t="s">
        <v>41</v>
      </c>
      <c r="G13" s="6">
        <v>600</v>
      </c>
      <c r="H13" s="7">
        <v>300</v>
      </c>
      <c r="I13" s="12">
        <v>19892935962</v>
      </c>
      <c r="J13" s="13"/>
      <c r="K13" s="13"/>
    </row>
    <row r="14" ht="30.2" customHeight="1" spans="1:11">
      <c r="A14" s="6">
        <v>11</v>
      </c>
      <c r="B14" s="10" t="s">
        <v>42</v>
      </c>
      <c r="C14" s="11" t="str">
        <f t="shared" si="0"/>
        <v>男</v>
      </c>
      <c r="D14" s="8" t="s">
        <v>43</v>
      </c>
      <c r="E14" s="6" t="s">
        <v>13</v>
      </c>
      <c r="F14" s="7" t="s">
        <v>44</v>
      </c>
      <c r="G14" s="6">
        <v>600</v>
      </c>
      <c r="H14" s="7">
        <v>300</v>
      </c>
      <c r="I14" s="12">
        <v>18207741362</v>
      </c>
      <c r="J14" s="13"/>
      <c r="K14" s="13"/>
    </row>
    <row r="15" ht="30.2" customHeight="1" spans="1:11">
      <c r="A15" s="6">
        <v>12</v>
      </c>
      <c r="B15" s="10" t="s">
        <v>45</v>
      </c>
      <c r="C15" s="11" t="str">
        <f t="shared" si="0"/>
        <v>男</v>
      </c>
      <c r="D15" s="8" t="s">
        <v>46</v>
      </c>
      <c r="E15" s="6" t="s">
        <v>13</v>
      </c>
      <c r="F15" s="7" t="s">
        <v>47</v>
      </c>
      <c r="G15" s="6">
        <v>600</v>
      </c>
      <c r="H15" s="7">
        <v>300</v>
      </c>
      <c r="I15" s="12">
        <v>17680906556</v>
      </c>
      <c r="J15" s="13"/>
      <c r="K15" s="13"/>
    </row>
    <row r="16" ht="30.2" customHeight="1" spans="1:11">
      <c r="A16" s="6">
        <v>13</v>
      </c>
      <c r="B16" s="10" t="s">
        <v>48</v>
      </c>
      <c r="C16" s="11" t="str">
        <f t="shared" si="0"/>
        <v>男</v>
      </c>
      <c r="D16" s="8" t="s">
        <v>49</v>
      </c>
      <c r="E16" s="6" t="s">
        <v>13</v>
      </c>
      <c r="F16" s="7" t="s">
        <v>50</v>
      </c>
      <c r="G16" s="6">
        <v>600</v>
      </c>
      <c r="H16" s="7">
        <v>300</v>
      </c>
      <c r="I16" s="12">
        <v>15084987909</v>
      </c>
      <c r="J16" s="13"/>
      <c r="K16" s="13"/>
    </row>
    <row r="17" ht="30.2" customHeight="1" spans="1:11">
      <c r="A17" s="6">
        <v>14</v>
      </c>
      <c r="B17" s="10" t="s">
        <v>51</v>
      </c>
      <c r="C17" s="11" t="str">
        <f t="shared" si="0"/>
        <v>男</v>
      </c>
      <c r="D17" s="8" t="s">
        <v>52</v>
      </c>
      <c r="E17" s="6" t="s">
        <v>13</v>
      </c>
      <c r="F17" s="7" t="s">
        <v>53</v>
      </c>
      <c r="G17" s="6">
        <v>600</v>
      </c>
      <c r="H17" s="7">
        <v>300</v>
      </c>
      <c r="I17" s="12">
        <v>15574558206</v>
      </c>
      <c r="J17" s="13"/>
      <c r="K17" s="13"/>
    </row>
    <row r="18" ht="30.2" customHeight="1" spans="1:11">
      <c r="A18" s="6">
        <v>15</v>
      </c>
      <c r="B18" s="10" t="s">
        <v>54</v>
      </c>
      <c r="C18" s="11" t="str">
        <f t="shared" si="0"/>
        <v>男</v>
      </c>
      <c r="D18" s="8" t="s">
        <v>55</v>
      </c>
      <c r="E18" s="6" t="s">
        <v>13</v>
      </c>
      <c r="F18" s="7" t="s">
        <v>56</v>
      </c>
      <c r="G18" s="6">
        <v>600</v>
      </c>
      <c r="H18" s="7">
        <v>300</v>
      </c>
      <c r="I18" s="12">
        <v>19894405912</v>
      </c>
      <c r="J18" s="13"/>
      <c r="K18" s="13"/>
    </row>
    <row r="19" ht="30.2" customHeight="1" spans="1:11">
      <c r="A19" s="6">
        <v>16</v>
      </c>
      <c r="B19" s="10" t="s">
        <v>57</v>
      </c>
      <c r="C19" s="11" t="str">
        <f t="shared" si="0"/>
        <v>男</v>
      </c>
      <c r="D19" s="8" t="s">
        <v>58</v>
      </c>
      <c r="E19" s="6" t="s">
        <v>13</v>
      </c>
      <c r="F19" s="7" t="s">
        <v>59</v>
      </c>
      <c r="G19" s="6">
        <v>600</v>
      </c>
      <c r="H19" s="7">
        <v>300</v>
      </c>
      <c r="I19" s="12">
        <v>15575419961</v>
      </c>
      <c r="J19" s="13"/>
      <c r="K19" s="13"/>
    </row>
    <row r="20" ht="30.2" customHeight="1" spans="1:11">
      <c r="A20" s="6">
        <v>17</v>
      </c>
      <c r="B20" s="10" t="s">
        <v>60</v>
      </c>
      <c r="C20" s="11" t="str">
        <f t="shared" si="0"/>
        <v>男</v>
      </c>
      <c r="D20" s="8" t="s">
        <v>61</v>
      </c>
      <c r="E20" s="6" t="s">
        <v>13</v>
      </c>
      <c r="F20" s="7" t="s">
        <v>62</v>
      </c>
      <c r="G20" s="6">
        <v>600</v>
      </c>
      <c r="H20" s="7">
        <v>300</v>
      </c>
      <c r="I20" s="12">
        <v>15273499981</v>
      </c>
      <c r="J20" s="13"/>
      <c r="K20" s="13"/>
    </row>
    <row r="21" ht="30.2" customHeight="1" spans="1:11">
      <c r="A21" s="6">
        <v>18</v>
      </c>
      <c r="B21" s="10" t="s">
        <v>63</v>
      </c>
      <c r="C21" s="11" t="str">
        <f t="shared" si="0"/>
        <v>男</v>
      </c>
      <c r="D21" s="8" t="s">
        <v>64</v>
      </c>
      <c r="E21" s="6" t="s">
        <v>13</v>
      </c>
      <c r="F21" s="7" t="s">
        <v>65</v>
      </c>
      <c r="G21" s="6">
        <v>600</v>
      </c>
      <c r="H21" s="7">
        <v>300</v>
      </c>
      <c r="I21" s="12">
        <v>15674711638</v>
      </c>
      <c r="J21" s="13"/>
      <c r="K21" s="13"/>
    </row>
    <row r="22" ht="30.2" customHeight="1" spans="1:11">
      <c r="A22" s="6">
        <v>19</v>
      </c>
      <c r="B22" s="10" t="s">
        <v>66</v>
      </c>
      <c r="C22" s="11" t="str">
        <f t="shared" si="0"/>
        <v>男</v>
      </c>
      <c r="D22" s="8" t="s">
        <v>67</v>
      </c>
      <c r="E22" s="6" t="s">
        <v>13</v>
      </c>
      <c r="F22" s="7" t="s">
        <v>68</v>
      </c>
      <c r="G22" s="6">
        <v>600</v>
      </c>
      <c r="H22" s="7">
        <v>300</v>
      </c>
      <c r="I22" s="12">
        <v>19015298009</v>
      </c>
      <c r="J22" s="13"/>
      <c r="K22" s="13"/>
    </row>
    <row r="23" ht="30.2" customHeight="1" spans="1:11">
      <c r="A23" s="6">
        <v>20</v>
      </c>
      <c r="B23" s="10" t="s">
        <v>69</v>
      </c>
      <c r="C23" s="11" t="str">
        <f t="shared" si="0"/>
        <v>男</v>
      </c>
      <c r="D23" s="8" t="s">
        <v>70</v>
      </c>
      <c r="E23" s="6" t="s">
        <v>13</v>
      </c>
      <c r="F23" s="7" t="s">
        <v>71</v>
      </c>
      <c r="G23" s="6">
        <v>600</v>
      </c>
      <c r="H23" s="7">
        <v>300</v>
      </c>
      <c r="I23" s="12">
        <v>15574557269</v>
      </c>
      <c r="J23" s="13"/>
      <c r="K23" s="13"/>
    </row>
    <row r="24" ht="30.2" customHeight="1" spans="1:11">
      <c r="A24" s="6">
        <v>21</v>
      </c>
      <c r="B24" s="10" t="s">
        <v>72</v>
      </c>
      <c r="C24" s="11" t="str">
        <f t="shared" si="0"/>
        <v>男</v>
      </c>
      <c r="D24" s="8" t="s">
        <v>73</v>
      </c>
      <c r="E24" s="6" t="s">
        <v>13</v>
      </c>
      <c r="F24" s="7" t="s">
        <v>74</v>
      </c>
      <c r="G24" s="6">
        <v>600</v>
      </c>
      <c r="H24" s="7">
        <v>300</v>
      </c>
      <c r="I24" s="12">
        <v>15673202965</v>
      </c>
      <c r="J24" s="13"/>
      <c r="K24" s="13"/>
    </row>
    <row r="25" ht="30.2" customHeight="1" spans="1:11">
      <c r="A25" s="6">
        <v>22</v>
      </c>
      <c r="B25" s="10" t="s">
        <v>75</v>
      </c>
      <c r="C25" s="11" t="str">
        <f t="shared" si="0"/>
        <v>男</v>
      </c>
      <c r="D25" s="8" t="s">
        <v>76</v>
      </c>
      <c r="E25" s="6" t="s">
        <v>13</v>
      </c>
      <c r="F25" s="7" t="s">
        <v>77</v>
      </c>
      <c r="G25" s="6">
        <v>600</v>
      </c>
      <c r="H25" s="7">
        <v>300</v>
      </c>
      <c r="I25" s="12">
        <v>15073325100</v>
      </c>
      <c r="J25" s="13"/>
      <c r="K25" s="13"/>
    </row>
    <row r="26" ht="30.2" customHeight="1" spans="1:11">
      <c r="A26" s="6">
        <v>23</v>
      </c>
      <c r="B26" s="10" t="s">
        <v>78</v>
      </c>
      <c r="C26" s="11" t="str">
        <f t="shared" si="0"/>
        <v>男</v>
      </c>
      <c r="D26" s="8" t="s">
        <v>79</v>
      </c>
      <c r="E26" s="6" t="s">
        <v>13</v>
      </c>
      <c r="F26" s="7" t="s">
        <v>80</v>
      </c>
      <c r="G26" s="6">
        <v>600</v>
      </c>
      <c r="H26" s="7">
        <v>300</v>
      </c>
      <c r="I26" s="12">
        <v>13293027658</v>
      </c>
      <c r="J26" s="13"/>
      <c r="K26" s="13"/>
    </row>
    <row r="27" ht="30.2" customHeight="1" spans="1:11">
      <c r="A27" s="6">
        <v>24</v>
      </c>
      <c r="B27" s="10" t="s">
        <v>81</v>
      </c>
      <c r="C27" s="11" t="str">
        <f t="shared" si="0"/>
        <v>男</v>
      </c>
      <c r="D27" s="8" t="s">
        <v>82</v>
      </c>
      <c r="E27" s="6" t="s">
        <v>13</v>
      </c>
      <c r="F27" s="7" t="s">
        <v>83</v>
      </c>
      <c r="G27" s="6">
        <v>600</v>
      </c>
      <c r="H27" s="7">
        <v>300</v>
      </c>
      <c r="I27" s="12">
        <v>13068763319</v>
      </c>
      <c r="J27" s="13"/>
      <c r="K27" s="13"/>
    </row>
    <row r="28" ht="30.2" customHeight="1" spans="1:11">
      <c r="A28" s="6">
        <v>25</v>
      </c>
      <c r="B28" s="10" t="s">
        <v>84</v>
      </c>
      <c r="C28" s="11" t="str">
        <f t="shared" si="0"/>
        <v>女</v>
      </c>
      <c r="D28" s="8" t="s">
        <v>85</v>
      </c>
      <c r="E28" s="6" t="s">
        <v>13</v>
      </c>
      <c r="F28" s="7" t="s">
        <v>86</v>
      </c>
      <c r="G28" s="6">
        <v>600</v>
      </c>
      <c r="H28" s="7">
        <v>300</v>
      </c>
      <c r="I28" s="12">
        <v>18173387541</v>
      </c>
      <c r="J28" s="13"/>
      <c r="K28" s="13"/>
    </row>
    <row r="29" ht="30.2" customHeight="1" spans="1:11">
      <c r="A29" s="6">
        <v>26</v>
      </c>
      <c r="B29" s="10" t="s">
        <v>87</v>
      </c>
      <c r="C29" s="11" t="str">
        <f t="shared" si="0"/>
        <v>男</v>
      </c>
      <c r="D29" s="8" t="s">
        <v>88</v>
      </c>
      <c r="E29" s="6" t="s">
        <v>13</v>
      </c>
      <c r="F29" s="7" t="s">
        <v>89</v>
      </c>
      <c r="G29" s="6">
        <v>600</v>
      </c>
      <c r="H29" s="7">
        <v>300</v>
      </c>
      <c r="I29" s="12">
        <v>18919338494</v>
      </c>
      <c r="J29" s="13"/>
      <c r="K29" s="13"/>
    </row>
    <row r="30" ht="30.2" customHeight="1" spans="1:11">
      <c r="A30" s="6">
        <v>27</v>
      </c>
      <c r="B30" s="10" t="s">
        <v>90</v>
      </c>
      <c r="C30" s="11" t="str">
        <f t="shared" si="0"/>
        <v>男</v>
      </c>
      <c r="D30" s="8" t="s">
        <v>91</v>
      </c>
      <c r="E30" s="6" t="s">
        <v>13</v>
      </c>
      <c r="F30" s="7" t="s">
        <v>92</v>
      </c>
      <c r="G30" s="6">
        <v>600</v>
      </c>
      <c r="H30" s="7">
        <v>300</v>
      </c>
      <c r="I30" s="12">
        <v>13029838506</v>
      </c>
      <c r="J30" s="13"/>
      <c r="K30" s="13"/>
    </row>
    <row r="31" ht="30.2" customHeight="1" spans="1:11">
      <c r="A31" s="6">
        <v>28</v>
      </c>
      <c r="B31" s="10" t="s">
        <v>93</v>
      </c>
      <c r="C31" s="11" t="str">
        <f t="shared" si="0"/>
        <v>男</v>
      </c>
      <c r="D31" s="8" t="s">
        <v>94</v>
      </c>
      <c r="E31" s="6" t="s">
        <v>13</v>
      </c>
      <c r="F31" s="7" t="s">
        <v>95</v>
      </c>
      <c r="G31" s="6">
        <v>600</v>
      </c>
      <c r="H31" s="7">
        <v>300</v>
      </c>
      <c r="I31" s="12">
        <v>15115848081</v>
      </c>
      <c r="J31" s="13"/>
      <c r="K31" s="13"/>
    </row>
    <row r="32" ht="30.2" customHeight="1" spans="1:11">
      <c r="A32" s="6">
        <v>29</v>
      </c>
      <c r="B32" s="10" t="s">
        <v>96</v>
      </c>
      <c r="C32" s="11" t="str">
        <f t="shared" si="0"/>
        <v>女</v>
      </c>
      <c r="D32" s="8" t="s">
        <v>97</v>
      </c>
      <c r="E32" s="6" t="s">
        <v>13</v>
      </c>
      <c r="F32" s="7" t="s">
        <v>98</v>
      </c>
      <c r="G32" s="6">
        <v>600</v>
      </c>
      <c r="H32" s="7">
        <v>300</v>
      </c>
      <c r="I32" s="12">
        <v>17377924878</v>
      </c>
      <c r="J32" s="13"/>
      <c r="K32" s="13"/>
    </row>
    <row r="33" ht="30.2" customHeight="1" spans="1:11">
      <c r="A33" s="6">
        <v>30</v>
      </c>
      <c r="B33" s="10" t="s">
        <v>99</v>
      </c>
      <c r="C33" s="11" t="str">
        <f t="shared" si="0"/>
        <v>男</v>
      </c>
      <c r="D33" s="8" t="s">
        <v>100</v>
      </c>
      <c r="E33" s="6" t="s">
        <v>13</v>
      </c>
      <c r="F33" s="7" t="s">
        <v>101</v>
      </c>
      <c r="G33" s="6">
        <v>600</v>
      </c>
      <c r="H33" s="7">
        <v>300</v>
      </c>
      <c r="I33" s="12">
        <v>18932407455</v>
      </c>
      <c r="J33" s="13"/>
      <c r="K33" s="13"/>
    </row>
    <row r="34" ht="30.2" customHeight="1" spans="1:11">
      <c r="A34" s="6">
        <v>31</v>
      </c>
      <c r="B34" s="10" t="s">
        <v>102</v>
      </c>
      <c r="C34" s="11" t="str">
        <f t="shared" si="0"/>
        <v>男</v>
      </c>
      <c r="D34" s="8" t="s">
        <v>103</v>
      </c>
      <c r="E34" s="6" t="s">
        <v>13</v>
      </c>
      <c r="F34" s="7" t="s">
        <v>104</v>
      </c>
      <c r="G34" s="6">
        <v>600</v>
      </c>
      <c r="H34" s="7">
        <v>300</v>
      </c>
      <c r="I34" s="12">
        <v>17872742246</v>
      </c>
      <c r="J34" s="13"/>
      <c r="K34" s="13"/>
    </row>
    <row r="35" ht="30.2" customHeight="1" spans="1:11">
      <c r="A35" s="6">
        <v>32</v>
      </c>
      <c r="B35" s="10" t="s">
        <v>105</v>
      </c>
      <c r="C35" s="11" t="str">
        <f t="shared" si="0"/>
        <v>男</v>
      </c>
      <c r="D35" s="8" t="s">
        <v>106</v>
      </c>
      <c r="E35" s="6" t="s">
        <v>13</v>
      </c>
      <c r="F35" s="7" t="s">
        <v>107</v>
      </c>
      <c r="G35" s="6">
        <v>600</v>
      </c>
      <c r="H35" s="7">
        <v>300</v>
      </c>
      <c r="I35" s="12">
        <v>18229207152</v>
      </c>
      <c r="J35" s="13"/>
      <c r="K35" s="13"/>
    </row>
    <row r="36" ht="30.2" customHeight="1" spans="1:11">
      <c r="A36" s="6">
        <v>33</v>
      </c>
      <c r="B36" s="10" t="s">
        <v>108</v>
      </c>
      <c r="C36" s="11" t="str">
        <f t="shared" si="0"/>
        <v>男</v>
      </c>
      <c r="D36" s="8" t="s">
        <v>109</v>
      </c>
      <c r="E36" s="6" t="s">
        <v>13</v>
      </c>
      <c r="F36" s="7" t="s">
        <v>110</v>
      </c>
      <c r="G36" s="6">
        <v>600</v>
      </c>
      <c r="H36" s="7">
        <v>300</v>
      </c>
      <c r="I36" s="12">
        <v>15574558063</v>
      </c>
      <c r="J36" s="13"/>
      <c r="K36" s="13"/>
    </row>
    <row r="37" ht="30.2" customHeight="1" spans="1:11">
      <c r="A37" s="6">
        <v>34</v>
      </c>
      <c r="B37" s="10" t="s">
        <v>111</v>
      </c>
      <c r="C37" s="11" t="str">
        <f t="shared" si="0"/>
        <v>男</v>
      </c>
      <c r="D37" s="8" t="s">
        <v>112</v>
      </c>
      <c r="E37" s="6" t="s">
        <v>13</v>
      </c>
      <c r="F37" s="7" t="s">
        <v>113</v>
      </c>
      <c r="G37" s="6">
        <v>600</v>
      </c>
      <c r="H37" s="7">
        <v>300</v>
      </c>
      <c r="I37" s="12">
        <v>18173268910</v>
      </c>
      <c r="J37" s="13"/>
      <c r="K37" s="13"/>
    </row>
    <row r="38" ht="30.2" customHeight="1" spans="1:11">
      <c r="A38" s="6">
        <v>35</v>
      </c>
      <c r="B38" s="10" t="s">
        <v>114</v>
      </c>
      <c r="C38" s="11" t="str">
        <f t="shared" si="0"/>
        <v>男</v>
      </c>
      <c r="D38" s="8" t="s">
        <v>115</v>
      </c>
      <c r="E38" s="6" t="s">
        <v>13</v>
      </c>
      <c r="F38" s="7" t="s">
        <v>116</v>
      </c>
      <c r="G38" s="6">
        <v>600</v>
      </c>
      <c r="H38" s="7">
        <v>300</v>
      </c>
      <c r="I38" s="12">
        <v>15173267090</v>
      </c>
      <c r="J38" s="13"/>
      <c r="K38" s="13"/>
    </row>
    <row r="39" s="1" customFormat="1" ht="30.2" customHeight="1" spans="1:11">
      <c r="A39" s="14" t="s">
        <v>117</v>
      </c>
      <c r="B39" s="15"/>
      <c r="C39" s="15"/>
      <c r="D39" s="15"/>
      <c r="E39" s="15"/>
      <c r="F39" s="16"/>
      <c r="G39" s="17">
        <f>SUM(G4:G38)</f>
        <v>21000</v>
      </c>
      <c r="H39" s="17">
        <f>SUM(H4:H38)</f>
        <v>10500</v>
      </c>
      <c r="I39" s="18"/>
      <c r="J39" s="19"/>
      <c r="K39" s="19"/>
    </row>
    <row r="40" s="1" customFormat="1" spans="1:11">
      <c r="A40" s="20" t="s">
        <v>118</v>
      </c>
      <c r="B40" s="20"/>
      <c r="C40" s="20"/>
      <c r="D40" s="20"/>
      <c r="E40" s="20"/>
      <c r="F40" s="20"/>
      <c r="G40" s="20"/>
      <c r="H40" s="20"/>
      <c r="I40" s="20"/>
      <c r="J40" s="20"/>
      <c r="K40" s="20"/>
    </row>
    <row r="41" s="1" customFormat="1" ht="61" customHeight="1" spans="1:11">
      <c r="A41" s="21" t="s">
        <v>119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</row>
  </sheetData>
  <mergeCells count="5">
    <mergeCell ref="A1:I1"/>
    <mergeCell ref="A2:I2"/>
    <mergeCell ref="A39:F39"/>
    <mergeCell ref="A40:I40"/>
    <mergeCell ref="A41:I41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shen fuyao</dc:creator>
  <cp:lastModifiedBy>蘑菇大仙</cp:lastModifiedBy>
  <dcterms:created xsi:type="dcterms:W3CDTF">2025-11-20T07:36:00Z</dcterms:created>
  <dcterms:modified xsi:type="dcterms:W3CDTF">2025-12-03T07:13:06Z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164CA6281FFC40FAAAE3F3189EF93B18_13</vt:lpwstr>
  </property>
  <property fmtid="{D5CDD505-2E9C-101B-9397-08002B2CF9AE}" pid="3" name="KSOProductBuildVer">
    <vt:lpwstr>2052-12.1.0.23542</vt:lpwstr>
  </property>
</Properties>
</file>