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花名册" sheetId="2" r:id="rId1"/>
  </sheets>
  <definedNames>
    <definedName name="_xlnm.Print_Titles" localSheetId="0">花名册!$3:$4</definedName>
    <definedName name="_xlnm._FilterDatabase" localSheetId="0" hidden="1">花名册!$A$4:$M$38</definedName>
  </definedNames>
  <calcPr calcId="144525"/>
</workbook>
</file>

<file path=xl/sharedStrings.xml><?xml version="1.0" encoding="utf-8"?>
<sst xmlns="http://schemas.openxmlformats.org/spreadsheetml/2006/main" count="183" uniqueCount="96">
  <si>
    <t>2025年怀化市企业享受社会保险补贴申报花名册（第五批）</t>
  </si>
  <si>
    <t>填报单位（盖章）：</t>
  </si>
  <si>
    <t>序号</t>
  </si>
  <si>
    <t>单位名称</t>
  </si>
  <si>
    <t>姓名</t>
  </si>
  <si>
    <t>身份证号码</t>
  </si>
  <si>
    <t>人员类别</t>
  </si>
  <si>
    <t>补贴申请起止时间</t>
  </si>
  <si>
    <t>月数</t>
  </si>
  <si>
    <t>缴费金额（单位缴费部分）</t>
  </si>
  <si>
    <t>补贴金额合计（元）</t>
  </si>
  <si>
    <t>就业困难人员</t>
  </si>
  <si>
    <t>离校2年内未就业高校毕业生</t>
  </si>
  <si>
    <t>脱贫人口</t>
  </si>
  <si>
    <t>基本养老保险费</t>
  </si>
  <si>
    <t>基本医疗保险费</t>
  </si>
  <si>
    <t>失业保险费</t>
  </si>
  <si>
    <t>怀化爱尔眼科医院有限公司</t>
  </si>
  <si>
    <t>彭紫珊</t>
  </si>
  <si>
    <t>4312********040424</t>
  </si>
  <si>
    <t>√</t>
  </si>
  <si>
    <t>2024.12-2025.11</t>
  </si>
  <si>
    <t>石含琪</t>
  </si>
  <si>
    <t>4312********17632X</t>
  </si>
  <si>
    <t>2024.08-2025.07</t>
  </si>
  <si>
    <t>谭毅</t>
  </si>
  <si>
    <t>4313********250164</t>
  </si>
  <si>
    <t>龙标</t>
  </si>
  <si>
    <t>4331********219035</t>
  </si>
  <si>
    <t>怀化德荣汽车销售服务有限公司</t>
  </si>
  <si>
    <t>刘悦</t>
  </si>
  <si>
    <t>4305********143912</t>
  </si>
  <si>
    <t>2024.11-2025.11</t>
  </si>
  <si>
    <t>怀化亚信科技股份有限公司</t>
  </si>
  <si>
    <t>邱玉霞</t>
  </si>
  <si>
    <t>4312********021660</t>
  </si>
  <si>
    <t>2024.11—2025.10</t>
  </si>
  <si>
    <t>韩同壹</t>
  </si>
  <si>
    <t>4330********062813</t>
  </si>
  <si>
    <t>2024.12—2025.10</t>
  </si>
  <si>
    <t>陈春爱</t>
  </si>
  <si>
    <t>4312********062624</t>
  </si>
  <si>
    <t>唐湘奇</t>
  </si>
  <si>
    <t>4312********267975</t>
  </si>
  <si>
    <t>李艳红</t>
  </si>
  <si>
    <t>4305********062826</t>
  </si>
  <si>
    <t>杨先梅</t>
  </si>
  <si>
    <t>4330********113046</t>
  </si>
  <si>
    <t>陈慧慧</t>
  </si>
  <si>
    <t>4312********252623</t>
  </si>
  <si>
    <t>潘香春</t>
  </si>
  <si>
    <t>4330********153229</t>
  </si>
  <si>
    <t>谭彩互</t>
  </si>
  <si>
    <t>4521********03092X</t>
  </si>
  <si>
    <t>陈红英</t>
  </si>
  <si>
    <t>4312********180044</t>
  </si>
  <si>
    <t>杨香莲</t>
  </si>
  <si>
    <t>4330********186648</t>
  </si>
  <si>
    <t>梁冬菊</t>
  </si>
  <si>
    <t>4330********09482X</t>
  </si>
  <si>
    <t>张群英</t>
  </si>
  <si>
    <t>4331********181747</t>
  </si>
  <si>
    <t>张玲妹</t>
  </si>
  <si>
    <t>4312********17362X</t>
  </si>
  <si>
    <t>丁海</t>
  </si>
  <si>
    <t>4312********077654</t>
  </si>
  <si>
    <t>肖秋爱</t>
  </si>
  <si>
    <t>4330********065241</t>
  </si>
  <si>
    <t>杨晓英</t>
  </si>
  <si>
    <t>4330********047221</t>
  </si>
  <si>
    <t>丁秀青</t>
  </si>
  <si>
    <t>4330********267021</t>
  </si>
  <si>
    <t>蒲小丽</t>
  </si>
  <si>
    <t>4312********163225</t>
  </si>
  <si>
    <t>张铁</t>
  </si>
  <si>
    <t>4312********19043X</t>
  </si>
  <si>
    <t>武莉</t>
  </si>
  <si>
    <t>4312********182425</t>
  </si>
  <si>
    <t>尹春燕</t>
  </si>
  <si>
    <t>4312********112224</t>
  </si>
  <si>
    <t>向美洁</t>
  </si>
  <si>
    <t>4312********131221</t>
  </si>
  <si>
    <t>张春花</t>
  </si>
  <si>
    <t>4330********011423</t>
  </si>
  <si>
    <t>湖南尊丰机电科技有限公司</t>
  </si>
  <si>
    <t>熊丽芳</t>
  </si>
  <si>
    <t>4312********311624</t>
  </si>
  <si>
    <t>2025.02—2025.10</t>
  </si>
  <si>
    <t>怀化宝利汽车销售服务有限公司</t>
  </si>
  <si>
    <t>瞿湘香</t>
  </si>
  <si>
    <t>4312********312425</t>
  </si>
  <si>
    <t>龙韦戎</t>
  </si>
  <si>
    <t>4312********09481X</t>
  </si>
  <si>
    <t>罗坤松</t>
  </si>
  <si>
    <t>4312********062053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</si>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</sst>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2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130" zoomScaleNormal="130" workbookViewId="0">
      <selection activeCell="O11" sqref="O11"/>
    </sheetView>
  </sheetViews>
  <sheetFormatPr defaultColWidth="9" defaultRowHeight="13.5"/>
  <cols>
    <col min="1" max="1" width="4.8" customWidth="1"/>
    <col min="2" max="2" width="23.75" customWidth="1"/>
    <col min="3" max="3" width="8.45833333333333" customWidth="1"/>
    <col min="4" max="4" width="17.5916666666667" style="2" customWidth="1"/>
    <col min="5" max="5" width="6.91666666666667" customWidth="1"/>
    <col min="7" max="7" width="4.7" customWidth="1"/>
    <col min="8" max="8" width="15.7666666666667" customWidth="1"/>
    <col min="9" max="9" width="6.53333333333333" customWidth="1"/>
    <col min="10" max="12" width="9.225" customWidth="1"/>
    <col min="13" max="13" width="13.55" customWidth="1"/>
    <col min="15" max="15" width="9.375"/>
    <col min="16" max="16" width="10.375"/>
  </cols>
  <sheetData>
    <row r="1" ht="42" customHeight="1" spans="1:13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</row>
    <row r="2" spans="1:13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</row>
    <row r="3" ht="23" customHeight="1" spans="1:13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7"/>
      <c r="G3" s="7"/>
      <c r="H3" s="7" t="s">
        <v>7</v>
      </c>
      <c r="I3" s="7" t="s">
        <v>8</v>
      </c>
      <c r="J3" s="7" t="s">
        <v>9</v>
      </c>
      <c r="K3" s="7"/>
      <c r="L3" s="7"/>
      <c r="M3" s="7" t="s">
        <v>10</v>
      </c>
    </row>
    <row r="4" ht="38.25" spans="1:13">
      <c r="A4" s="7"/>
      <c r="B4" s="10"/>
      <c r="C4" s="7"/>
      <c r="D4" s="9"/>
      <c r="E4" s="7" t="s">
        <v>11</v>
      </c>
      <c r="F4" s="7" t="s">
        <v>12</v>
      </c>
      <c r="G4" s="7" t="s">
        <v>13</v>
      </c>
      <c r="H4" s="7"/>
      <c r="I4" s="7"/>
      <c r="J4" s="7" t="s">
        <v>14</v>
      </c>
      <c r="K4" s="7" t="s">
        <v>15</v>
      </c>
      <c r="L4" s="7" t="s">
        <v>16</v>
      </c>
      <c r="M4" s="7"/>
    </row>
    <row r="5" ht="24" customHeight="1" spans="1:13">
      <c r="A5" s="11">
        <v>1</v>
      </c>
      <c r="B5" s="11" t="s">
        <v>17</v>
      </c>
      <c r="C5" s="11" t="s">
        <v>18</v>
      </c>
      <c r="D5" s="12" t="s">
        <v>19</v>
      </c>
      <c r="E5" s="11"/>
      <c r="F5" s="11"/>
      <c r="G5" s="11" t="s">
        <v>20</v>
      </c>
      <c r="H5" s="11" t="s">
        <v>21</v>
      </c>
      <c r="I5" s="11">
        <v>12</v>
      </c>
      <c r="J5" s="11">
        <v>8230.56</v>
      </c>
      <c r="K5" s="11">
        <v>4450.07</v>
      </c>
      <c r="L5" s="11">
        <v>360.13</v>
      </c>
      <c r="M5" s="11">
        <f t="shared" ref="M5:M21" si="0">SUM(J5:L5)</f>
        <v>13040.76</v>
      </c>
    </row>
    <row r="6" ht="24" customHeight="1" spans="1:13">
      <c r="A6" s="11">
        <v>2</v>
      </c>
      <c r="B6" s="11" t="s">
        <v>17</v>
      </c>
      <c r="C6" s="11" t="s">
        <v>22</v>
      </c>
      <c r="D6" s="12" t="s">
        <v>23</v>
      </c>
      <c r="E6" s="11"/>
      <c r="F6" s="11"/>
      <c r="G6" s="11" t="s">
        <v>20</v>
      </c>
      <c r="H6" s="11" t="s">
        <v>24</v>
      </c>
      <c r="I6" s="11">
        <v>12</v>
      </c>
      <c r="J6" s="11">
        <v>8067.36</v>
      </c>
      <c r="K6" s="11">
        <v>4328.91</v>
      </c>
      <c r="L6" s="11">
        <v>352.97</v>
      </c>
      <c r="M6" s="11">
        <f t="shared" si="0"/>
        <v>12749.24</v>
      </c>
    </row>
    <row r="7" ht="24" customHeight="1" spans="1:13">
      <c r="A7" s="11">
        <v>3</v>
      </c>
      <c r="B7" s="11" t="s">
        <v>17</v>
      </c>
      <c r="C7" s="11" t="s">
        <v>25</v>
      </c>
      <c r="D7" s="12" t="s">
        <v>26</v>
      </c>
      <c r="E7" s="11"/>
      <c r="F7" s="11"/>
      <c r="G7" s="11" t="s">
        <v>20</v>
      </c>
      <c r="H7" s="11" t="s">
        <v>24</v>
      </c>
      <c r="I7" s="11">
        <v>12</v>
      </c>
      <c r="J7" s="11">
        <v>8067.36</v>
      </c>
      <c r="K7" s="11">
        <v>4328.91</v>
      </c>
      <c r="L7" s="11">
        <v>352.97</v>
      </c>
      <c r="M7" s="11">
        <f t="shared" si="0"/>
        <v>12749.24</v>
      </c>
    </row>
    <row r="8" ht="24" customHeight="1" spans="1:13">
      <c r="A8" s="11">
        <v>4</v>
      </c>
      <c r="B8" s="11" t="s">
        <v>17</v>
      </c>
      <c r="C8" s="11" t="s">
        <v>27</v>
      </c>
      <c r="D8" s="12" t="s">
        <v>28</v>
      </c>
      <c r="E8" s="11"/>
      <c r="F8" s="11"/>
      <c r="G8" s="11" t="s">
        <v>20</v>
      </c>
      <c r="H8" s="11" t="s">
        <v>24</v>
      </c>
      <c r="I8" s="11">
        <v>12</v>
      </c>
      <c r="J8" s="11">
        <v>8067.36</v>
      </c>
      <c r="K8" s="11">
        <v>4328.91</v>
      </c>
      <c r="L8" s="11">
        <v>369.24</v>
      </c>
      <c r="M8" s="11">
        <f t="shared" si="0"/>
        <v>12765.51</v>
      </c>
    </row>
    <row r="9" s="1" customFormat="1" ht="24" customHeight="1" spans="1:13">
      <c r="A9" s="13">
        <v>5</v>
      </c>
      <c r="B9" s="13" t="s">
        <v>29</v>
      </c>
      <c r="C9" s="13" t="s">
        <v>30</v>
      </c>
      <c r="D9" s="12" t="s">
        <v>31</v>
      </c>
      <c r="E9" s="13"/>
      <c r="F9" s="13"/>
      <c r="G9" s="13" t="s">
        <v>20</v>
      </c>
      <c r="H9" s="13" t="s">
        <v>32</v>
      </c>
      <c r="I9" s="13">
        <v>13</v>
      </c>
      <c r="J9" s="13">
        <v>8230.56</v>
      </c>
      <c r="K9" s="13">
        <v>4450.07</v>
      </c>
      <c r="L9" s="13">
        <v>360.13</v>
      </c>
      <c r="M9" s="13">
        <f t="shared" si="0"/>
        <v>13040.76</v>
      </c>
    </row>
    <row r="10" ht="24" customHeight="1" spans="1:13">
      <c r="A10" s="11">
        <v>6</v>
      </c>
      <c r="B10" s="11" t="s">
        <v>33</v>
      </c>
      <c r="C10" s="11" t="s">
        <v>34</v>
      </c>
      <c r="D10" s="12" t="s">
        <v>35</v>
      </c>
      <c r="E10" s="11"/>
      <c r="F10" s="11"/>
      <c r="G10" s="11" t="s">
        <v>20</v>
      </c>
      <c r="H10" s="11" t="s">
        <v>36</v>
      </c>
      <c r="I10" s="11">
        <v>12</v>
      </c>
      <c r="J10" s="11">
        <v>8152</v>
      </c>
      <c r="K10" s="11">
        <v>4175.91</v>
      </c>
      <c r="L10" s="11">
        <v>356.68</v>
      </c>
      <c r="M10" s="11">
        <f t="shared" si="0"/>
        <v>12684.59</v>
      </c>
    </row>
    <row r="11" ht="24" customHeight="1" spans="1:13">
      <c r="A11" s="11">
        <v>7</v>
      </c>
      <c r="B11" s="11" t="s">
        <v>33</v>
      </c>
      <c r="C11" s="11" t="s">
        <v>37</v>
      </c>
      <c r="D11" s="12" t="s">
        <v>38</v>
      </c>
      <c r="E11" s="11"/>
      <c r="F11" s="11"/>
      <c r="G11" s="11" t="s">
        <v>20</v>
      </c>
      <c r="H11" s="11" t="s">
        <v>39</v>
      </c>
      <c r="I11" s="11">
        <v>12</v>
      </c>
      <c r="J11" s="11">
        <v>8155.04</v>
      </c>
      <c r="K11" s="11">
        <v>4187.87</v>
      </c>
      <c r="L11" s="11">
        <v>353.49</v>
      </c>
      <c r="M11" s="11">
        <f t="shared" si="0"/>
        <v>12696.4</v>
      </c>
    </row>
    <row r="12" ht="24" customHeight="1" spans="1:13">
      <c r="A12" s="11">
        <v>8</v>
      </c>
      <c r="B12" s="11" t="s">
        <v>33</v>
      </c>
      <c r="C12" s="11" t="s">
        <v>40</v>
      </c>
      <c r="D12" s="12" t="s">
        <v>41</v>
      </c>
      <c r="E12" s="11"/>
      <c r="F12" s="11"/>
      <c r="G12" s="11" t="s">
        <v>20</v>
      </c>
      <c r="H12" s="11" t="s">
        <v>36</v>
      </c>
      <c r="I12" s="11">
        <v>12</v>
      </c>
      <c r="J12" s="11">
        <v>8152</v>
      </c>
      <c r="K12" s="11">
        <v>4175.91</v>
      </c>
      <c r="L12" s="11">
        <v>356.68</v>
      </c>
      <c r="M12" s="11">
        <f t="shared" si="0"/>
        <v>12684.59</v>
      </c>
    </row>
    <row r="13" ht="24" customHeight="1" spans="1:13">
      <c r="A13" s="11">
        <v>9</v>
      </c>
      <c r="B13" s="11" t="s">
        <v>33</v>
      </c>
      <c r="C13" s="11" t="s">
        <v>42</v>
      </c>
      <c r="D13" s="12" t="s">
        <v>43</v>
      </c>
      <c r="E13" s="11"/>
      <c r="F13" s="11"/>
      <c r="G13" s="11" t="s">
        <v>20</v>
      </c>
      <c r="H13" s="11" t="s">
        <v>36</v>
      </c>
      <c r="I13" s="11">
        <v>12</v>
      </c>
      <c r="J13" s="11">
        <v>8152</v>
      </c>
      <c r="K13" s="11">
        <v>4175.91</v>
      </c>
      <c r="L13" s="11">
        <v>356.68</v>
      </c>
      <c r="M13" s="11">
        <f t="shared" si="0"/>
        <v>12684.59</v>
      </c>
    </row>
    <row r="14" ht="24" customHeight="1" spans="1:13">
      <c r="A14" s="11">
        <v>10</v>
      </c>
      <c r="B14" s="11" t="s">
        <v>33</v>
      </c>
      <c r="C14" s="11" t="s">
        <v>44</v>
      </c>
      <c r="D14" s="12" t="s">
        <v>45</v>
      </c>
      <c r="E14" s="11"/>
      <c r="F14" s="11"/>
      <c r="G14" s="11" t="s">
        <v>20</v>
      </c>
      <c r="H14" s="11" t="s">
        <v>36</v>
      </c>
      <c r="I14" s="11">
        <v>12</v>
      </c>
      <c r="J14" s="11">
        <v>8152</v>
      </c>
      <c r="K14" s="11">
        <v>4175.91</v>
      </c>
      <c r="L14" s="11">
        <v>356.68</v>
      </c>
      <c r="M14" s="11">
        <f t="shared" si="0"/>
        <v>12684.59</v>
      </c>
    </row>
    <row r="15" ht="24" customHeight="1" spans="1:13">
      <c r="A15" s="11">
        <v>11</v>
      </c>
      <c r="B15" s="11" t="s">
        <v>33</v>
      </c>
      <c r="C15" s="11" t="s">
        <v>46</v>
      </c>
      <c r="D15" s="12" t="s">
        <v>47</v>
      </c>
      <c r="E15" s="11"/>
      <c r="F15" s="11"/>
      <c r="G15" s="11" t="s">
        <v>20</v>
      </c>
      <c r="H15" s="11" t="s">
        <v>36</v>
      </c>
      <c r="I15" s="11">
        <v>12</v>
      </c>
      <c r="J15" s="11">
        <v>8152</v>
      </c>
      <c r="K15" s="11">
        <v>4175.91</v>
      </c>
      <c r="L15" s="11">
        <v>356.68</v>
      </c>
      <c r="M15" s="11">
        <f t="shared" si="0"/>
        <v>12684.59</v>
      </c>
    </row>
    <row r="16" ht="24" customHeight="1" spans="1:13">
      <c r="A16" s="11">
        <v>12</v>
      </c>
      <c r="B16" s="11" t="s">
        <v>33</v>
      </c>
      <c r="C16" s="11" t="s">
        <v>48</v>
      </c>
      <c r="D16" s="12" t="s">
        <v>49</v>
      </c>
      <c r="E16" s="11"/>
      <c r="F16" s="11"/>
      <c r="G16" s="11" t="s">
        <v>20</v>
      </c>
      <c r="H16" s="11" t="s">
        <v>36</v>
      </c>
      <c r="I16" s="11">
        <v>12</v>
      </c>
      <c r="J16" s="11">
        <v>8152</v>
      </c>
      <c r="K16" s="11">
        <v>4175.91</v>
      </c>
      <c r="L16" s="11">
        <v>356.68</v>
      </c>
      <c r="M16" s="11">
        <f t="shared" si="0"/>
        <v>12684.59</v>
      </c>
    </row>
    <row r="17" ht="24" customHeight="1" spans="1:13">
      <c r="A17" s="11">
        <v>13</v>
      </c>
      <c r="B17" s="11" t="s">
        <v>33</v>
      </c>
      <c r="C17" s="11" t="s">
        <v>50</v>
      </c>
      <c r="D17" s="12" t="s">
        <v>51</v>
      </c>
      <c r="E17" s="11"/>
      <c r="F17" s="11"/>
      <c r="G17" s="11" t="s">
        <v>20</v>
      </c>
      <c r="H17" s="11" t="s">
        <v>36</v>
      </c>
      <c r="I17" s="11">
        <v>12</v>
      </c>
      <c r="J17" s="11">
        <v>8152</v>
      </c>
      <c r="K17" s="11">
        <v>4175.91</v>
      </c>
      <c r="L17" s="11">
        <v>355.02</v>
      </c>
      <c r="M17" s="11">
        <f t="shared" si="0"/>
        <v>12682.93</v>
      </c>
    </row>
    <row r="18" ht="24" customHeight="1" spans="1:13">
      <c r="A18" s="11">
        <v>14</v>
      </c>
      <c r="B18" s="11" t="s">
        <v>33</v>
      </c>
      <c r="C18" s="11" t="s">
        <v>52</v>
      </c>
      <c r="D18" s="12" t="s">
        <v>53</v>
      </c>
      <c r="E18" s="11"/>
      <c r="F18" s="11"/>
      <c r="G18" s="11" t="s">
        <v>20</v>
      </c>
      <c r="H18" s="11" t="s">
        <v>36</v>
      </c>
      <c r="I18" s="11">
        <v>12</v>
      </c>
      <c r="J18" s="11">
        <v>8152</v>
      </c>
      <c r="K18" s="11">
        <v>4175.91</v>
      </c>
      <c r="L18" s="11">
        <v>356.68</v>
      </c>
      <c r="M18" s="11">
        <f t="shared" si="0"/>
        <v>12684.59</v>
      </c>
    </row>
    <row r="19" ht="24" customHeight="1" spans="1:13">
      <c r="A19" s="11">
        <v>15</v>
      </c>
      <c r="B19" s="11" t="s">
        <v>33</v>
      </c>
      <c r="C19" s="11" t="s">
        <v>54</v>
      </c>
      <c r="D19" s="12" t="s">
        <v>55</v>
      </c>
      <c r="E19" s="11"/>
      <c r="F19" s="11"/>
      <c r="G19" s="11" t="s">
        <v>20</v>
      </c>
      <c r="H19" s="11" t="s">
        <v>36</v>
      </c>
      <c r="I19" s="11">
        <v>12</v>
      </c>
      <c r="J19" s="11">
        <v>8152</v>
      </c>
      <c r="K19" s="11">
        <v>4175.91</v>
      </c>
      <c r="L19" s="11">
        <v>356.68</v>
      </c>
      <c r="M19" s="11">
        <f t="shared" si="0"/>
        <v>12684.59</v>
      </c>
    </row>
    <row r="20" ht="24" customHeight="1" spans="1:13">
      <c r="A20" s="11">
        <v>16</v>
      </c>
      <c r="B20" s="11" t="s">
        <v>33</v>
      </c>
      <c r="C20" s="11" t="s">
        <v>56</v>
      </c>
      <c r="D20" s="12" t="s">
        <v>57</v>
      </c>
      <c r="E20" s="11"/>
      <c r="F20" s="11"/>
      <c r="G20" s="11" t="s">
        <v>20</v>
      </c>
      <c r="H20" s="11" t="s">
        <v>36</v>
      </c>
      <c r="I20" s="11">
        <v>12</v>
      </c>
      <c r="J20" s="11">
        <v>8152</v>
      </c>
      <c r="K20" s="11">
        <v>4175.91</v>
      </c>
      <c r="L20" s="11">
        <v>356.68</v>
      </c>
      <c r="M20" s="11">
        <f t="shared" si="0"/>
        <v>12684.59</v>
      </c>
    </row>
    <row r="21" ht="24" customHeight="1" spans="1:13">
      <c r="A21" s="11">
        <v>17</v>
      </c>
      <c r="B21" s="11" t="s">
        <v>33</v>
      </c>
      <c r="C21" s="11" t="s">
        <v>58</v>
      </c>
      <c r="D21" s="12" t="s">
        <v>59</v>
      </c>
      <c r="E21" s="11"/>
      <c r="F21" s="11"/>
      <c r="G21" s="11" t="s">
        <v>20</v>
      </c>
      <c r="H21" s="11" t="s">
        <v>36</v>
      </c>
      <c r="I21" s="11">
        <v>12</v>
      </c>
      <c r="J21" s="11">
        <v>8155.04</v>
      </c>
      <c r="K21" s="11">
        <v>4187.87</v>
      </c>
      <c r="L21" s="11">
        <v>355.15</v>
      </c>
      <c r="M21" s="11">
        <f t="shared" si="0"/>
        <v>12698.06</v>
      </c>
    </row>
    <row r="22" ht="24" customHeight="1" spans="1:13">
      <c r="A22" s="11">
        <v>18</v>
      </c>
      <c r="B22" s="11" t="s">
        <v>33</v>
      </c>
      <c r="C22" s="11" t="s">
        <v>60</v>
      </c>
      <c r="D22" s="12" t="s">
        <v>61</v>
      </c>
      <c r="E22" s="11"/>
      <c r="F22" s="11"/>
      <c r="G22" s="11" t="s">
        <v>20</v>
      </c>
      <c r="H22" s="11" t="s">
        <v>36</v>
      </c>
      <c r="I22" s="11">
        <v>12</v>
      </c>
      <c r="J22" s="11">
        <v>8152</v>
      </c>
      <c r="K22" s="11">
        <v>4175.91</v>
      </c>
      <c r="L22" s="11">
        <v>353.36</v>
      </c>
      <c r="M22" s="11">
        <f t="shared" ref="M22:M34" si="1">SUM(J22:L22)</f>
        <v>12681.27</v>
      </c>
    </row>
    <row r="23" ht="24" customHeight="1" spans="1:13">
      <c r="A23" s="11">
        <v>19</v>
      </c>
      <c r="B23" s="11" t="s">
        <v>33</v>
      </c>
      <c r="C23" s="11" t="s">
        <v>62</v>
      </c>
      <c r="D23" s="12" t="s">
        <v>63</v>
      </c>
      <c r="E23" s="11"/>
      <c r="F23" s="11"/>
      <c r="G23" s="11" t="s">
        <v>20</v>
      </c>
      <c r="H23" s="11" t="s">
        <v>36</v>
      </c>
      <c r="I23" s="11">
        <v>12</v>
      </c>
      <c r="J23" s="11">
        <v>8152</v>
      </c>
      <c r="K23" s="11">
        <v>4175.91</v>
      </c>
      <c r="L23" s="11">
        <v>356.68</v>
      </c>
      <c r="M23" s="11">
        <f t="shared" si="1"/>
        <v>12684.59</v>
      </c>
    </row>
    <row r="24" ht="24" customHeight="1" spans="1:13">
      <c r="A24" s="11">
        <v>20</v>
      </c>
      <c r="B24" s="11" t="s">
        <v>33</v>
      </c>
      <c r="C24" s="11" t="s">
        <v>64</v>
      </c>
      <c r="D24" s="12" t="s">
        <v>65</v>
      </c>
      <c r="E24" s="11"/>
      <c r="F24" s="11"/>
      <c r="G24" s="11" t="s">
        <v>20</v>
      </c>
      <c r="H24" s="11" t="s">
        <v>36</v>
      </c>
      <c r="I24" s="11">
        <v>12</v>
      </c>
      <c r="J24" s="11">
        <v>8152</v>
      </c>
      <c r="K24" s="11">
        <v>4175.91</v>
      </c>
      <c r="L24" s="11">
        <v>356.68</v>
      </c>
      <c r="M24" s="11">
        <f t="shared" si="1"/>
        <v>12684.59</v>
      </c>
    </row>
    <row r="25" ht="24" customHeight="1" spans="1:13">
      <c r="A25" s="11">
        <v>21</v>
      </c>
      <c r="B25" s="11" t="s">
        <v>33</v>
      </c>
      <c r="C25" s="11" t="s">
        <v>66</v>
      </c>
      <c r="D25" s="12" t="s">
        <v>67</v>
      </c>
      <c r="E25" s="11"/>
      <c r="F25" s="11"/>
      <c r="G25" s="11" t="s">
        <v>20</v>
      </c>
      <c r="H25" s="11" t="s">
        <v>36</v>
      </c>
      <c r="I25" s="11">
        <v>12</v>
      </c>
      <c r="J25" s="11">
        <v>8155.04</v>
      </c>
      <c r="K25" s="11">
        <v>4187.87</v>
      </c>
      <c r="L25" s="11">
        <v>355.15</v>
      </c>
      <c r="M25" s="11">
        <f t="shared" si="1"/>
        <v>12698.06</v>
      </c>
    </row>
    <row r="26" ht="24" customHeight="1" spans="1:13">
      <c r="A26" s="11">
        <v>22</v>
      </c>
      <c r="B26" s="11" t="s">
        <v>33</v>
      </c>
      <c r="C26" s="11" t="s">
        <v>68</v>
      </c>
      <c r="D26" s="12" t="s">
        <v>69</v>
      </c>
      <c r="E26" s="11"/>
      <c r="F26" s="11"/>
      <c r="G26" s="11" t="s">
        <v>20</v>
      </c>
      <c r="H26" s="11" t="s">
        <v>36</v>
      </c>
      <c r="I26" s="11">
        <v>12</v>
      </c>
      <c r="J26" s="11">
        <v>8155.04</v>
      </c>
      <c r="K26" s="11">
        <v>4187.87</v>
      </c>
      <c r="L26" s="11">
        <v>355.15</v>
      </c>
      <c r="M26" s="11">
        <f>J26+K26+L26</f>
        <v>12698.06</v>
      </c>
    </row>
    <row r="27" ht="24" customHeight="1" spans="1:13">
      <c r="A27" s="11">
        <v>23</v>
      </c>
      <c r="B27" s="11" t="s">
        <v>33</v>
      </c>
      <c r="C27" s="11" t="s">
        <v>70</v>
      </c>
      <c r="D27" s="12" t="s">
        <v>71</v>
      </c>
      <c r="E27" s="11"/>
      <c r="F27" s="11"/>
      <c r="G27" s="11" t="s">
        <v>20</v>
      </c>
      <c r="H27" s="11" t="s">
        <v>36</v>
      </c>
      <c r="I27" s="11">
        <v>12</v>
      </c>
      <c r="J27" s="11">
        <v>8152</v>
      </c>
      <c r="K27" s="11">
        <v>4175.91</v>
      </c>
      <c r="L27" s="11">
        <v>356.68</v>
      </c>
      <c r="M27" s="11">
        <f t="shared" si="1"/>
        <v>12684.59</v>
      </c>
    </row>
    <row r="28" ht="24" customHeight="1" spans="1:13">
      <c r="A28" s="11">
        <v>24</v>
      </c>
      <c r="B28" s="11" t="s">
        <v>33</v>
      </c>
      <c r="C28" s="11" t="s">
        <v>72</v>
      </c>
      <c r="D28" s="12" t="s">
        <v>73</v>
      </c>
      <c r="E28" s="11"/>
      <c r="F28" s="11"/>
      <c r="G28" s="11" t="s">
        <v>20</v>
      </c>
      <c r="H28" s="11" t="s">
        <v>36</v>
      </c>
      <c r="I28" s="11">
        <v>12</v>
      </c>
      <c r="J28" s="11">
        <v>8152</v>
      </c>
      <c r="K28" s="11">
        <v>4175.91</v>
      </c>
      <c r="L28" s="11">
        <v>356.68</v>
      </c>
      <c r="M28" s="11">
        <f t="shared" si="1"/>
        <v>12684.59</v>
      </c>
    </row>
    <row r="29" ht="24" customHeight="1" spans="1:13">
      <c r="A29" s="11">
        <v>25</v>
      </c>
      <c r="B29" s="11" t="s">
        <v>33</v>
      </c>
      <c r="C29" s="11" t="s">
        <v>74</v>
      </c>
      <c r="D29" s="12" t="s">
        <v>75</v>
      </c>
      <c r="E29" s="11"/>
      <c r="F29" s="11"/>
      <c r="G29" s="11" t="s">
        <v>20</v>
      </c>
      <c r="H29" s="11" t="s">
        <v>36</v>
      </c>
      <c r="I29" s="11">
        <v>12</v>
      </c>
      <c r="J29" s="11">
        <v>8152</v>
      </c>
      <c r="K29" s="11">
        <v>4175.91</v>
      </c>
      <c r="L29" s="11">
        <v>356.68</v>
      </c>
      <c r="M29" s="11">
        <f t="shared" si="1"/>
        <v>12684.59</v>
      </c>
    </row>
    <row r="30" ht="24" customHeight="1" spans="1:13">
      <c r="A30" s="11">
        <v>26</v>
      </c>
      <c r="B30" s="11" t="s">
        <v>33</v>
      </c>
      <c r="C30" s="11" t="s">
        <v>76</v>
      </c>
      <c r="D30" s="12" t="s">
        <v>77</v>
      </c>
      <c r="E30" s="11"/>
      <c r="F30" s="11"/>
      <c r="G30" s="11" t="s">
        <v>20</v>
      </c>
      <c r="H30" s="11" t="s">
        <v>36</v>
      </c>
      <c r="I30" s="11">
        <v>12</v>
      </c>
      <c r="J30" s="11">
        <v>8152</v>
      </c>
      <c r="K30" s="11">
        <v>4175.91</v>
      </c>
      <c r="L30" s="11">
        <v>356.68</v>
      </c>
      <c r="M30" s="11">
        <f t="shared" si="1"/>
        <v>12684.59</v>
      </c>
    </row>
    <row r="31" ht="24" customHeight="1" spans="1:13">
      <c r="A31" s="11">
        <v>27</v>
      </c>
      <c r="B31" s="11" t="s">
        <v>33</v>
      </c>
      <c r="C31" s="11" t="s">
        <v>78</v>
      </c>
      <c r="D31" s="12" t="s">
        <v>79</v>
      </c>
      <c r="E31" s="11"/>
      <c r="F31" s="11"/>
      <c r="G31" s="11" t="s">
        <v>20</v>
      </c>
      <c r="H31" s="11" t="s">
        <v>36</v>
      </c>
      <c r="I31" s="11">
        <v>12</v>
      </c>
      <c r="J31" s="11">
        <v>8152</v>
      </c>
      <c r="K31" s="11">
        <v>4175.91</v>
      </c>
      <c r="L31" s="11">
        <v>356.68</v>
      </c>
      <c r="M31" s="11">
        <f t="shared" si="1"/>
        <v>12684.59</v>
      </c>
    </row>
    <row r="32" ht="24" customHeight="1" spans="1:13">
      <c r="A32" s="11">
        <v>28</v>
      </c>
      <c r="B32" s="11" t="s">
        <v>33</v>
      </c>
      <c r="C32" s="11" t="s">
        <v>80</v>
      </c>
      <c r="D32" s="12" t="s">
        <v>81</v>
      </c>
      <c r="E32" s="11"/>
      <c r="F32" s="11"/>
      <c r="G32" s="11" t="s">
        <v>20</v>
      </c>
      <c r="H32" s="11" t="s">
        <v>36</v>
      </c>
      <c r="I32" s="11">
        <v>12</v>
      </c>
      <c r="J32" s="11">
        <v>8152</v>
      </c>
      <c r="K32" s="11">
        <v>4175.91</v>
      </c>
      <c r="L32" s="11">
        <v>356.68</v>
      </c>
      <c r="M32" s="11">
        <f t="shared" si="1"/>
        <v>12684.59</v>
      </c>
    </row>
    <row r="33" ht="24" customHeight="1" spans="1:13">
      <c r="A33" s="11">
        <v>29</v>
      </c>
      <c r="B33" s="11" t="s">
        <v>33</v>
      </c>
      <c r="C33" s="11" t="s">
        <v>82</v>
      </c>
      <c r="D33" s="12" t="s">
        <v>83</v>
      </c>
      <c r="E33" s="11"/>
      <c r="F33" s="11"/>
      <c r="G33" s="11" t="s">
        <v>20</v>
      </c>
      <c r="H33" s="11" t="s">
        <v>36</v>
      </c>
      <c r="I33" s="11">
        <v>12</v>
      </c>
      <c r="J33" s="11">
        <v>8152</v>
      </c>
      <c r="K33" s="11">
        <v>4175.91</v>
      </c>
      <c r="L33" s="11">
        <v>356.68</v>
      </c>
      <c r="M33" s="11">
        <f t="shared" si="1"/>
        <v>12684.59</v>
      </c>
    </row>
    <row r="34" ht="24" customHeight="1" spans="1:13">
      <c r="A34" s="11">
        <v>30</v>
      </c>
      <c r="B34" s="11" t="s">
        <v>84</v>
      </c>
      <c r="C34" s="11" t="s">
        <v>85</v>
      </c>
      <c r="D34" s="12" t="s">
        <v>86</v>
      </c>
      <c r="E34" s="11"/>
      <c r="F34" s="11" t="s">
        <v>20</v>
      </c>
      <c r="G34" s="11"/>
      <c r="H34" s="11" t="s">
        <v>87</v>
      </c>
      <c r="I34" s="11">
        <v>9</v>
      </c>
      <c r="J34" s="11">
        <v>6203.52</v>
      </c>
      <c r="K34" s="11">
        <v>3364.58</v>
      </c>
      <c r="L34" s="11">
        <v>271.44</v>
      </c>
      <c r="M34" s="11">
        <f t="shared" si="1"/>
        <v>9839.54</v>
      </c>
    </row>
    <row r="35" ht="24" customHeight="1" spans="1:13">
      <c r="A35" s="11">
        <v>31</v>
      </c>
      <c r="B35" s="11" t="s">
        <v>88</v>
      </c>
      <c r="C35" s="11" t="s">
        <v>89</v>
      </c>
      <c r="D35" s="12" t="s">
        <v>90</v>
      </c>
      <c r="E35" s="11"/>
      <c r="F35" s="11"/>
      <c r="G35" s="11" t="s">
        <v>20</v>
      </c>
      <c r="H35" s="11" t="s">
        <v>21</v>
      </c>
      <c r="I35" s="11">
        <v>12</v>
      </c>
      <c r="J35" s="11">
        <v>8230.56</v>
      </c>
      <c r="K35" s="11">
        <v>4450.07</v>
      </c>
      <c r="L35" s="11">
        <v>360.13</v>
      </c>
      <c r="M35" s="11">
        <v>13040.76</v>
      </c>
    </row>
    <row r="36" ht="24" customHeight="1" spans="1:13">
      <c r="A36" s="11">
        <v>32</v>
      </c>
      <c r="B36" s="11" t="s">
        <v>88</v>
      </c>
      <c r="C36" s="11" t="s">
        <v>91</v>
      </c>
      <c r="D36" s="12" t="s">
        <v>92</v>
      </c>
      <c r="E36" s="11"/>
      <c r="F36" s="11"/>
      <c r="G36" s="11" t="s">
        <v>20</v>
      </c>
      <c r="H36" s="11" t="s">
        <v>21</v>
      </c>
      <c r="I36" s="11">
        <v>12</v>
      </c>
      <c r="J36" s="11">
        <v>8230.56</v>
      </c>
      <c r="K36" s="11">
        <v>4450.07</v>
      </c>
      <c r="L36" s="11">
        <v>360.13</v>
      </c>
      <c r="M36" s="11">
        <v>13040.76</v>
      </c>
    </row>
    <row r="37" ht="24" customHeight="1" spans="1:13">
      <c r="A37" s="11">
        <v>33</v>
      </c>
      <c r="B37" s="11" t="s">
        <v>88</v>
      </c>
      <c r="C37" s="11" t="s">
        <v>93</v>
      </c>
      <c r="D37" s="12" t="s">
        <v>94</v>
      </c>
      <c r="E37" s="11"/>
      <c r="F37" s="11"/>
      <c r="G37" s="11" t="s">
        <v>20</v>
      </c>
      <c r="H37" s="11" t="s">
        <v>21</v>
      </c>
      <c r="I37" s="11">
        <v>12</v>
      </c>
      <c r="J37" s="11">
        <v>8230.56</v>
      </c>
      <c r="K37" s="11">
        <v>4450.07</v>
      </c>
      <c r="L37" s="11">
        <v>360.13</v>
      </c>
      <c r="M37" s="11">
        <v>13040.76</v>
      </c>
    </row>
    <row r="38" ht="28" customHeight="1" spans="1:13">
      <c r="A38" s="11"/>
      <c r="B38" s="14"/>
      <c r="C38" s="14"/>
      <c r="D38" s="12" t="s">
        <v>95</v>
      </c>
      <c r="E38" s="11">
        <v>0</v>
      </c>
      <c r="F38" s="11">
        <v>1</v>
      </c>
      <c r="G38" s="11">
        <v>32</v>
      </c>
      <c r="H38" s="11"/>
      <c r="I38" s="11">
        <f>SUM(I5:I37)</f>
        <v>394</v>
      </c>
      <c r="J38" s="11">
        <f>SUM(J5:J37)</f>
        <v>267218.56</v>
      </c>
      <c r="K38" s="11">
        <f>SUM(K5:K37)</f>
        <v>138871.34</v>
      </c>
      <c r="L38" s="11">
        <f>SUM(L5:L37)</f>
        <v>11694.83</v>
      </c>
      <c r="M38" s="11">
        <f>SUM(M5:M37)</f>
        <v>417784.73</v>
      </c>
    </row>
  </sheetData>
  <mergeCells count="11">
    <mergeCell ref="A1:M1"/>
    <mergeCell ref="A2:M2"/>
    <mergeCell ref="E3:G3"/>
    <mergeCell ref="J3:L3"/>
    <mergeCell ref="A3:A4"/>
    <mergeCell ref="B3:B4"/>
    <mergeCell ref="C3:C4"/>
    <mergeCell ref="D3:D4"/>
    <mergeCell ref="H3:H4"/>
    <mergeCell ref="I3:I4"/>
    <mergeCell ref="M3:M4"/>
  </mergeCells>
  <pageMargins left="0.432638888888889" right="0.196527777777778" top="0.275" bottom="0.511805555555556" header="0.275" footer="0.5"/>
  <pageSetup paperSize="9" orientation="landscape" horizontalDpi="600"/>
  <headerFooter/>
  <ignoredErrors>
    <ignoredError sqref="M26" formula="1"/>
    <ignoredError sqref="M27:M37 M5:M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2024-11-29T18:04:00Z</dcterms:created>
  <dcterms:modified xsi:type="dcterms:W3CDTF">2025-12-10T10:44:28Z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BFC2A3F827DA4056912A1240C310B41B_13</vt:lpwstr>
  </property>
  <property fmtid="{D5CDD505-2E9C-101B-9397-08002B2CF9AE}" pid="3" name="KSOProductBuildVer">
    <vt:lpwstr>2052-11.8.2.10953</vt:lpwstr>
  </property>
</Properties>
</file>