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47"/>
  </bookViews>
  <sheets>
    <sheet name="花名册" sheetId="2" r:id="rId1"/>
  </sheets>
  <calcPr calcId="144525"/>
</workbook>
</file>

<file path=xl/sharedStrings.xml><?xml version="1.0" encoding="utf-8"?>
<sst xmlns="http://schemas.openxmlformats.org/spreadsheetml/2006/main" count="109" uniqueCount="66">
  <si>
    <t>2025年怀化市企业享受社会保险补贴申报花名册公示</t>
  </si>
  <si>
    <t>填报单位（盖章）：怀化市就业服务中心</t>
  </si>
  <si>
    <t>序号</t>
  </si>
  <si>
    <t>单位名称</t>
  </si>
  <si>
    <t>姓名</t>
  </si>
  <si>
    <t>身份证号码</t>
  </si>
  <si>
    <t>人员类别</t>
  </si>
  <si>
    <t>补贴申请起止时间</t>
  </si>
  <si>
    <t>月数</t>
  </si>
  <si>
    <t>缴费金额（单位缴费部分）</t>
  </si>
  <si>
    <t>补贴金额合计（元）</t>
  </si>
  <si>
    <t>就业困难人员</t>
  </si>
  <si>
    <t>离校2年内未就业高校毕业生</t>
  </si>
  <si>
    <t>脱贫人口</t>
  </si>
  <si>
    <t>基本养老保险费</t>
  </si>
  <si>
    <t>基本医疗保险费</t>
  </si>
  <si>
    <t>失业保险费</t>
  </si>
  <si>
    <t>湖南骏泰生物基新材料科技有限责任公司</t>
  </si>
  <si>
    <t>周代民</t>
  </si>
  <si>
    <t>43122********90016</t>
  </si>
  <si>
    <t>是</t>
  </si>
  <si>
    <t>2024.04-2024.12</t>
  </si>
  <si>
    <t>陈飞杰</t>
  </si>
  <si>
    <t>43122********00619</t>
  </si>
  <si>
    <t>2024.05-2025.05</t>
  </si>
  <si>
    <t>舒桂花</t>
  </si>
  <si>
    <t>43122********01028</t>
  </si>
  <si>
    <t>潘梦平</t>
  </si>
  <si>
    <t>43122********51234</t>
  </si>
  <si>
    <t>杨俊文</t>
  </si>
  <si>
    <t>43122********93019</t>
  </si>
  <si>
    <t>张松华</t>
  </si>
  <si>
    <t>43122********72211</t>
  </si>
  <si>
    <t>舒易效</t>
  </si>
  <si>
    <t>43122********85412</t>
  </si>
  <si>
    <t>张世明</t>
  </si>
  <si>
    <t>43122********90014</t>
  </si>
  <si>
    <t>2024.06-2025.05</t>
  </si>
  <si>
    <t>向红旭</t>
  </si>
  <si>
    <t>43128********87017</t>
  </si>
  <si>
    <t>财信吉祥人寿保险股份有限公司怀化中心支公司</t>
  </si>
  <si>
    <t>粟玲欣</t>
  </si>
  <si>
    <t>43122********32426</t>
  </si>
  <si>
    <t>2024.07-2025.06</t>
  </si>
  <si>
    <t>李佳晨</t>
  </si>
  <si>
    <t>43122********70116</t>
  </si>
  <si>
    <t>怀化市震宇物流有限公司</t>
  </si>
  <si>
    <t>李锐</t>
  </si>
  <si>
    <t>43122********90059</t>
  </si>
  <si>
    <t>李永其</t>
  </si>
  <si>
    <t>43302********61278</t>
  </si>
  <si>
    <t>2024.05-2025.04</t>
  </si>
  <si>
    <t>向春英</t>
  </si>
  <si>
    <t>43302********51286</t>
  </si>
  <si>
    <t>碧桂园生活服务集团股份有限公司怀化分公司</t>
  </si>
  <si>
    <t>张从金</t>
  </si>
  <si>
    <t>43300********64816</t>
  </si>
  <si>
    <t>张继兵</t>
  </si>
  <si>
    <t>43300********80454</t>
  </si>
  <si>
    <t>怀化天星雅贝康口腔医院有限公司</t>
  </si>
  <si>
    <t>梁梦婷</t>
  </si>
  <si>
    <t>43122********71849</t>
  </si>
  <si>
    <t>刘思芳</t>
  </si>
  <si>
    <t>43122********20665</t>
  </si>
  <si>
    <t>合计</t>
  </si>
  <si>
    <t>备注：企业为享受补贴人员足额缴纳了养老保险、医疗保险、失业保险，表格中补贴为0的部分为此项保险已经享受满3年。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</si>
</sst>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b/>
      <sz val="18"/>
      <color rgb="FF000000"/>
      <name val="宋体"/>
      <charset val="134"/>
    </font>
    <font>
      <sz val="10"/>
      <color rgb="FF000000"/>
      <name val="仿宋"/>
      <charset val="134"/>
    </font>
    <font>
      <sz val="10"/>
      <color theme="1"/>
      <name val="仿宋"/>
      <charset val="134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6" fillId="2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9" borderId="8" applyNumberFormat="0" applyFont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8" borderId="9" applyNumberFormat="0" applyAlignment="0" applyProtection="0">
      <alignment vertical="center"/>
    </xf>
    <xf numFmtId="0" fontId="15" fillId="18" borderId="5" applyNumberFormat="0" applyAlignment="0" applyProtection="0">
      <alignment vertical="center"/>
    </xf>
    <xf numFmtId="0" fontId="7" fillId="3" borderId="6" applyNumberFormat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49" fontId="2" fillId="0" borderId="0" xfId="0" applyNumberFormat="1" applyFont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49" fontId="3" fillId="0" borderId="0" xfId="0" applyNumberFormat="1" applyFont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4"/>
  <sheetViews>
    <sheetView tabSelected="1" zoomScale="115" zoomScaleNormal="115" workbookViewId="0">
      <selection activeCell="F13" sqref="F13"/>
    </sheetView>
  </sheetViews>
  <sheetFormatPr defaultColWidth="9" defaultRowHeight="14.4"/>
  <cols>
    <col min="1" max="1" width="4.7962962962963" customWidth="1"/>
    <col min="2" max="2" width="21.7314814814815" customWidth="1"/>
    <col min="3" max="3" width="8.63888888888889" customWidth="1"/>
    <col min="4" max="4" width="20.8888888888889" customWidth="1"/>
    <col min="5" max="5" width="6.91666666666667" customWidth="1"/>
    <col min="7" max="7" width="7.78703703703704" customWidth="1"/>
    <col min="8" max="8" width="15.5740740740741" customWidth="1"/>
    <col min="9" max="9" width="5.47222222222222" customWidth="1"/>
    <col min="10" max="12" width="9.22222222222222" customWidth="1"/>
    <col min="13" max="13" width="13.5462962962963" customWidth="1"/>
    <col min="14" max="14" width="10.3796296296296"/>
  </cols>
  <sheetData>
    <row r="1" ht="32" customHeight="1" spans="1:13">
      <c r="A1" s="1" t="s">
        <v>0</v>
      </c>
      <c r="B1" s="1"/>
      <c r="C1" s="1"/>
      <c r="D1" s="2"/>
      <c r="E1" s="1"/>
      <c r="F1" s="1"/>
      <c r="G1" s="1"/>
      <c r="H1" s="1"/>
      <c r="I1" s="1"/>
      <c r="J1" s="1"/>
      <c r="K1" s="1"/>
      <c r="L1" s="1"/>
      <c r="M1" s="1"/>
    </row>
    <row r="2" ht="24" customHeight="1" spans="1:13">
      <c r="A2" s="3" t="s">
        <v>1</v>
      </c>
      <c r="B2" s="3"/>
      <c r="C2" s="3"/>
      <c r="D2" s="4"/>
      <c r="E2" s="3"/>
      <c r="F2" s="3"/>
      <c r="G2" s="3"/>
      <c r="H2" s="3"/>
      <c r="I2" s="3"/>
      <c r="J2" s="3"/>
      <c r="K2" s="3"/>
      <c r="L2" s="3"/>
      <c r="M2" s="3"/>
    </row>
    <row r="3" ht="23" customHeight="1" spans="1:13">
      <c r="A3" s="5" t="s">
        <v>2</v>
      </c>
      <c r="B3" s="6" t="s">
        <v>3</v>
      </c>
      <c r="C3" s="5" t="s">
        <v>4</v>
      </c>
      <c r="D3" s="7" t="s">
        <v>5</v>
      </c>
      <c r="E3" s="5" t="s">
        <v>6</v>
      </c>
      <c r="F3" s="5"/>
      <c r="G3" s="5"/>
      <c r="H3" s="5" t="s">
        <v>7</v>
      </c>
      <c r="I3" s="5" t="s">
        <v>8</v>
      </c>
      <c r="J3" s="5" t="s">
        <v>9</v>
      </c>
      <c r="K3" s="5"/>
      <c r="L3" s="5"/>
      <c r="M3" s="5" t="s">
        <v>10</v>
      </c>
    </row>
    <row r="4" ht="48" spans="1:13">
      <c r="A4" s="5"/>
      <c r="B4" s="8"/>
      <c r="C4" s="5"/>
      <c r="D4" s="7"/>
      <c r="E4" s="5" t="s">
        <v>11</v>
      </c>
      <c r="F4" s="5" t="s">
        <v>12</v>
      </c>
      <c r="G4" s="5" t="s">
        <v>13</v>
      </c>
      <c r="H4" s="5"/>
      <c r="I4" s="5"/>
      <c r="J4" s="5" t="s">
        <v>14</v>
      </c>
      <c r="K4" s="5" t="s">
        <v>15</v>
      </c>
      <c r="L4" s="5" t="s">
        <v>16</v>
      </c>
      <c r="M4" s="5"/>
    </row>
    <row r="5" ht="25" customHeight="1" spans="1:13">
      <c r="A5" s="9">
        <v>1</v>
      </c>
      <c r="B5" s="9" t="s">
        <v>17</v>
      </c>
      <c r="C5" s="9" t="s">
        <v>18</v>
      </c>
      <c r="D5" s="10" t="s">
        <v>19</v>
      </c>
      <c r="E5" s="9"/>
      <c r="F5" s="9"/>
      <c r="G5" s="9" t="s">
        <v>20</v>
      </c>
      <c r="H5" s="9" t="s">
        <v>21</v>
      </c>
      <c r="I5" s="9">
        <v>9</v>
      </c>
      <c r="J5" s="9">
        <v>6979.68</v>
      </c>
      <c r="K5" s="9">
        <v>3683.76</v>
      </c>
      <c r="L5" s="9">
        <v>305.37</v>
      </c>
      <c r="M5" s="9">
        <f t="shared" ref="M5:M18" si="0">L5+K5+J5</f>
        <v>10968.81</v>
      </c>
    </row>
    <row r="6" ht="25" customHeight="1" spans="1:13">
      <c r="A6" s="9">
        <v>2</v>
      </c>
      <c r="B6" s="9" t="s">
        <v>17</v>
      </c>
      <c r="C6" s="9" t="s">
        <v>22</v>
      </c>
      <c r="D6" s="10" t="s">
        <v>23</v>
      </c>
      <c r="E6" s="9"/>
      <c r="F6" s="9"/>
      <c r="G6" s="9" t="s">
        <v>20</v>
      </c>
      <c r="H6" s="9" t="s">
        <v>24</v>
      </c>
      <c r="I6" s="9">
        <v>13</v>
      </c>
      <c r="J6" s="9">
        <v>8664.96</v>
      </c>
      <c r="K6" s="9">
        <v>4621.12</v>
      </c>
      <c r="L6" s="9">
        <v>379.66</v>
      </c>
      <c r="M6" s="9">
        <f t="shared" si="0"/>
        <v>13665.74</v>
      </c>
    </row>
    <row r="7" ht="25" customHeight="1" spans="1:13">
      <c r="A7" s="9">
        <v>3</v>
      </c>
      <c r="B7" s="9" t="s">
        <v>17</v>
      </c>
      <c r="C7" s="9" t="s">
        <v>25</v>
      </c>
      <c r="D7" s="10" t="s">
        <v>26</v>
      </c>
      <c r="E7" s="9"/>
      <c r="F7" s="9"/>
      <c r="G7" s="9" t="s">
        <v>20</v>
      </c>
      <c r="H7" s="9" t="s">
        <v>21</v>
      </c>
      <c r="I7" s="9">
        <v>9</v>
      </c>
      <c r="J7" s="9">
        <v>6998.4</v>
      </c>
      <c r="K7" s="9">
        <v>3693.6</v>
      </c>
      <c r="L7" s="9">
        <v>306.18</v>
      </c>
      <c r="M7" s="9">
        <f t="shared" si="0"/>
        <v>10998.18</v>
      </c>
    </row>
    <row r="8" ht="25" customHeight="1" spans="1:13">
      <c r="A8" s="9">
        <v>4</v>
      </c>
      <c r="B8" s="9" t="s">
        <v>17</v>
      </c>
      <c r="C8" s="9" t="s">
        <v>27</v>
      </c>
      <c r="D8" s="10" t="s">
        <v>28</v>
      </c>
      <c r="E8" s="9"/>
      <c r="F8" s="9"/>
      <c r="G8" s="9" t="s">
        <v>20</v>
      </c>
      <c r="H8" s="9" t="s">
        <v>21</v>
      </c>
      <c r="I8" s="9">
        <v>9</v>
      </c>
      <c r="J8" s="9">
        <v>7004.16</v>
      </c>
      <c r="K8" s="9">
        <v>3696.64</v>
      </c>
      <c r="L8" s="9">
        <v>306.45</v>
      </c>
      <c r="M8" s="9">
        <f t="shared" si="0"/>
        <v>11007.25</v>
      </c>
    </row>
    <row r="9" ht="25" customHeight="1" spans="1:13">
      <c r="A9" s="9">
        <v>5</v>
      </c>
      <c r="B9" s="9" t="s">
        <v>17</v>
      </c>
      <c r="C9" s="9" t="s">
        <v>29</v>
      </c>
      <c r="D9" s="10" t="s">
        <v>30</v>
      </c>
      <c r="E9" s="9"/>
      <c r="F9" s="9"/>
      <c r="G9" s="9" t="s">
        <v>20</v>
      </c>
      <c r="H9" s="9" t="s">
        <v>21</v>
      </c>
      <c r="I9" s="9">
        <v>9</v>
      </c>
      <c r="J9" s="9">
        <v>6336</v>
      </c>
      <c r="K9" s="9">
        <v>3344</v>
      </c>
      <c r="L9" s="9">
        <v>277.2</v>
      </c>
      <c r="M9" s="9">
        <f t="shared" si="0"/>
        <v>9957.2</v>
      </c>
    </row>
    <row r="10" ht="25" customHeight="1" spans="1:13">
      <c r="A10" s="9">
        <v>6</v>
      </c>
      <c r="B10" s="9" t="s">
        <v>17</v>
      </c>
      <c r="C10" s="9" t="s">
        <v>31</v>
      </c>
      <c r="D10" s="10" t="s">
        <v>32</v>
      </c>
      <c r="E10" s="9"/>
      <c r="F10" s="9"/>
      <c r="G10" s="9" t="s">
        <v>20</v>
      </c>
      <c r="H10" s="9" t="s">
        <v>21</v>
      </c>
      <c r="I10" s="9">
        <v>9</v>
      </c>
      <c r="J10" s="9">
        <v>8078.4</v>
      </c>
      <c r="K10" s="9">
        <v>4263.6</v>
      </c>
      <c r="L10" s="9">
        <v>353.43</v>
      </c>
      <c r="M10" s="9">
        <f t="shared" si="0"/>
        <v>12695.43</v>
      </c>
    </row>
    <row r="11" ht="25" customHeight="1" spans="1:13">
      <c r="A11" s="9">
        <v>7</v>
      </c>
      <c r="B11" s="9" t="s">
        <v>17</v>
      </c>
      <c r="C11" s="9" t="s">
        <v>33</v>
      </c>
      <c r="D11" s="10" t="s">
        <v>34</v>
      </c>
      <c r="E11" s="9"/>
      <c r="F11" s="9"/>
      <c r="G11" s="9" t="s">
        <v>20</v>
      </c>
      <c r="H11" s="9" t="s">
        <v>24</v>
      </c>
      <c r="I11" s="9">
        <v>13</v>
      </c>
      <c r="J11" s="9">
        <v>12830.08</v>
      </c>
      <c r="K11" s="9">
        <v>6859.04</v>
      </c>
      <c r="L11" s="9">
        <v>561.32</v>
      </c>
      <c r="M11" s="9">
        <f t="shared" si="0"/>
        <v>20250.44</v>
      </c>
    </row>
    <row r="12" ht="25" customHeight="1" spans="1:13">
      <c r="A12" s="9">
        <v>8</v>
      </c>
      <c r="B12" s="9" t="s">
        <v>17</v>
      </c>
      <c r="C12" s="9" t="s">
        <v>35</v>
      </c>
      <c r="D12" s="10" t="s">
        <v>36</v>
      </c>
      <c r="E12" s="9"/>
      <c r="F12" s="9"/>
      <c r="G12" s="9" t="s">
        <v>20</v>
      </c>
      <c r="H12" s="9" t="s">
        <v>37</v>
      </c>
      <c r="I12" s="9">
        <v>12</v>
      </c>
      <c r="J12" s="9">
        <v>8188</v>
      </c>
      <c r="K12" s="9">
        <v>4375.83</v>
      </c>
      <c r="L12" s="9">
        <v>358.26</v>
      </c>
      <c r="M12" s="9">
        <f t="shared" si="0"/>
        <v>12922.09</v>
      </c>
    </row>
    <row r="13" ht="25" customHeight="1" spans="1:13">
      <c r="A13" s="9">
        <v>9</v>
      </c>
      <c r="B13" s="9" t="s">
        <v>17</v>
      </c>
      <c r="C13" s="9" t="s">
        <v>38</v>
      </c>
      <c r="D13" s="10" t="s">
        <v>39</v>
      </c>
      <c r="E13" s="9"/>
      <c r="F13" s="9"/>
      <c r="G13" s="9" t="s">
        <v>20</v>
      </c>
      <c r="H13" s="9" t="s">
        <v>21</v>
      </c>
      <c r="I13" s="9">
        <v>9</v>
      </c>
      <c r="J13" s="9">
        <v>6845.76</v>
      </c>
      <c r="K13" s="9">
        <v>3613.04</v>
      </c>
      <c r="L13" s="9">
        <v>299.52</v>
      </c>
      <c r="M13" s="9">
        <f t="shared" si="0"/>
        <v>10758.32</v>
      </c>
    </row>
    <row r="14" ht="25" customHeight="1" spans="1:13">
      <c r="A14" s="9">
        <v>10</v>
      </c>
      <c r="B14" s="9" t="s">
        <v>40</v>
      </c>
      <c r="C14" s="9" t="s">
        <v>41</v>
      </c>
      <c r="D14" s="10" t="s">
        <v>42</v>
      </c>
      <c r="E14" s="9"/>
      <c r="F14" s="9" t="s">
        <v>20</v>
      </c>
      <c r="G14" s="9"/>
      <c r="H14" s="9" t="s">
        <v>43</v>
      </c>
      <c r="I14" s="9">
        <v>12</v>
      </c>
      <c r="J14" s="9">
        <v>8026.56</v>
      </c>
      <c r="K14" s="9">
        <v>4241.66</v>
      </c>
      <c r="L14" s="9">
        <v>351.18</v>
      </c>
      <c r="M14" s="9">
        <f t="shared" si="0"/>
        <v>12619.4</v>
      </c>
    </row>
    <row r="15" ht="25" customHeight="1" spans="1:13">
      <c r="A15" s="9">
        <v>11</v>
      </c>
      <c r="B15" s="9" t="s">
        <v>40</v>
      </c>
      <c r="C15" s="9" t="s">
        <v>44</v>
      </c>
      <c r="D15" s="10" t="s">
        <v>45</v>
      </c>
      <c r="E15" s="9"/>
      <c r="F15" s="9" t="s">
        <v>20</v>
      </c>
      <c r="G15" s="9"/>
      <c r="H15" s="9" t="s">
        <v>43</v>
      </c>
      <c r="I15" s="9">
        <v>12</v>
      </c>
      <c r="J15" s="9">
        <v>8640</v>
      </c>
      <c r="K15" s="9">
        <v>4626</v>
      </c>
      <c r="L15" s="9">
        <v>378</v>
      </c>
      <c r="M15" s="9">
        <f t="shared" si="0"/>
        <v>13644</v>
      </c>
    </row>
    <row r="16" ht="25" customHeight="1" spans="1:13">
      <c r="A16" s="9">
        <v>12</v>
      </c>
      <c r="B16" s="9" t="s">
        <v>46</v>
      </c>
      <c r="C16" s="9" t="s">
        <v>47</v>
      </c>
      <c r="D16" s="10" t="s">
        <v>48</v>
      </c>
      <c r="E16" s="9"/>
      <c r="F16" s="9" t="s">
        <v>20</v>
      </c>
      <c r="G16" s="9"/>
      <c r="H16" s="9" t="s">
        <v>37</v>
      </c>
      <c r="I16" s="9">
        <v>12</v>
      </c>
      <c r="J16" s="9">
        <v>7985.76</v>
      </c>
      <c r="K16" s="9">
        <v>4268.33</v>
      </c>
      <c r="L16" s="9">
        <v>349.39</v>
      </c>
      <c r="M16" s="9">
        <f t="shared" si="0"/>
        <v>12603.48</v>
      </c>
    </row>
    <row r="17" ht="25" customHeight="1" spans="1:13">
      <c r="A17" s="9">
        <v>13</v>
      </c>
      <c r="B17" s="9" t="s">
        <v>46</v>
      </c>
      <c r="C17" s="9" t="s">
        <v>49</v>
      </c>
      <c r="D17" s="10" t="s">
        <v>50</v>
      </c>
      <c r="E17" s="9"/>
      <c r="F17" s="9"/>
      <c r="G17" s="9" t="s">
        <v>20</v>
      </c>
      <c r="H17" s="9" t="s">
        <v>51</v>
      </c>
      <c r="I17" s="9">
        <v>12</v>
      </c>
      <c r="J17" s="9">
        <v>7944.96</v>
      </c>
      <c r="K17" s="9">
        <v>4238.04</v>
      </c>
      <c r="L17" s="9">
        <v>347.6</v>
      </c>
      <c r="M17" s="9">
        <f t="shared" si="0"/>
        <v>12530.6</v>
      </c>
    </row>
    <row r="18" ht="25" customHeight="1" spans="1:13">
      <c r="A18" s="9">
        <v>14</v>
      </c>
      <c r="B18" s="9" t="s">
        <v>46</v>
      </c>
      <c r="C18" s="9" t="s">
        <v>52</v>
      </c>
      <c r="D18" s="10" t="s">
        <v>53</v>
      </c>
      <c r="E18" s="9"/>
      <c r="F18" s="9"/>
      <c r="G18" s="9" t="s">
        <v>20</v>
      </c>
      <c r="H18" s="9" t="s">
        <v>51</v>
      </c>
      <c r="I18" s="9">
        <v>12</v>
      </c>
      <c r="J18" s="9">
        <v>7944.96</v>
      </c>
      <c r="K18" s="9">
        <v>4238.04</v>
      </c>
      <c r="L18" s="9">
        <v>347.6</v>
      </c>
      <c r="M18" s="9">
        <f t="shared" si="0"/>
        <v>12530.6</v>
      </c>
    </row>
    <row r="19" ht="25" customHeight="1" spans="1:13">
      <c r="A19" s="9">
        <v>15</v>
      </c>
      <c r="B19" s="9" t="s">
        <v>54</v>
      </c>
      <c r="C19" s="9" t="s">
        <v>55</v>
      </c>
      <c r="D19" s="10" t="s">
        <v>56</v>
      </c>
      <c r="E19" s="9" t="s">
        <v>20</v>
      </c>
      <c r="F19" s="9"/>
      <c r="G19" s="9"/>
      <c r="H19" s="9" t="s">
        <v>43</v>
      </c>
      <c r="I19" s="9">
        <v>12</v>
      </c>
      <c r="J19" s="9">
        <v>8026.56</v>
      </c>
      <c r="K19" s="9">
        <v>4298.62</v>
      </c>
      <c r="L19" s="9">
        <v>351.18</v>
      </c>
      <c r="M19" s="9">
        <f t="shared" ref="M19:M22" si="1">L19+K19+J19</f>
        <v>12676.36</v>
      </c>
    </row>
    <row r="20" ht="25" customHeight="1" spans="1:13">
      <c r="A20" s="9">
        <v>16</v>
      </c>
      <c r="B20" s="9" t="s">
        <v>54</v>
      </c>
      <c r="C20" s="9" t="s">
        <v>57</v>
      </c>
      <c r="D20" s="10" t="s">
        <v>58</v>
      </c>
      <c r="E20" s="9" t="s">
        <v>20</v>
      </c>
      <c r="F20" s="9"/>
      <c r="G20" s="9"/>
      <c r="H20" s="9" t="s">
        <v>43</v>
      </c>
      <c r="I20" s="9">
        <v>12</v>
      </c>
      <c r="J20" s="9">
        <v>8026.56</v>
      </c>
      <c r="K20" s="9">
        <v>4298.62</v>
      </c>
      <c r="L20" s="9">
        <v>351.18</v>
      </c>
      <c r="M20" s="9">
        <f t="shared" si="1"/>
        <v>12676.36</v>
      </c>
    </row>
    <row r="21" ht="25" customHeight="1" spans="1:13">
      <c r="A21" s="9">
        <v>17</v>
      </c>
      <c r="B21" s="9" t="s">
        <v>59</v>
      </c>
      <c r="C21" s="9" t="s">
        <v>60</v>
      </c>
      <c r="D21" s="10" t="s">
        <v>61</v>
      </c>
      <c r="E21" s="9"/>
      <c r="F21" s="9"/>
      <c r="G21" s="9" t="s">
        <v>20</v>
      </c>
      <c r="H21" s="9" t="s">
        <v>51</v>
      </c>
      <c r="I21" s="9">
        <v>12</v>
      </c>
      <c r="J21" s="9">
        <v>7944.96</v>
      </c>
      <c r="K21" s="9">
        <v>4141.38</v>
      </c>
      <c r="L21" s="9">
        <v>347.6</v>
      </c>
      <c r="M21" s="9">
        <f t="shared" si="1"/>
        <v>12433.94</v>
      </c>
    </row>
    <row r="22" ht="25" customHeight="1" spans="1:13">
      <c r="A22" s="9">
        <v>18</v>
      </c>
      <c r="B22" s="9" t="s">
        <v>59</v>
      </c>
      <c r="C22" s="9" t="s">
        <v>62</v>
      </c>
      <c r="D22" s="10" t="s">
        <v>63</v>
      </c>
      <c r="E22" s="9"/>
      <c r="F22" s="9"/>
      <c r="G22" s="9" t="s">
        <v>20</v>
      </c>
      <c r="H22" s="9" t="s">
        <v>51</v>
      </c>
      <c r="I22" s="9">
        <v>12</v>
      </c>
      <c r="J22" s="9">
        <v>7944.96</v>
      </c>
      <c r="K22" s="9">
        <v>4141.38</v>
      </c>
      <c r="L22" s="9">
        <v>347.6</v>
      </c>
      <c r="M22" s="9">
        <f t="shared" si="1"/>
        <v>12433.94</v>
      </c>
    </row>
    <row r="23" ht="21" customHeight="1" spans="1:13">
      <c r="A23" s="9" t="s">
        <v>64</v>
      </c>
      <c r="B23" s="9"/>
      <c r="C23" s="9"/>
      <c r="D23" s="11"/>
      <c r="E23" s="9"/>
      <c r="F23" s="9"/>
      <c r="G23" s="9"/>
      <c r="H23" s="9"/>
      <c r="I23" s="9"/>
      <c r="J23" s="9">
        <f>SUM(J5:J22)</f>
        <v>144410.72</v>
      </c>
      <c r="K23" s="9">
        <f>SUM(K5:K22)</f>
        <v>76642.7</v>
      </c>
      <c r="L23" s="9">
        <f>SUM(L5:L22)</f>
        <v>6318.72</v>
      </c>
      <c r="M23" s="9">
        <f>SUM(M5:M22)</f>
        <v>227372.14</v>
      </c>
    </row>
    <row r="24" spans="1:13">
      <c r="A24" s="12" t="s">
        <v>65</v>
      </c>
      <c r="B24" s="12"/>
      <c r="C24" s="12"/>
      <c r="D24" s="13"/>
      <c r="E24" s="12"/>
      <c r="F24" s="12"/>
      <c r="G24" s="12"/>
      <c r="H24" s="12"/>
      <c r="I24" s="12"/>
      <c r="J24" s="12"/>
      <c r="K24" s="12"/>
      <c r="L24" s="12"/>
      <c r="M24" s="12"/>
    </row>
  </sheetData>
  <mergeCells count="13">
    <mergeCell ref="A1:M1"/>
    <mergeCell ref="A2:M2"/>
    <mergeCell ref="E3:G3"/>
    <mergeCell ref="J3:L3"/>
    <mergeCell ref="A23:I23"/>
    <mergeCell ref="A24:M24"/>
    <mergeCell ref="A3:A4"/>
    <mergeCell ref="B3:B4"/>
    <mergeCell ref="C3:C4"/>
    <mergeCell ref="D3:D4"/>
    <mergeCell ref="H3:H4"/>
    <mergeCell ref="I3:I4"/>
    <mergeCell ref="M3:M4"/>
  </mergeCells>
  <pageMargins left="0.432638888888889" right="0.196527777777778" top="0.275" bottom="0.511805555555556" header="0.275" footer="0.5"/>
  <pageSetup paperSize="9" scale="8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2024-11-23T10:04:00Z</dcterms:created>
  <dcterms:modified xsi:type="dcterms:W3CDTF">2025-08-25T08:20:20Z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BFC2A3F827DA4056912A1240C310B41B_13</vt:lpwstr>
  </property>
  <property fmtid="{D5CDD505-2E9C-101B-9397-08002B2CF9AE}" pid="3" name="KSOProductBuildVer">
    <vt:lpwstr>2052-11.8.2.8808</vt:lpwstr>
  </property>
</Properties>
</file>