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<sst xmlns="http://schemas.openxmlformats.org/spreadsheetml/2006/main" count="114" uniqueCount="70">
  <si>
    <t>2025年怀化市企业享受社会保险补贴公示表（第二批）</t>
  </si>
  <si>
    <t>填报单位（盖章）：</t>
  </si>
  <si>
    <t>序号</t>
  </si>
  <si>
    <t>单位名称</t>
  </si>
  <si>
    <t>姓名</t>
  </si>
  <si>
    <t>身份证号码</t>
  </si>
  <si>
    <t>人员类别</t>
  </si>
  <si>
    <t>补贴申请起止时间</t>
  </si>
  <si>
    <t>月数</t>
  </si>
  <si>
    <t>缴费金额（单位缴费部分）</t>
  </si>
  <si>
    <t>补贴金额合计（元）</t>
  </si>
  <si>
    <t>就业困难人员</t>
  </si>
  <si>
    <t>离校2年内未就业高校毕业生</t>
  </si>
  <si>
    <t>脱贫人口</t>
  </si>
  <si>
    <t>基本养老保险费</t>
  </si>
  <si>
    <t>基本医疗保险费</t>
  </si>
  <si>
    <t>失业保险费</t>
  </si>
  <si>
    <t>怀化鑫远水务有限公司</t>
  </si>
  <si>
    <t>邹*艳</t>
  </si>
  <si>
    <t>43252********8402X</t>
  </si>
  <si>
    <t>√</t>
  </si>
  <si>
    <t>2023.12-2024.11</t>
  </si>
  <si>
    <t>湖南云溢财税咨询管理有限公司</t>
  </si>
  <si>
    <t>瞿*轩</t>
  </si>
  <si>
    <t>43122********20822</t>
  </si>
  <si>
    <t>2024.04-2025.03</t>
  </si>
  <si>
    <t>怀化市中和愿景汽车销售服务
有限公司</t>
  </si>
  <si>
    <t>杨*</t>
  </si>
  <si>
    <t>43122********03223</t>
  </si>
  <si>
    <t>2024.05-2025.04</t>
  </si>
  <si>
    <t>姚*萍</t>
  </si>
  <si>
    <t>43122********82446</t>
  </si>
  <si>
    <t>上海三菱电梯有限公司怀化分公司</t>
  </si>
  <si>
    <t>邓*真</t>
  </si>
  <si>
    <t>43052********13350</t>
  </si>
  <si>
    <t>湖南知著科技有限公司</t>
  </si>
  <si>
    <t>谭*华</t>
  </si>
  <si>
    <t>43112********67937</t>
  </si>
  <si>
    <t>杨*平</t>
  </si>
  <si>
    <t>43122********81014</t>
  </si>
  <si>
    <t>邓*辉</t>
  </si>
  <si>
    <t>43038********8602X</t>
  </si>
  <si>
    <t>2024.07-2025.04</t>
  </si>
  <si>
    <t>湖南万佳联信企业管理集团有限公司怀化分公司</t>
  </si>
  <si>
    <t>舒*莲</t>
  </si>
  <si>
    <t>43122********32546</t>
  </si>
  <si>
    <t>龙*</t>
  </si>
  <si>
    <t>43122********90816</t>
  </si>
  <si>
    <t>黄*</t>
  </si>
  <si>
    <t>43122********91823</t>
  </si>
  <si>
    <t>张*刚</t>
  </si>
  <si>
    <t>43300********82813</t>
  </si>
  <si>
    <t>湖南聚沙信息技术有限公司</t>
  </si>
  <si>
    <t>李*</t>
  </si>
  <si>
    <t>43122********4081X</t>
  </si>
  <si>
    <t>湖南正清制药集团股份有限公司</t>
  </si>
  <si>
    <t>潘*红</t>
  </si>
  <si>
    <t>43122********80025</t>
  </si>
  <si>
    <t>黄*杰</t>
  </si>
  <si>
    <t>43122********71216</t>
  </si>
  <si>
    <t>周*晴</t>
  </si>
  <si>
    <t>43122********50627</t>
  </si>
  <si>
    <t>杨*娟</t>
  </si>
  <si>
    <t>43122********3162X</t>
  </si>
  <si>
    <t>易*萍</t>
  </si>
  <si>
    <t>43122********20062</t>
  </si>
  <si>
    <t>杨*求</t>
  </si>
  <si>
    <t>43300********66410</t>
  </si>
  <si>
    <t>合计</t>
  </si>
  <si>
    <t>备注：企业为享受补贴人员足额缴纳了养老保险、医疗保险、失业保险，表格中补贴为0的部分为此项保险已经享受满3年。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</si>
</sst>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view="pageBreakPreview" zoomScaleNormal="115" workbookViewId="0">
      <selection activeCell="H7" sqref="H7"/>
    </sheetView>
  </sheetViews>
  <sheetFormatPr defaultColWidth="9" defaultRowHeight="13.5"/>
  <cols>
    <col min="1" max="1" width="4.8" customWidth="1"/>
    <col min="2" max="2" width="26.3416666666667" customWidth="1"/>
    <col min="3" max="3" width="8.64166666666667" customWidth="1"/>
    <col min="4" max="4" width="18.2666666666667" customWidth="1"/>
    <col min="5" max="5" width="6.91666666666667" customWidth="1"/>
    <col min="7" max="7" width="7.78333333333333" customWidth="1"/>
    <col min="8" max="8" width="14.325" customWidth="1"/>
    <col min="9" max="9" width="5.475" customWidth="1"/>
    <col min="10" max="12" width="9.225" customWidth="1"/>
    <col min="13" max="13" width="10.4833333333333" customWidth="1"/>
    <col min="15" max="15" width="9.375"/>
    <col min="16" max="16" width="10.375"/>
  </cols>
  <sheetData>
    <row r="1" ht="42" customHeight="1" spans="1:13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</row>
    <row r="2" spans="1:13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</row>
    <row r="3" ht="23" customHeight="1" spans="1:13">
      <c r="A3" s="5" t="s">
        <v>2</v>
      </c>
      <c r="B3" s="6" t="s">
        <v>3</v>
      </c>
      <c r="C3" s="5" t="s">
        <v>4</v>
      </c>
      <c r="D3" s="7" t="s">
        <v>5</v>
      </c>
      <c r="E3" s="5" t="s">
        <v>6</v>
      </c>
      <c r="F3" s="5"/>
      <c r="G3" s="5"/>
      <c r="H3" s="5" t="s">
        <v>7</v>
      </c>
      <c r="I3" s="5" t="s">
        <v>8</v>
      </c>
      <c r="J3" s="5" t="s">
        <v>9</v>
      </c>
      <c r="K3" s="5"/>
      <c r="L3" s="5"/>
      <c r="M3" s="5" t="s">
        <v>10</v>
      </c>
    </row>
    <row r="4" ht="36" spans="1:13">
      <c r="A4" s="5"/>
      <c r="B4" s="8"/>
      <c r="C4" s="5"/>
      <c r="D4" s="7"/>
      <c r="E4" s="5" t="s">
        <v>11</v>
      </c>
      <c r="F4" s="5" t="s">
        <v>12</v>
      </c>
      <c r="G4" s="5" t="s">
        <v>13</v>
      </c>
      <c r="H4" s="5"/>
      <c r="I4" s="5"/>
      <c r="J4" s="5" t="s">
        <v>14</v>
      </c>
      <c r="K4" s="5" t="s">
        <v>15</v>
      </c>
      <c r="L4" s="5" t="s">
        <v>16</v>
      </c>
      <c r="M4" s="5"/>
    </row>
    <row r="5" ht="23" customHeight="1" spans="1:13">
      <c r="A5" s="9">
        <v>1</v>
      </c>
      <c r="B5" s="9" t="s">
        <v>17</v>
      </c>
      <c r="C5" s="9" t="s">
        <v>18</v>
      </c>
      <c r="D5" s="10" t="s">
        <v>19</v>
      </c>
      <c r="E5" s="9"/>
      <c r="F5" s="9"/>
      <c r="G5" s="11" t="s">
        <v>20</v>
      </c>
      <c r="H5" s="9" t="s">
        <v>21</v>
      </c>
      <c r="I5" s="9">
        <v>12</v>
      </c>
      <c r="J5" s="9">
        <v>7764.48</v>
      </c>
      <c r="K5" s="9">
        <v>4024.13</v>
      </c>
      <c r="L5" s="9">
        <v>339.69</v>
      </c>
      <c r="M5" s="9">
        <f>J5+K5+L5</f>
        <v>12128.3</v>
      </c>
    </row>
    <row r="6" ht="23" customHeight="1" spans="1:13">
      <c r="A6" s="9">
        <v>2</v>
      </c>
      <c r="B6" s="9" t="s">
        <v>22</v>
      </c>
      <c r="C6" s="9" t="s">
        <v>23</v>
      </c>
      <c r="D6" s="10" t="s">
        <v>24</v>
      </c>
      <c r="E6" s="9"/>
      <c r="F6" s="11" t="s">
        <v>20</v>
      </c>
      <c r="G6" s="9"/>
      <c r="H6" s="9" t="s">
        <v>25</v>
      </c>
      <c r="I6" s="9">
        <v>12</v>
      </c>
      <c r="J6" s="9">
        <v>7904.16</v>
      </c>
      <c r="K6" s="9">
        <v>4121.95</v>
      </c>
      <c r="L6" s="9">
        <v>345.81</v>
      </c>
      <c r="M6" s="9">
        <f t="shared" ref="M6:M17" si="0">J6+K6+L6</f>
        <v>12371.92</v>
      </c>
    </row>
    <row r="7" ht="27" customHeight="1" spans="1:13">
      <c r="A7" s="9">
        <v>3</v>
      </c>
      <c r="B7" s="9" t="s">
        <v>26</v>
      </c>
      <c r="C7" s="9" t="s">
        <v>27</v>
      </c>
      <c r="D7" s="9" t="s">
        <v>28</v>
      </c>
      <c r="E7" s="9"/>
      <c r="F7" s="9"/>
      <c r="G7" s="11" t="s">
        <v>20</v>
      </c>
      <c r="H7" s="9" t="s">
        <v>29</v>
      </c>
      <c r="I7" s="9">
        <v>12</v>
      </c>
      <c r="J7" s="9">
        <v>7944.96</v>
      </c>
      <c r="K7" s="9">
        <v>4238.04</v>
      </c>
      <c r="L7" s="9">
        <v>347.6</v>
      </c>
      <c r="M7" s="9">
        <f t="shared" si="0"/>
        <v>12530.6</v>
      </c>
    </row>
    <row r="8" ht="29" customHeight="1" spans="1:13">
      <c r="A8" s="9">
        <v>4</v>
      </c>
      <c r="B8" s="9" t="s">
        <v>26</v>
      </c>
      <c r="C8" s="9" t="s">
        <v>30</v>
      </c>
      <c r="D8" s="9" t="s">
        <v>31</v>
      </c>
      <c r="E8" s="9"/>
      <c r="F8" s="9"/>
      <c r="G8" s="11" t="s">
        <v>20</v>
      </c>
      <c r="H8" s="9" t="s">
        <v>29</v>
      </c>
      <c r="I8" s="9">
        <v>12</v>
      </c>
      <c r="J8" s="9">
        <v>7944.96</v>
      </c>
      <c r="K8" s="9">
        <v>4238.04</v>
      </c>
      <c r="L8" s="9">
        <v>347.6</v>
      </c>
      <c r="M8" s="9">
        <f t="shared" si="0"/>
        <v>12530.6</v>
      </c>
    </row>
    <row r="9" ht="23" customHeight="1" spans="1:13">
      <c r="A9" s="9">
        <v>5</v>
      </c>
      <c r="B9" s="9" t="s">
        <v>32</v>
      </c>
      <c r="C9" s="9" t="s">
        <v>33</v>
      </c>
      <c r="D9" s="9" t="s">
        <v>34</v>
      </c>
      <c r="E9" s="9"/>
      <c r="F9" s="9"/>
      <c r="G9" s="11" t="s">
        <v>20</v>
      </c>
      <c r="H9" s="9" t="s">
        <v>25</v>
      </c>
      <c r="I9" s="9">
        <v>12</v>
      </c>
      <c r="J9" s="9">
        <v>9926.4</v>
      </c>
      <c r="K9" s="9">
        <v>5259.36</v>
      </c>
      <c r="L9" s="9">
        <v>434.25</v>
      </c>
      <c r="M9" s="9">
        <f t="shared" si="0"/>
        <v>15620.01</v>
      </c>
    </row>
    <row r="10" ht="23" customHeight="1" spans="1:13">
      <c r="A10" s="9">
        <v>6</v>
      </c>
      <c r="B10" s="9" t="s">
        <v>35</v>
      </c>
      <c r="C10" s="9" t="s">
        <v>36</v>
      </c>
      <c r="D10" s="9" t="s">
        <v>37</v>
      </c>
      <c r="E10" s="9"/>
      <c r="F10" s="11" t="s">
        <v>20</v>
      </c>
      <c r="G10" s="9"/>
      <c r="H10" s="9" t="s">
        <v>29</v>
      </c>
      <c r="I10" s="9">
        <v>12</v>
      </c>
      <c r="J10" s="9">
        <v>7944.96</v>
      </c>
      <c r="K10" s="9">
        <v>4132.96</v>
      </c>
      <c r="L10" s="9">
        <v>347.6</v>
      </c>
      <c r="M10" s="9">
        <f t="shared" si="0"/>
        <v>12425.52</v>
      </c>
    </row>
    <row r="11" ht="23" customHeight="1" spans="1:13">
      <c r="A11" s="9">
        <v>7</v>
      </c>
      <c r="B11" s="9" t="s">
        <v>35</v>
      </c>
      <c r="C11" s="9" t="s">
        <v>38</v>
      </c>
      <c r="D11" s="9" t="s">
        <v>39</v>
      </c>
      <c r="E11" s="9"/>
      <c r="F11" s="11" t="s">
        <v>20</v>
      </c>
      <c r="G11" s="9"/>
      <c r="H11" s="9" t="s">
        <v>29</v>
      </c>
      <c r="I11" s="9">
        <v>12</v>
      </c>
      <c r="J11" s="9">
        <v>7944.96</v>
      </c>
      <c r="K11" s="9">
        <v>4132.96</v>
      </c>
      <c r="L11" s="9">
        <v>347.6</v>
      </c>
      <c r="M11" s="9">
        <f t="shared" si="0"/>
        <v>12425.52</v>
      </c>
    </row>
    <row r="12" ht="23" customHeight="1" spans="1:13">
      <c r="A12" s="9">
        <v>8</v>
      </c>
      <c r="B12" s="9" t="s">
        <v>35</v>
      </c>
      <c r="C12" s="9" t="s">
        <v>40</v>
      </c>
      <c r="D12" s="9" t="s">
        <v>41</v>
      </c>
      <c r="E12" s="9"/>
      <c r="F12" s="11" t="s">
        <v>20</v>
      </c>
      <c r="G12" s="9"/>
      <c r="H12" s="9" t="s">
        <v>42</v>
      </c>
      <c r="I12" s="9">
        <v>10</v>
      </c>
      <c r="J12" s="9">
        <v>6648</v>
      </c>
      <c r="K12" s="9">
        <v>3492.06</v>
      </c>
      <c r="L12" s="9">
        <v>290.86</v>
      </c>
      <c r="M12" s="9">
        <f t="shared" si="0"/>
        <v>10430.92</v>
      </c>
    </row>
    <row r="13" ht="30" customHeight="1" spans="1:13">
      <c r="A13" s="9">
        <v>9</v>
      </c>
      <c r="B13" s="9" t="s">
        <v>43</v>
      </c>
      <c r="C13" s="9" t="s">
        <v>44</v>
      </c>
      <c r="D13" s="9" t="s">
        <v>45</v>
      </c>
      <c r="E13" s="9"/>
      <c r="F13" s="9"/>
      <c r="G13" s="11" t="s">
        <v>20</v>
      </c>
      <c r="H13" s="9" t="s">
        <v>29</v>
      </c>
      <c r="I13" s="9">
        <v>12</v>
      </c>
      <c r="J13" s="9">
        <v>7944.96</v>
      </c>
      <c r="K13" s="9">
        <v>4238.04</v>
      </c>
      <c r="L13" s="9">
        <v>347.6</v>
      </c>
      <c r="M13" s="9">
        <f t="shared" si="0"/>
        <v>12530.6</v>
      </c>
    </row>
    <row r="14" ht="27" customHeight="1" spans="1:13">
      <c r="A14" s="9">
        <v>10</v>
      </c>
      <c r="B14" s="9" t="s">
        <v>43</v>
      </c>
      <c r="C14" s="9" t="s">
        <v>46</v>
      </c>
      <c r="D14" s="9" t="s">
        <v>47</v>
      </c>
      <c r="E14" s="9"/>
      <c r="F14" s="9"/>
      <c r="G14" s="11" t="s">
        <v>20</v>
      </c>
      <c r="H14" s="9" t="s">
        <v>29</v>
      </c>
      <c r="I14" s="9">
        <v>12</v>
      </c>
      <c r="J14" s="9">
        <v>7944.96</v>
      </c>
      <c r="K14" s="9">
        <v>4238.04</v>
      </c>
      <c r="L14" s="9">
        <v>347.6</v>
      </c>
      <c r="M14" s="9">
        <f t="shared" si="0"/>
        <v>12530.6</v>
      </c>
    </row>
    <row r="15" ht="27" customHeight="1" spans="1:13">
      <c r="A15" s="9">
        <v>11</v>
      </c>
      <c r="B15" s="9" t="s">
        <v>43</v>
      </c>
      <c r="C15" s="9" t="s">
        <v>48</v>
      </c>
      <c r="D15" s="9" t="s">
        <v>49</v>
      </c>
      <c r="E15" s="9"/>
      <c r="F15" s="9"/>
      <c r="G15" s="11" t="s">
        <v>20</v>
      </c>
      <c r="H15" s="9" t="s">
        <v>29</v>
      </c>
      <c r="I15" s="9">
        <v>12</v>
      </c>
      <c r="J15" s="9">
        <v>7944.96</v>
      </c>
      <c r="K15" s="9">
        <v>4238.04</v>
      </c>
      <c r="L15" s="9">
        <v>347.6</v>
      </c>
      <c r="M15" s="9">
        <f t="shared" si="0"/>
        <v>12530.6</v>
      </c>
    </row>
    <row r="16" ht="27" customHeight="1" spans="1:13">
      <c r="A16" s="9">
        <v>12</v>
      </c>
      <c r="B16" s="9" t="s">
        <v>43</v>
      </c>
      <c r="C16" s="9" t="s">
        <v>50</v>
      </c>
      <c r="D16" s="9" t="s">
        <v>51</v>
      </c>
      <c r="E16" s="9"/>
      <c r="F16" s="9"/>
      <c r="G16" s="11" t="s">
        <v>20</v>
      </c>
      <c r="H16" s="9" t="s">
        <v>29</v>
      </c>
      <c r="I16" s="9">
        <v>12</v>
      </c>
      <c r="J16" s="9">
        <v>7944.96</v>
      </c>
      <c r="K16" s="9">
        <v>4238.04</v>
      </c>
      <c r="L16" s="9">
        <v>347.6</v>
      </c>
      <c r="M16" s="9">
        <f t="shared" si="0"/>
        <v>12530.6</v>
      </c>
    </row>
    <row r="17" ht="27" customHeight="1" spans="1:13">
      <c r="A17" s="9">
        <v>13</v>
      </c>
      <c r="B17" s="9" t="s">
        <v>52</v>
      </c>
      <c r="C17" s="9" t="s">
        <v>53</v>
      </c>
      <c r="D17" s="9" t="s">
        <v>54</v>
      </c>
      <c r="E17" s="9"/>
      <c r="F17" s="9"/>
      <c r="G17" s="11" t="s">
        <v>20</v>
      </c>
      <c r="H17" s="9" t="s">
        <v>29</v>
      </c>
      <c r="I17" s="9"/>
      <c r="J17" s="9">
        <v>7944.96</v>
      </c>
      <c r="K17" s="9">
        <v>4238.04</v>
      </c>
      <c r="L17" s="9">
        <v>347.6</v>
      </c>
      <c r="M17" s="9">
        <f t="shared" si="0"/>
        <v>12530.6</v>
      </c>
    </row>
    <row r="18" ht="27" customHeight="1" spans="1:13">
      <c r="A18" s="9">
        <v>14</v>
      </c>
      <c r="B18" s="9" t="s">
        <v>55</v>
      </c>
      <c r="C18" s="9" t="s">
        <v>56</v>
      </c>
      <c r="D18" s="9" t="s">
        <v>57</v>
      </c>
      <c r="E18" s="9"/>
      <c r="F18" s="9"/>
      <c r="G18" s="11" t="s">
        <v>20</v>
      </c>
      <c r="H18" s="9" t="s">
        <v>25</v>
      </c>
      <c r="I18" s="9"/>
      <c r="J18" s="9">
        <v>8259.84</v>
      </c>
      <c r="K18" s="9">
        <v>4059.76</v>
      </c>
      <c r="L18" s="9">
        <v>355.08</v>
      </c>
      <c r="M18" s="9">
        <f t="shared" ref="M18:M23" si="1">J18+K18+L18</f>
        <v>12674.68</v>
      </c>
    </row>
    <row r="19" ht="27" customHeight="1" spans="1:13">
      <c r="A19" s="9">
        <v>15</v>
      </c>
      <c r="B19" s="9" t="s">
        <v>55</v>
      </c>
      <c r="C19" s="9" t="s">
        <v>58</v>
      </c>
      <c r="D19" s="9" t="s">
        <v>59</v>
      </c>
      <c r="E19" s="9"/>
      <c r="F19" s="9"/>
      <c r="G19" s="11" t="s">
        <v>20</v>
      </c>
      <c r="H19" s="9" t="s">
        <v>25</v>
      </c>
      <c r="I19" s="9"/>
      <c r="J19" s="9">
        <v>8259.84</v>
      </c>
      <c r="K19" s="9">
        <v>4059.76</v>
      </c>
      <c r="L19" s="9">
        <v>355.08</v>
      </c>
      <c r="M19" s="9">
        <f t="shared" si="1"/>
        <v>12674.68</v>
      </c>
    </row>
    <row r="20" ht="27" customHeight="1" spans="1:13">
      <c r="A20" s="9">
        <v>16</v>
      </c>
      <c r="B20" s="9" t="s">
        <v>55</v>
      </c>
      <c r="C20" s="9" t="s">
        <v>60</v>
      </c>
      <c r="D20" s="9" t="s">
        <v>61</v>
      </c>
      <c r="E20" s="9"/>
      <c r="F20" s="9"/>
      <c r="G20" s="11" t="s">
        <v>20</v>
      </c>
      <c r="H20" s="9" t="s">
        <v>25</v>
      </c>
      <c r="I20" s="9"/>
      <c r="J20" s="9">
        <v>8259.84</v>
      </c>
      <c r="K20" s="9">
        <v>4059.76</v>
      </c>
      <c r="L20" s="9">
        <v>355.08</v>
      </c>
      <c r="M20" s="9">
        <f t="shared" si="1"/>
        <v>12674.68</v>
      </c>
    </row>
    <row r="21" ht="27" customHeight="1" spans="1:13">
      <c r="A21" s="9">
        <v>17</v>
      </c>
      <c r="B21" s="9" t="s">
        <v>55</v>
      </c>
      <c r="C21" s="9" t="s">
        <v>62</v>
      </c>
      <c r="D21" s="9" t="s">
        <v>63</v>
      </c>
      <c r="E21" s="9"/>
      <c r="F21" s="9"/>
      <c r="G21" s="11" t="s">
        <v>20</v>
      </c>
      <c r="H21" s="9" t="s">
        <v>25</v>
      </c>
      <c r="I21" s="9"/>
      <c r="J21" s="9">
        <v>8259.84</v>
      </c>
      <c r="K21" s="9">
        <v>4059.76</v>
      </c>
      <c r="L21" s="9">
        <v>355.08</v>
      </c>
      <c r="M21" s="9">
        <f t="shared" si="1"/>
        <v>12674.68</v>
      </c>
    </row>
    <row r="22" ht="27" customHeight="1" spans="1:13">
      <c r="A22" s="9">
        <v>18</v>
      </c>
      <c r="B22" s="9" t="s">
        <v>55</v>
      </c>
      <c r="C22" s="9" t="s">
        <v>64</v>
      </c>
      <c r="D22" s="9" t="s">
        <v>65</v>
      </c>
      <c r="E22" s="9"/>
      <c r="F22" s="9"/>
      <c r="G22" s="11" t="s">
        <v>20</v>
      </c>
      <c r="H22" s="9" t="s">
        <v>25</v>
      </c>
      <c r="I22" s="9"/>
      <c r="J22" s="9">
        <v>8259.84</v>
      </c>
      <c r="K22" s="9">
        <v>4059.76</v>
      </c>
      <c r="L22" s="9">
        <v>355.08</v>
      </c>
      <c r="M22" s="9">
        <f t="shared" si="1"/>
        <v>12674.68</v>
      </c>
    </row>
    <row r="23" ht="27" customHeight="1" spans="1:13">
      <c r="A23" s="9">
        <v>19</v>
      </c>
      <c r="B23" s="9" t="s">
        <v>55</v>
      </c>
      <c r="C23" s="9" t="s">
        <v>66</v>
      </c>
      <c r="D23" s="9" t="s">
        <v>67</v>
      </c>
      <c r="E23" s="9"/>
      <c r="F23" s="9"/>
      <c r="G23" s="11" t="s">
        <v>20</v>
      </c>
      <c r="H23" s="9" t="s">
        <v>25</v>
      </c>
      <c r="I23" s="9"/>
      <c r="J23" s="9">
        <v>8259.84</v>
      </c>
      <c r="K23" s="9">
        <v>4059.76</v>
      </c>
      <c r="L23" s="9">
        <v>355.08</v>
      </c>
      <c r="M23" s="9">
        <f t="shared" si="1"/>
        <v>12674.68</v>
      </c>
    </row>
    <row r="24" ht="21" customHeight="1" spans="1:13">
      <c r="A24" s="9" t="s">
        <v>68</v>
      </c>
      <c r="B24" s="9"/>
      <c r="C24" s="9"/>
      <c r="D24" s="10"/>
      <c r="E24" s="9"/>
      <c r="F24" s="9"/>
      <c r="G24" s="9"/>
      <c r="H24" s="9"/>
      <c r="I24" s="9"/>
      <c r="J24" s="9">
        <f>SUM(J5:J23)</f>
        <v>153306.72</v>
      </c>
      <c r="K24" s="9">
        <f>SUM(K5:K23)</f>
        <v>79188.26</v>
      </c>
      <c r="L24" s="9">
        <f>SUM(L5:L23)</f>
        <v>6669.49</v>
      </c>
      <c r="M24" s="9">
        <f>SUM(M5:M23)</f>
        <v>239164.47</v>
      </c>
    </row>
    <row r="25" spans="1:13">
      <c r="A25" s="12" t="s">
        <v>69</v>
      </c>
      <c r="B25" s="12"/>
      <c r="C25" s="12"/>
      <c r="D25" s="13"/>
      <c r="E25" s="12"/>
      <c r="F25" s="12"/>
      <c r="G25" s="12"/>
      <c r="H25" s="12"/>
      <c r="I25" s="12"/>
      <c r="J25" s="12"/>
      <c r="K25" s="12"/>
      <c r="L25" s="12"/>
      <c r="M25" s="12"/>
    </row>
  </sheetData>
  <mergeCells count="13">
    <mergeCell ref="A1:M1"/>
    <mergeCell ref="A2:M2"/>
    <mergeCell ref="E3:G3"/>
    <mergeCell ref="J3:L3"/>
    <mergeCell ref="A24:I24"/>
    <mergeCell ref="A25:M25"/>
    <mergeCell ref="A3:A4"/>
    <mergeCell ref="B3:B4"/>
    <mergeCell ref="C3:C4"/>
    <mergeCell ref="D3:D4"/>
    <mergeCell ref="H3:H4"/>
    <mergeCell ref="I3:I4"/>
    <mergeCell ref="M3:M4"/>
  </mergeCells>
  <pageMargins left="0.432638888888889" right="0.196527777777778" top="0.275" bottom="0.511805555555556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不将就</cp:lastModifiedBy>
  <dcterms:created xsi:type="dcterms:W3CDTF">2024-11-22T02:04:00Z</dcterms:created>
  <dcterms:modified xsi:type="dcterms:W3CDTF">2025-06-10T03:26:29Z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BFC2A3F827DA4056912A1240C310B41B_13</vt:lpwstr>
  </property>
  <property fmtid="{D5CDD505-2E9C-101B-9397-08002B2CF9AE}" pid="3" name="KSOProductBuildVer">
    <vt:lpwstr>2052-12.1.0.21171</vt:lpwstr>
  </property>
</Properties>
</file>