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36985\AppData\Local\Temp\360zip$Temp\360$65\"/>
    </mc:Choice>
  </mc:AlternateContent>
  <xr:revisionPtr revIDLastSave="0" documentId="13_ncr:1_{8FEA1538-2DC3-4A02-A0CB-B065E182CD7E}" xr6:coauthVersionLast="47" xr6:coauthVersionMax="47" xr10:uidLastSave="{00000000-0000-0000-0000-000000000000}"/>
  <bookViews>
    <workbookView xWindow="-110" yWindow="-110" windowWidth="19420" windowHeight="10560" firstSheet="5" activeTab="5" xr2:uid="{00000000-000D-0000-FFFF-FFFF00000000}"/>
  </bookViews>
  <sheets>
    <sheet name="收支预算总表" sheetId="2" r:id="rId1"/>
    <sheet name="收入预算总表" sheetId="3" r:id="rId2"/>
    <sheet name="支出预算总表" sheetId="4" r:id="rId3"/>
    <sheet name="财政拨款收支预算总表" sheetId="5" r:id="rId4"/>
    <sheet name="本年一般公共预算支出预算表" sheetId="6" r:id="rId5"/>
    <sheet name="本年一般公共预算基本支出预算表" sheetId="7" r:id="rId6"/>
    <sheet name="一般公共预算“三公”经费支出预算表" sheetId="8" r:id="rId7"/>
    <sheet name="本年政府性基金预算支出预算表" sheetId="9" r:id="rId8"/>
    <sheet name="国有资本经营预算支出表" sheetId="11" r:id="rId9"/>
    <sheet name="本年项目支出预算表" sheetId="10" r:id="rId10"/>
  </sheets>
  <calcPr calcId="181029"/>
</workbook>
</file>

<file path=xl/calcChain.xml><?xml version="1.0" encoding="utf-8"?>
<calcChain xmlns="http://schemas.openxmlformats.org/spreadsheetml/2006/main">
  <c r="D23" i="4" l="1"/>
  <c r="C23" i="4"/>
  <c r="D22" i="4"/>
  <c r="C22" i="4"/>
  <c r="D21" i="4"/>
  <c r="C21" i="4"/>
  <c r="G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23" i="3"/>
  <c r="D22" i="3"/>
  <c r="D21" i="3"/>
  <c r="D20" i="3"/>
  <c r="C20" i="3"/>
  <c r="D19" i="3"/>
  <c r="D18" i="3"/>
  <c r="D17" i="3"/>
  <c r="D16" i="3"/>
  <c r="D15" i="3"/>
  <c r="D14" i="3"/>
  <c r="D13" i="3"/>
  <c r="D12" i="3"/>
  <c r="D11" i="3"/>
  <c r="D10" i="3"/>
  <c r="D9" i="3"/>
</calcChain>
</file>

<file path=xl/sharedStrings.xml><?xml version="1.0" encoding="utf-8"?>
<sst xmlns="http://schemas.openxmlformats.org/spreadsheetml/2006/main" count="436" uniqueCount="236">
  <si>
    <t>收支预算总表</t>
  </si>
  <si>
    <t>单位：324002_怀化市林业调查设计院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</si>
  <si>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</si>
  <si>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</si>
  <si>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</si>
  <si>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</si>
  <si>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</si>
  <si>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</si>
  <si>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</si>
  <si>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</si>
  <si>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</si>
  <si>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</si>
  <si>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</si>
  <si>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</si>
  <si>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</si>
  <si>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</si>
  <si>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</si>
  <si>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</si>
  <si>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</si>
  <si>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</si>
  <si>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</si>
  <si>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</si>
  <si>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</si>
  <si>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</si>
  <si>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</si>
  <si>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</si>
  <si>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</si>
  <si>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</si>
  <si>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</si>
  <si>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</si>
  <si>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</si>
  <si>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</si>
  <si>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</si>
  <si>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</si>
  <si>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</si>
  <si>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</si>
  <si>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</si>
  <si>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</si>
  <si>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</si>
  <si>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</si>
  <si>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</si>
  <si>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</si>
  <si>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</si>
  <si>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</si>
  <si>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</si>
  <si>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</si>
  <si>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</si>
  <si>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</si>
  <si>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</si>
  <si>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</si>
  <si>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</si>
  <si>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</si>
  <si>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</si>
  <si>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</si>
  <si>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收入预算总表</t>
  </si>
  <si>
    <t>单位</t>
  </si>
  <si>
    <t>总计</t>
  </si>
  <si>
    <t>本年收入</t>
  </si>
  <si>
    <t>上年结转</t>
  </si>
  <si>
    <t>编码</t>
  </si>
  <si>
    <t>名称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</si>
  <si>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</si>
  <si>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</si>
  <si>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</si>
  <si>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</si>
  <si>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</si>
  <si>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</si>
  <si>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</si>
  <si>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</si>
  <si>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</si>
  <si>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</si>
  <si>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</si>
  <si>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</si>
  <si>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</si>
  <si>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>208</t>
  </si>
  <si>
    <t>社会保障和就业支出</t>
  </si>
  <si>
    <t xml:space="preserve">  20805</t>
  </si>
  <si>
    <t xml:space="preserve">  行政事业单位养老支出</t>
  </si>
  <si>
    <t xml:space="preserve">   2080502</t>
  </si>
  <si>
    <t xml:space="preserve">   事业单位离退休</t>
  </si>
  <si>
    <t xml:space="preserve">   2080505</t>
  </si>
  <si>
    <t xml:space="preserve">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</si>
  <si>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</si>
  <si>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</si>
  <si>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</si>
  <si>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</si>
  <si>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2101102</t>
  </si>
  <si>
    <t xml:space="preserve">   事业单位医疗</t>
  </si>
  <si>
    <t>213</t>
  </si>
  <si>
    <t>农林水支出</t>
  </si>
  <si>
    <t xml:space="preserve">  21302</t>
  </si>
  <si>
    <t xml:space="preserve">  林业和草原</t>
  </si>
  <si>
    <t xml:space="preserve">   2130201</t>
  </si>
  <si>
    <t xml:space="preserve">   行政运行</t>
  </si>
  <si>
    <t xml:space="preserve">   2130204</t>
  </si>
  <si>
    <t xml:space="preserve">   事业机构</t>
  </si>
  <si>
    <t xml:space="preserve">   2130299</t>
  </si>
  <si>
    <t xml:space="preserve">   其他林业和草原支出</t>
  </si>
  <si>
    <t>221</t>
  </si>
  <si>
    <t>住房保障支出</t>
  </si>
  <si>
    <t xml:space="preserve">  22102</t>
  </si>
  <si>
    <t xml:space="preserve">  住房改革支出</t>
  </si>
  <si>
    <t xml:space="preserve">   2210201</t>
  </si>
  <si>
    <t xml:space="preserve">   住房公积金</t>
  </si>
  <si>
    <t>支出预算总表</t>
  </si>
  <si>
    <t>324_怀化市林业局</t>
  </si>
  <si>
    <t>基本支出</t>
  </si>
  <si>
    <t>项目支出</t>
  </si>
  <si>
    <t>人员类</t>
  </si>
  <si>
    <t>公用经费</t>
  </si>
  <si>
    <t>其他运转类</t>
  </si>
  <si>
    <t>特定目标类</t>
  </si>
  <si>
    <t>总计:</t>
  </si>
  <si>
    <t>财政拨款收支预算总表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</si>
  <si>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</si>
  <si>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</si>
  <si>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</si>
  <si>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</si>
  <si>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</si>
  <si>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</si>
  <si>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</si>
  <si>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</si>
  <si>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本年一般公共预算支出预算表</t>
  </si>
  <si>
    <t>科目编码</t>
  </si>
  <si>
    <t>科目名称</t>
  </si>
  <si>
    <t>人员经费</t>
  </si>
  <si>
    <t>合计：</t>
  </si>
  <si>
    <t>本年一般公共预算基本支出预算表</t>
  </si>
  <si>
    <t>部门预算支出政府经济分类科目</t>
  </si>
  <si>
    <t>部门预算支出经济分类科目</t>
  </si>
  <si>
    <t>本年一般公共预算基本支出</t>
  </si>
  <si>
    <t>505</t>
  </si>
  <si>
    <t>对事业单位经常性补助</t>
  </si>
  <si>
    <t>302</t>
  </si>
  <si>
    <t>商品和服务支出</t>
  </si>
  <si>
    <t xml:space="preserve">  50502</t>
  </si>
  <si>
    <t xml:space="preserve">  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</si>
  <si>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</si>
  <si>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</si>
  <si>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</si>
  <si>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</si>
  <si>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</si>
  <si>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</si>
  <si>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</si>
  <si>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</si>
  <si>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</si>
  <si>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</si>
  <si>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</si>
  <si>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</si>
  <si>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</si>
  <si>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</si>
  <si>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30217</t>
  </si>
  <si>
    <t xml:space="preserve">  公务接待费</t>
  </si>
  <si>
    <t xml:space="preserve">  30231</t>
  </si>
  <si>
    <t xml:space="preserve">  公务用车运行维护费</t>
  </si>
  <si>
    <t xml:space="preserve">  30207</t>
  </si>
  <si>
    <t xml:space="preserve">  邮电费</t>
  </si>
  <si>
    <t>301</t>
  </si>
  <si>
    <t>工资福利支出</t>
  </si>
  <si>
    <t xml:space="preserve">  50501</t>
  </si>
  <si>
    <t xml:space="preserve">  工资福利支出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</si>
  <si>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</si>
  <si>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</si>
  <si>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</si>
  <si>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</si>
  <si>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</si>
  <si>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</si>
  <si>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</si>
  <si>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</si>
  <si>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</si>
  <si>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</si>
  <si>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</si>
  <si>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</si>
  <si>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</si>
  <si>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</si>
  <si>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30113</t>
  </si>
  <si>
    <t xml:space="preserve">  住房公积金</t>
  </si>
  <si>
    <t>509</t>
  </si>
  <si>
    <t>对个人和家庭的补助</t>
  </si>
  <si>
    <t>303</t>
  </si>
  <si>
    <t xml:space="preserve">  50999</t>
  </si>
  <si>
    <t xml:space="preserve">  其他对个人和家庭补助</t>
  </si>
  <si>
    <t xml:space="preserve">  30399</t>
  </si>
  <si>
    <t xml:space="preserve">  其他对个人和家庭的补助</t>
  </si>
  <si>
    <t xml:space="preserve">  50901</t>
  </si>
  <si>
    <t xml:space="preserve">  社会福利和救助</t>
  </si>
  <si>
    <t xml:space="preserve">  30305</t>
  </si>
  <si>
    <t xml:space="preserve">  生活补助</t>
  </si>
  <si>
    <t>合  计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</si>
  <si>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</si>
  <si>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</si>
  <si>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</si>
  <si>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</si>
  <si>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</si>
  <si>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</si>
  <si>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</si>
  <si>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</si>
  <si>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</si>
  <si>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怀化市林业调查设计院</t>
  </si>
  <si>
    <t>本年政府性基金预算支出预算表</t>
  </si>
  <si>
    <t>本年政府性基金预算支出</t>
  </si>
  <si>
    <t>注：本表反映部门本年度政府性基金预算财政拨款收入、支出及结转和结余情况</t>
  </si>
  <si>
    <t>说明：当此表数据为0或空时，即本部门无此项支出，因此表中无数据。</t>
  </si>
  <si>
    <t>国有资本经营预算支出表</t>
  </si>
  <si>
    <t xml:space="preserve">部门：324002_怀化市林业调查设计院   </t>
  </si>
  <si>
    <t>金额单位：万元</t>
  </si>
  <si>
    <t>本年支出</t>
  </si>
  <si>
    <t>功能分类科目编码</t>
  </si>
  <si>
    <t>栏次</t>
  </si>
  <si>
    <t>本年项目支出预算表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</si>
  <si>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</si>
  <si>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</si>
  <si>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</si>
  <si>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</si>
  <si>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</si>
  <si>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</si>
  <si>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</si>
  <si>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</si>
  <si>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</si>
  <si>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</si>
  <si>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</si>
  <si>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</si>
  <si>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 xml:space="preserve">  324002_怀化市林业调查设计院</t>
  </si>
  <si>
    <t xml:space="preserve">   人员类</t>
  </si>
  <si>
    <t>对个人和家庭补助</t>
  </si>
  <si>
    <t>社会保险缴费</t>
  </si>
  <si>
    <t>工资性支出</t>
  </si>
  <si>
    <t>其他工资福利支出</t>
  </si>
  <si>
    <t>住房公积金</t>
  </si>
  <si>
    <t xml:space="preserve">   公用经费</t>
  </si>
  <si>
    <t xml:space="preserve">   其他运转类</t>
  </si>
  <si>
    <t>林业技术服务费</t>
  </si>
  <si>
    <t xml:space="preserve">   特定目标类</t>
  </si>
  <si>
    <t>森林蓄积量调查</t>
  </si>
  <si>
    <t>森林固定样地调查</t>
  </si>
  <si>
    <t>一般公共预算“三公”经费支出预算表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</si>
</sst>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;[Red]0.00"/>
    <numFmt numFmtId="179" formatCode="0.00_ "/>
  </numFmts>
  <fonts count="1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sz val="11"/>
      <name val="SimSun"/>
      <charset val="134"/>
    </font>
    <font>
      <b/>
      <sz val="10"/>
      <name val="SimSun"/>
      <charset val="134"/>
    </font>
    <font>
      <sz val="9"/>
      <color indexed="8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8" fontId="1" fillId="2" borderId="1" xfId="0" applyNumberFormat="1" applyFont="1" applyFill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9" fontId="8" fillId="0" borderId="8" xfId="0" applyNumberFormat="1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4" fontId="1" fillId="2" borderId="10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opLeftCell="A7" workbookViewId="0">
      <selection activeCell="B10" sqref="B10"/>
    </sheetView>
  </sheetViews>
  <sheetFormatPr defaultColWidth="10" defaultRowHeight="14"/>
  <cols>
    <col min="1" max="1" width="31.6328125" customWidth="1"/>
    <col min="2" max="2" width="16.7265625" customWidth="1"/>
    <col min="3" max="3" width="39.6328125" customWidth="1"/>
    <col min="4" max="4" width="31.08984375" customWidth="1"/>
    <col min="5" max="5" width="9.7265625" customWidth="1"/>
  </cols>
  <sheetData>
    <row r="1" spans="1:4" ht="21.65" customHeight="1">
      <c r="A1" s="1"/>
      <c r="B1" s="1"/>
      <c r="C1" s="1"/>
      <c r="D1" s="1"/>
    </row>
    <row r="2" spans="1:4" ht="34.5" customHeight="1">
      <c r="A2" s="40" t="s">
        <v>0</v>
      </c>
      <c r="B2" s="40"/>
      <c r="C2" s="40"/>
      <c r="D2" s="40"/>
    </row>
    <row r="3" spans="1:4" ht="33.65" customHeight="1">
      <c r="A3" s="41" t="s">
        <v>1</v>
      </c>
      <c r="B3" s="41"/>
      <c r="C3" s="41"/>
      <c r="D3" s="41"/>
    </row>
    <row r="4" spans="1:4" ht="22.4" customHeight="1">
      <c r="D4" s="36" t="s">
        <v>2</v>
      </c>
    </row>
    <row r="5" spans="1:4" ht="28.5" customHeight="1">
      <c r="A5" s="42" t="s">
        <v>3</v>
      </c>
      <c r="B5" s="42"/>
      <c r="C5" s="42" t="s">
        <v>4</v>
      </c>
      <c r="D5" s="42"/>
    </row>
    <row r="6" spans="1:4" ht="31.15" customHeight="1">
      <c r="A6" s="25" t="s">
        <v>5</v>
      </c>
      <c r="B6" s="25" t="s">
        <v>6</v>
      </c>
      <c r="C6" s="25" t="s">
        <v>5</v>
      </c>
      <c r="D6" s="25" t="s">
        <v>6</v>
      </c>
    </row>
    <row r="7" spans="1:4" ht="22.9" customHeight="1">
      <c r="A7" s="9" t="s">
        <v>7</v>
      </c>
      <c r="B7" s="21">
        <v>566.61829399999999</v>
      </c>
      <c r="C7" s="9" t="s">
        <v>8</v>
      </c>
      <c r="D7" s="21">
        <v>30</v>
      </c>
    </row>
    <row r="8" spans="1:4" ht="22.9" customHeight="1">
      <c r="A8" s="9" t="s">
        <v>9</v>
      </c>
      <c r="B8" s="21">
        <v>30</v>
      </c>
      <c r="C8" s="9" t="s">
        <v>10</v>
      </c>
      <c r="D8" s="21"/>
    </row>
    <row r="9" spans="1:4" ht="22.9" customHeight="1">
      <c r="A9" s="9" t="s">
        <v>11</v>
      </c>
      <c r="B9" s="21"/>
      <c r="C9" s="9" t="s">
        <v>12</v>
      </c>
      <c r="D9" s="21"/>
    </row>
    <row r="10" spans="1:4" ht="22.9" customHeight="1">
      <c r="A10" s="9" t="s">
        <v>13</v>
      </c>
      <c r="B10" s="21"/>
      <c r="C10" s="9" t="s">
        <v>14</v>
      </c>
      <c r="D10" s="21"/>
    </row>
    <row r="11" spans="1:4" ht="22.9" customHeight="1">
      <c r="A11" s="9" t="s">
        <v>15</v>
      </c>
      <c r="B11" s="21"/>
      <c r="C11" s="9" t="s">
        <v>16</v>
      </c>
      <c r="D11" s="21"/>
    </row>
    <row r="12" spans="1:4" ht="22.9" customHeight="1">
      <c r="A12" s="9" t="s">
        <v>17</v>
      </c>
      <c r="B12" s="21"/>
      <c r="C12" s="9" t="s">
        <v>18</v>
      </c>
      <c r="D12" s="21"/>
    </row>
    <row r="13" spans="1:4" ht="22.9" customHeight="1">
      <c r="A13" s="9" t="s">
        <v>19</v>
      </c>
      <c r="B13" s="21"/>
      <c r="C13" s="9" t="s">
        <v>20</v>
      </c>
      <c r="D13" s="21"/>
    </row>
    <row r="14" spans="1:4" ht="22.9" customHeight="1">
      <c r="A14" s="9"/>
      <c r="B14" s="9"/>
      <c r="C14" s="9" t="s">
        <v>21</v>
      </c>
      <c r="D14" s="21">
        <v>56.337263999999998</v>
      </c>
    </row>
    <row r="15" spans="1:4" ht="22.9" customHeight="1">
      <c r="A15" s="9"/>
      <c r="B15" s="9"/>
      <c r="C15" s="9" t="s">
        <v>22</v>
      </c>
      <c r="D15" s="21"/>
    </row>
    <row r="16" spans="1:4" ht="22.9" customHeight="1">
      <c r="A16" s="9"/>
      <c r="B16" s="9"/>
      <c r="C16" s="9" t="s">
        <v>23</v>
      </c>
      <c r="D16" s="21">
        <v>13.638114</v>
      </c>
    </row>
    <row r="17" spans="1:4" ht="22.9" customHeight="1">
      <c r="A17" s="9"/>
      <c r="B17" s="9"/>
      <c r="C17" s="9" t="s">
        <v>24</v>
      </c>
      <c r="D17" s="21"/>
    </row>
    <row r="18" spans="1:4" ht="22.9" customHeight="1">
      <c r="A18" s="9"/>
      <c r="B18" s="9"/>
      <c r="C18" s="9" t="s">
        <v>25</v>
      </c>
      <c r="D18" s="21"/>
    </row>
    <row r="19" spans="1:4" ht="22.9" customHeight="1">
      <c r="A19" s="9"/>
      <c r="B19" s="9"/>
      <c r="C19" s="9" t="s">
        <v>26</v>
      </c>
      <c r="D19" s="21">
        <v>469.98246799999998</v>
      </c>
    </row>
    <row r="20" spans="1:4" ht="22.9" customHeight="1">
      <c r="A20" s="9"/>
      <c r="B20" s="9"/>
      <c r="C20" s="9" t="s">
        <v>27</v>
      </c>
      <c r="D20" s="21"/>
    </row>
    <row r="21" spans="1:4" ht="22.9" customHeight="1">
      <c r="A21" s="9"/>
      <c r="B21" s="9"/>
      <c r="C21" s="9" t="s">
        <v>28</v>
      </c>
      <c r="D21" s="21"/>
    </row>
    <row r="22" spans="1:4" ht="22.9" customHeight="1">
      <c r="A22" s="9"/>
      <c r="B22" s="9"/>
      <c r="C22" s="9" t="s">
        <v>29</v>
      </c>
      <c r="D22" s="21"/>
    </row>
    <row r="23" spans="1:4" ht="22.9" customHeight="1">
      <c r="A23" s="9"/>
      <c r="B23" s="9"/>
      <c r="C23" s="9" t="s">
        <v>30</v>
      </c>
      <c r="D23" s="21"/>
    </row>
    <row r="24" spans="1:4" ht="22.9" customHeight="1">
      <c r="A24" s="9"/>
      <c r="B24" s="9"/>
      <c r="C24" s="9" t="s">
        <v>31</v>
      </c>
      <c r="D24" s="21"/>
    </row>
    <row r="25" spans="1:4" ht="22.9" customHeight="1">
      <c r="A25" s="9"/>
      <c r="B25" s="9"/>
      <c r="C25" s="9" t="s">
        <v>32</v>
      </c>
      <c r="D25" s="21"/>
    </row>
    <row r="26" spans="1:4" ht="22.9" customHeight="1">
      <c r="A26" s="9"/>
      <c r="B26" s="9"/>
      <c r="C26" s="9" t="s">
        <v>33</v>
      </c>
      <c r="D26" s="21">
        <v>26.660447999999999</v>
      </c>
    </row>
    <row r="27" spans="1:4" ht="22.9" customHeight="1">
      <c r="A27" s="9"/>
      <c r="B27" s="9"/>
      <c r="C27" s="9" t="s">
        <v>34</v>
      </c>
      <c r="D27" s="21"/>
    </row>
    <row r="28" spans="1:4" ht="22.9" customHeight="1">
      <c r="A28" s="9"/>
      <c r="B28" s="9"/>
      <c r="C28" s="9" t="s">
        <v>35</v>
      </c>
      <c r="D28" s="21"/>
    </row>
    <row r="29" spans="1:4" ht="22.9" customHeight="1">
      <c r="A29" s="9"/>
      <c r="B29" s="9"/>
      <c r="C29" s="9" t="s">
        <v>36</v>
      </c>
      <c r="D29" s="21"/>
    </row>
    <row r="30" spans="1:4" ht="22.9" customHeight="1">
      <c r="A30" s="9"/>
      <c r="B30" s="9"/>
      <c r="C30" s="9" t="s">
        <v>37</v>
      </c>
      <c r="D30" s="21"/>
    </row>
    <row r="31" spans="1:4" ht="22.9" customHeight="1">
      <c r="A31" s="9"/>
      <c r="B31" s="9"/>
      <c r="C31" s="9" t="s">
        <v>38</v>
      </c>
      <c r="D31" s="21"/>
    </row>
    <row r="32" spans="1:4" ht="22.9" customHeight="1">
      <c r="A32" s="9"/>
      <c r="B32" s="9"/>
      <c r="C32" s="9" t="s">
        <v>39</v>
      </c>
      <c r="D32" s="21"/>
    </row>
    <row r="33" spans="1:4" ht="22.9" customHeight="1">
      <c r="A33" s="9"/>
      <c r="B33" s="9"/>
      <c r="C33" s="9" t="s">
        <v>40</v>
      </c>
      <c r="D33" s="21"/>
    </row>
    <row r="34" spans="1:4" ht="22.9" customHeight="1">
      <c r="A34" s="9"/>
      <c r="B34" s="9"/>
      <c r="C34" s="9" t="s">
        <v>41</v>
      </c>
      <c r="D34" s="21"/>
    </row>
    <row r="35" spans="1:4" ht="22.9" customHeight="1">
      <c r="A35" s="9"/>
      <c r="B35" s="9"/>
      <c r="C35" s="9" t="s">
        <v>42</v>
      </c>
      <c r="D35" s="21"/>
    </row>
    <row r="36" spans="1:4" ht="22.9" customHeight="1">
      <c r="A36" s="9"/>
      <c r="B36" s="9"/>
      <c r="C36" s="9" t="s">
        <v>43</v>
      </c>
      <c r="D36" s="21"/>
    </row>
    <row r="37" spans="1:4" ht="22.9" customHeight="1">
      <c r="A37" s="9"/>
      <c r="B37" s="9"/>
      <c r="C37" s="20"/>
      <c r="D37" s="21"/>
    </row>
    <row r="38" spans="1:4" ht="26.65" customHeight="1">
      <c r="A38" s="9"/>
      <c r="B38" s="9"/>
      <c r="C38" s="9"/>
      <c r="D38" s="21"/>
    </row>
    <row r="39" spans="1:4" ht="21.25" customHeight="1">
      <c r="A39" s="23" t="s">
        <v>44</v>
      </c>
      <c r="B39" s="38">
        <v>596.61829399999999</v>
      </c>
      <c r="C39" s="23" t="s">
        <v>45</v>
      </c>
      <c r="D39" s="38">
        <v>596.61829399999999</v>
      </c>
    </row>
    <row r="40" spans="1:4" ht="21.25" customHeight="1">
      <c r="A40" s="18" t="s">
        <v>46</v>
      </c>
      <c r="B40" s="21"/>
      <c r="C40" s="4" t="s">
        <v>47</v>
      </c>
      <c r="D40" s="22"/>
    </row>
    <row r="41" spans="1:4" ht="24.25" customHeight="1">
      <c r="A41" s="18" t="s">
        <v>48</v>
      </c>
      <c r="B41" s="21"/>
      <c r="C41" s="20"/>
      <c r="D41" s="21"/>
    </row>
    <row r="42" spans="1:4" ht="19" customHeight="1">
      <c r="A42" s="18" t="s">
        <v>49</v>
      </c>
      <c r="B42" s="21"/>
      <c r="C42" s="20"/>
      <c r="D42" s="21"/>
    </row>
    <row r="43" spans="1:4" ht="20.65" customHeight="1">
      <c r="A43" s="18" t="s">
        <v>50</v>
      </c>
      <c r="B43" s="21"/>
      <c r="C43" s="9"/>
      <c r="D43" s="21"/>
    </row>
    <row r="44" spans="1:4" ht="25.9" customHeight="1">
      <c r="A44" s="18" t="s">
        <v>51</v>
      </c>
      <c r="B44" s="21"/>
      <c r="C44" s="9"/>
      <c r="D44" s="21"/>
    </row>
    <row r="45" spans="1:4" ht="42.25" customHeight="1">
      <c r="A45" s="37" t="s">
        <v>52</v>
      </c>
      <c r="B45" s="39">
        <v>596.61829399999999</v>
      </c>
      <c r="C45" s="37" t="s">
        <v>53</v>
      </c>
      <c r="D45" s="39">
        <v>596.61829399999999</v>
      </c>
    </row>
  </sheetData>
  <mergeCells count="4">
    <mergeCell ref="A2:D2"/>
    <mergeCell ref="A3:D3"/>
    <mergeCell ref="A5:B5"/>
    <mergeCell ref="C5:D5"/>
  </mergeCells>
  <phoneticPr fontId="9" type="noConversion"/>
  <pageMargins left="0.75" right="0.39300000667571999" top="0.268999993801117" bottom="0.11800000071525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3"/>
  <sheetViews>
    <sheetView topLeftCell="A7" workbookViewId="0">
      <selection activeCell="C25" sqref="C25"/>
    </sheetView>
  </sheetViews>
  <sheetFormatPr defaultColWidth="10" defaultRowHeight="14"/>
  <cols>
    <col min="1" max="1" width="21.6328125" customWidth="1"/>
    <col min="2" max="2" width="25.453125" customWidth="1"/>
    <col min="3" max="3" width="29" customWidth="1"/>
    <col min="4" max="4" width="11.08984375" customWidth="1"/>
    <col min="5" max="5" width="9.7265625" customWidth="1"/>
    <col min="6" max="12" width="11.08984375" customWidth="1"/>
    <col min="13" max="13" width="9.7265625" customWidth="1"/>
    <col min="14" max="19" width="11.08984375" customWidth="1"/>
    <col min="20" max="20" width="13.6328125" customWidth="1"/>
    <col min="21" max="21" width="9.7265625" customWidth="1"/>
  </cols>
  <sheetData>
    <row r="1" spans="1:20" ht="16.39999999999999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4.5" customHeight="1">
      <c r="A2" s="40" t="s">
        <v>209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29.25" customHeight="1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16.399999999999999" customHeight="1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ht="24.25" customHeight="1">
      <c r="A5" s="45" t="s">
        <v>210</v>
      </c>
      <c r="B5" s="45" t="s">
        <v>211</v>
      </c>
      <c r="C5" s="45" t="s">
        <v>212</v>
      </c>
      <c r="D5" s="45" t="s">
        <v>61</v>
      </c>
      <c r="E5" s="45" t="s">
        <v>213</v>
      </c>
      <c r="F5" s="45"/>
      <c r="G5" s="45"/>
      <c r="H5" s="45"/>
      <c r="I5" s="45"/>
      <c r="J5" s="45"/>
      <c r="K5" s="45"/>
      <c r="L5" s="45"/>
      <c r="M5" s="45" t="s">
        <v>214</v>
      </c>
      <c r="N5" s="45"/>
      <c r="O5" s="45"/>
      <c r="P5" s="45"/>
      <c r="Q5" s="45"/>
      <c r="R5" s="45"/>
      <c r="S5" s="45"/>
      <c r="T5" s="45"/>
    </row>
    <row r="6" spans="1:20" ht="40.5" customHeight="1">
      <c r="A6" s="45"/>
      <c r="B6" s="45"/>
      <c r="C6" s="45"/>
      <c r="D6" s="45"/>
      <c r="E6" s="59" t="s">
        <v>70</v>
      </c>
      <c r="F6" s="45" t="s">
        <v>215</v>
      </c>
      <c r="G6" s="45"/>
      <c r="H6" s="45"/>
      <c r="I6" s="45" t="s">
        <v>216</v>
      </c>
      <c r="J6" s="45" t="s">
        <v>217</v>
      </c>
      <c r="K6" s="45" t="s">
        <v>218</v>
      </c>
      <c r="L6" s="45" t="s">
        <v>219</v>
      </c>
      <c r="M6" s="45" t="s">
        <v>70</v>
      </c>
      <c r="N6" s="45" t="s">
        <v>215</v>
      </c>
      <c r="O6" s="45"/>
      <c r="P6" s="45"/>
      <c r="Q6" s="45" t="s">
        <v>216</v>
      </c>
      <c r="R6" s="45" t="s">
        <v>217</v>
      </c>
      <c r="S6" s="45" t="s">
        <v>218</v>
      </c>
      <c r="T6" s="45" t="s">
        <v>219</v>
      </c>
    </row>
    <row r="7" spans="1:20" ht="40.5" customHeight="1">
      <c r="A7" s="45"/>
      <c r="B7" s="45"/>
      <c r="C7" s="45"/>
      <c r="D7" s="45"/>
      <c r="E7" s="59"/>
      <c r="F7" s="4" t="s">
        <v>70</v>
      </c>
      <c r="G7" s="5" t="s">
        <v>220</v>
      </c>
      <c r="H7" s="6" t="s">
        <v>221</v>
      </c>
      <c r="I7" s="45"/>
      <c r="J7" s="45"/>
      <c r="K7" s="45"/>
      <c r="L7" s="45"/>
      <c r="M7" s="45"/>
      <c r="N7" s="4" t="s">
        <v>70</v>
      </c>
      <c r="O7" s="4" t="s">
        <v>220</v>
      </c>
      <c r="P7" s="8" t="s">
        <v>221</v>
      </c>
      <c r="Q7" s="45"/>
      <c r="R7" s="45"/>
      <c r="S7" s="45"/>
      <c r="T7" s="45"/>
    </row>
    <row r="8" spans="1:20" ht="27.65" customHeight="1">
      <c r="A8" s="45" t="s">
        <v>73</v>
      </c>
      <c r="B8" s="45"/>
      <c r="C8" s="45"/>
      <c r="D8" s="7">
        <v>596.61829399999999</v>
      </c>
      <c r="E8" s="7">
        <v>566.61829399999999</v>
      </c>
      <c r="F8" s="7">
        <v>566.61829399999999</v>
      </c>
      <c r="G8" s="7">
        <v>566.61829399999999</v>
      </c>
      <c r="H8" s="7">
        <v>0</v>
      </c>
      <c r="I8" s="7"/>
      <c r="J8" s="7"/>
      <c r="K8" s="7">
        <v>30</v>
      </c>
      <c r="L8" s="7"/>
      <c r="M8" s="7"/>
      <c r="N8" s="7"/>
      <c r="O8" s="7"/>
      <c r="P8" s="7"/>
      <c r="Q8" s="7"/>
      <c r="R8" s="7"/>
      <c r="S8" s="7"/>
      <c r="T8" s="7"/>
    </row>
    <row r="9" spans="1:20" ht="22.4" customHeight="1">
      <c r="A9" s="57" t="s">
        <v>105</v>
      </c>
      <c r="B9" s="57"/>
      <c r="C9" s="57"/>
      <c r="D9" s="7">
        <v>596.61829399999999</v>
      </c>
      <c r="E9" s="7">
        <v>566.61829399999999</v>
      </c>
      <c r="F9" s="7">
        <v>566.61829399999999</v>
      </c>
      <c r="G9" s="7">
        <v>566.61829399999999</v>
      </c>
      <c r="H9" s="7">
        <v>0</v>
      </c>
      <c r="I9" s="7"/>
      <c r="J9" s="7"/>
      <c r="K9" s="7">
        <v>30</v>
      </c>
      <c r="L9" s="7"/>
      <c r="M9" s="7"/>
      <c r="N9" s="7"/>
      <c r="O9" s="7"/>
      <c r="P9" s="7"/>
      <c r="Q9" s="7"/>
      <c r="R9" s="7"/>
      <c r="S9" s="7"/>
      <c r="T9" s="7"/>
    </row>
    <row r="10" spans="1:20" ht="24.25" customHeight="1">
      <c r="A10" s="57" t="s">
        <v>222</v>
      </c>
      <c r="B10" s="57"/>
      <c r="C10" s="57"/>
      <c r="D10" s="7">
        <v>596.61829399999999</v>
      </c>
      <c r="E10" s="7">
        <v>566.61829399999999</v>
      </c>
      <c r="F10" s="7">
        <v>566.61829399999999</v>
      </c>
      <c r="G10" s="7">
        <v>566.61829399999999</v>
      </c>
      <c r="H10" s="7">
        <v>0</v>
      </c>
      <c r="I10" s="7"/>
      <c r="J10" s="7"/>
      <c r="K10" s="7">
        <v>30</v>
      </c>
      <c r="L10" s="7"/>
      <c r="M10" s="7"/>
      <c r="N10" s="7"/>
      <c r="O10" s="7"/>
      <c r="P10" s="7"/>
      <c r="Q10" s="7"/>
      <c r="R10" s="7"/>
      <c r="S10" s="7"/>
      <c r="T10" s="7"/>
    </row>
    <row r="11" spans="1:20" ht="22.4" customHeight="1">
      <c r="A11" s="57" t="s">
        <v>223</v>
      </c>
      <c r="B11" s="57"/>
      <c r="C11" s="57"/>
      <c r="D11" s="7">
        <v>320.11829399999999</v>
      </c>
      <c r="E11" s="7">
        <v>320.11829399999999</v>
      </c>
      <c r="F11" s="7">
        <v>320.11829399999999</v>
      </c>
      <c r="G11" s="7">
        <v>320.11829399999999</v>
      </c>
      <c r="H11" s="7">
        <v>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22.4" customHeight="1">
      <c r="A12" s="58" t="s">
        <v>108</v>
      </c>
      <c r="B12" s="9" t="s">
        <v>224</v>
      </c>
      <c r="C12" s="9" t="s">
        <v>198</v>
      </c>
      <c r="D12" s="10">
        <v>25.283999999999999</v>
      </c>
      <c r="E12" s="9">
        <v>25.283999999999999</v>
      </c>
      <c r="F12" s="10">
        <v>25.283999999999999</v>
      </c>
      <c r="G12" s="10">
        <v>25.283999999999999</v>
      </c>
      <c r="H12" s="10"/>
      <c r="I12" s="10"/>
      <c r="J12" s="10"/>
      <c r="K12" s="10"/>
      <c r="L12" s="10"/>
      <c r="M12" s="9"/>
      <c r="N12" s="10"/>
      <c r="O12" s="10"/>
      <c r="P12" s="10"/>
      <c r="Q12" s="10"/>
      <c r="R12" s="10"/>
      <c r="S12" s="10"/>
      <c r="T12" s="10"/>
    </row>
    <row r="13" spans="1:20" ht="22.4" customHeight="1">
      <c r="A13" s="58"/>
      <c r="B13" s="9" t="s">
        <v>225</v>
      </c>
      <c r="C13" s="9" t="s">
        <v>198</v>
      </c>
      <c r="D13" s="10">
        <v>45.825378000000001</v>
      </c>
      <c r="E13" s="9">
        <v>45.825378000000001</v>
      </c>
      <c r="F13" s="10">
        <v>45.825378000000001</v>
      </c>
      <c r="G13" s="10">
        <v>45.825378000000001</v>
      </c>
      <c r="H13" s="10"/>
      <c r="I13" s="10"/>
      <c r="J13" s="10"/>
      <c r="K13" s="10"/>
      <c r="L13" s="10"/>
      <c r="M13" s="9"/>
      <c r="N13" s="10"/>
      <c r="O13" s="10"/>
      <c r="P13" s="10"/>
      <c r="Q13" s="10"/>
      <c r="R13" s="10"/>
      <c r="S13" s="10"/>
      <c r="T13" s="10"/>
    </row>
    <row r="14" spans="1:20" ht="22.4" customHeight="1">
      <c r="A14" s="58"/>
      <c r="B14" s="9" t="s">
        <v>226</v>
      </c>
      <c r="C14" s="9" t="s">
        <v>198</v>
      </c>
      <c r="D14" s="10">
        <v>214.6104</v>
      </c>
      <c r="E14" s="9">
        <v>214.6104</v>
      </c>
      <c r="F14" s="10">
        <v>214.6104</v>
      </c>
      <c r="G14" s="10">
        <v>214.6104</v>
      </c>
      <c r="H14" s="10"/>
      <c r="I14" s="10"/>
      <c r="J14" s="10"/>
      <c r="K14" s="10"/>
      <c r="L14" s="10"/>
      <c r="M14" s="9"/>
      <c r="N14" s="10"/>
      <c r="O14" s="10"/>
      <c r="P14" s="10"/>
      <c r="Q14" s="10"/>
      <c r="R14" s="10"/>
      <c r="S14" s="10"/>
      <c r="T14" s="10"/>
    </row>
    <row r="15" spans="1:20" ht="22.4" customHeight="1">
      <c r="A15" s="58"/>
      <c r="B15" s="9" t="s">
        <v>227</v>
      </c>
      <c r="C15" s="9" t="s">
        <v>198</v>
      </c>
      <c r="D15" s="10">
        <v>7.7380680000000002</v>
      </c>
      <c r="E15" s="9">
        <v>7.7380680000000002</v>
      </c>
      <c r="F15" s="10">
        <v>7.7380680000000002</v>
      </c>
      <c r="G15" s="10">
        <v>7.7380680000000002</v>
      </c>
      <c r="H15" s="10"/>
      <c r="I15" s="10"/>
      <c r="J15" s="10"/>
      <c r="K15" s="10"/>
      <c r="L15" s="10"/>
      <c r="M15" s="9"/>
      <c r="N15" s="10"/>
      <c r="O15" s="10"/>
      <c r="P15" s="10"/>
      <c r="Q15" s="10"/>
      <c r="R15" s="10"/>
      <c r="S15" s="10"/>
      <c r="T15" s="10"/>
    </row>
    <row r="16" spans="1:20" ht="22.4" customHeight="1">
      <c r="A16" s="58"/>
      <c r="B16" s="9" t="s">
        <v>228</v>
      </c>
      <c r="C16" s="9" t="s">
        <v>198</v>
      </c>
      <c r="D16" s="10">
        <v>26.660447999999999</v>
      </c>
      <c r="E16" s="9">
        <v>26.660447999999999</v>
      </c>
      <c r="F16" s="10">
        <v>26.660447999999999</v>
      </c>
      <c r="G16" s="10">
        <v>26.660447999999999</v>
      </c>
      <c r="H16" s="10"/>
      <c r="I16" s="10"/>
      <c r="J16" s="10"/>
      <c r="K16" s="10"/>
      <c r="L16" s="10"/>
      <c r="M16" s="9"/>
      <c r="N16" s="10"/>
      <c r="O16" s="10"/>
      <c r="P16" s="10"/>
      <c r="Q16" s="10"/>
      <c r="R16" s="10"/>
      <c r="S16" s="10"/>
      <c r="T16" s="10"/>
    </row>
    <row r="17" spans="1:20" ht="22.4" customHeight="1">
      <c r="A17" s="57" t="s">
        <v>229</v>
      </c>
      <c r="B17" s="57"/>
      <c r="C17" s="57"/>
      <c r="D17" s="7">
        <v>31.5</v>
      </c>
      <c r="E17" s="7">
        <v>31.5</v>
      </c>
      <c r="F17" s="7">
        <v>31.5</v>
      </c>
      <c r="G17" s="7">
        <v>31.5</v>
      </c>
      <c r="H17" s="7">
        <v>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22.4" customHeight="1">
      <c r="A18" s="9" t="s">
        <v>109</v>
      </c>
      <c r="B18" s="9" t="s">
        <v>109</v>
      </c>
      <c r="C18" s="9" t="s">
        <v>198</v>
      </c>
      <c r="D18" s="10">
        <v>31.5</v>
      </c>
      <c r="E18" s="9">
        <v>31.5</v>
      </c>
      <c r="F18" s="10">
        <v>31.5</v>
      </c>
      <c r="G18" s="10">
        <v>31.5</v>
      </c>
      <c r="H18" s="10"/>
      <c r="I18" s="10"/>
      <c r="J18" s="10"/>
      <c r="K18" s="10"/>
      <c r="L18" s="10"/>
      <c r="M18" s="9"/>
      <c r="N18" s="10"/>
      <c r="O18" s="10"/>
      <c r="P18" s="10"/>
      <c r="Q18" s="10"/>
      <c r="R18" s="10"/>
      <c r="S18" s="10"/>
      <c r="T18" s="10"/>
    </row>
    <row r="19" spans="1:20" ht="22.4" customHeight="1">
      <c r="A19" s="57" t="s">
        <v>230</v>
      </c>
      <c r="B19" s="57"/>
      <c r="C19" s="57"/>
      <c r="D19" s="7">
        <v>30</v>
      </c>
      <c r="E19" s="7"/>
      <c r="F19" s="7"/>
      <c r="G19" s="7"/>
      <c r="H19" s="7">
        <v>0</v>
      </c>
      <c r="I19" s="7"/>
      <c r="J19" s="7"/>
      <c r="K19" s="7">
        <v>30</v>
      </c>
      <c r="L19" s="7"/>
      <c r="M19" s="7"/>
      <c r="N19" s="7"/>
      <c r="O19" s="7"/>
      <c r="P19" s="7"/>
      <c r="Q19" s="7"/>
      <c r="R19" s="7"/>
      <c r="S19" s="7"/>
      <c r="T19" s="7"/>
    </row>
    <row r="20" spans="1:20" ht="22.4" customHeight="1">
      <c r="A20" s="9" t="s">
        <v>110</v>
      </c>
      <c r="B20" s="9" t="s">
        <v>231</v>
      </c>
      <c r="C20" s="9" t="s">
        <v>198</v>
      </c>
      <c r="D20" s="10">
        <v>30</v>
      </c>
      <c r="E20" s="9">
        <v>30</v>
      </c>
      <c r="F20" s="10"/>
      <c r="G20" s="10"/>
      <c r="H20" s="10"/>
      <c r="I20" s="10"/>
      <c r="J20" s="10"/>
      <c r="K20" s="10">
        <v>30</v>
      </c>
      <c r="L20" s="10"/>
      <c r="M20" s="9"/>
      <c r="N20" s="10"/>
      <c r="O20" s="10"/>
      <c r="P20" s="10"/>
      <c r="Q20" s="10"/>
      <c r="R20" s="10"/>
      <c r="S20" s="10"/>
      <c r="T20" s="10"/>
    </row>
    <row r="21" spans="1:20" ht="22.4" customHeight="1">
      <c r="A21" s="57" t="s">
        <v>232</v>
      </c>
      <c r="B21" s="57"/>
      <c r="C21" s="57"/>
      <c r="D21" s="7">
        <v>215</v>
      </c>
      <c r="E21" s="7">
        <v>215</v>
      </c>
      <c r="F21" s="7">
        <v>215</v>
      </c>
      <c r="G21" s="7">
        <v>215</v>
      </c>
      <c r="H21" s="7">
        <v>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22.4" customHeight="1">
      <c r="A22" s="58" t="s">
        <v>111</v>
      </c>
      <c r="B22" s="9" t="s">
        <v>233</v>
      </c>
      <c r="C22" s="9" t="s">
        <v>198</v>
      </c>
      <c r="D22" s="10">
        <v>115</v>
      </c>
      <c r="E22" s="9">
        <v>115</v>
      </c>
      <c r="F22" s="10">
        <v>115</v>
      </c>
      <c r="G22" s="10">
        <v>115</v>
      </c>
      <c r="H22" s="10"/>
      <c r="I22" s="10"/>
      <c r="J22" s="10"/>
      <c r="K22" s="10"/>
      <c r="L22" s="10"/>
      <c r="M22" s="9"/>
      <c r="N22" s="10"/>
      <c r="O22" s="10"/>
      <c r="P22" s="10"/>
      <c r="Q22" s="10"/>
      <c r="R22" s="10"/>
      <c r="S22" s="10"/>
      <c r="T22" s="10"/>
    </row>
    <row r="23" spans="1:20" ht="22.4" customHeight="1">
      <c r="A23" s="58"/>
      <c r="B23" s="9" t="s">
        <v>234</v>
      </c>
      <c r="C23" s="9" t="s">
        <v>198</v>
      </c>
      <c r="D23" s="10">
        <v>100</v>
      </c>
      <c r="E23" s="9">
        <v>100</v>
      </c>
      <c r="F23" s="10">
        <v>100</v>
      </c>
      <c r="G23" s="10">
        <v>100</v>
      </c>
      <c r="H23" s="10"/>
      <c r="I23" s="10"/>
      <c r="J23" s="10"/>
      <c r="K23" s="10"/>
      <c r="L23" s="10"/>
      <c r="M23" s="9"/>
      <c r="N23" s="10"/>
      <c r="O23" s="10"/>
      <c r="P23" s="10"/>
      <c r="Q23" s="10"/>
      <c r="R23" s="10"/>
      <c r="S23" s="10"/>
      <c r="T23" s="10"/>
    </row>
  </sheetData>
  <mergeCells count="30">
    <mergeCell ref="Q6:Q7"/>
    <mergeCell ref="R6:R7"/>
    <mergeCell ref="S6:S7"/>
    <mergeCell ref="T6:T7"/>
    <mergeCell ref="A22:A23"/>
    <mergeCell ref="B5:B7"/>
    <mergeCell ref="C5:C7"/>
    <mergeCell ref="D5:D7"/>
    <mergeCell ref="E6:E7"/>
    <mergeCell ref="A11:C11"/>
    <mergeCell ref="A17:C17"/>
    <mergeCell ref="A19:C19"/>
    <mergeCell ref="A21:C21"/>
    <mergeCell ref="A5:A7"/>
    <mergeCell ref="A12:A16"/>
    <mergeCell ref="F6:H6"/>
    <mergeCell ref="N6:P6"/>
    <mergeCell ref="A8:C8"/>
    <mergeCell ref="A9:C9"/>
    <mergeCell ref="A10:C10"/>
    <mergeCell ref="I6:I7"/>
    <mergeCell ref="J6:J7"/>
    <mergeCell ref="K6:K7"/>
    <mergeCell ref="L6:L7"/>
    <mergeCell ref="M6:M7"/>
    <mergeCell ref="A2:T2"/>
    <mergeCell ref="A3:T3"/>
    <mergeCell ref="A4:T4"/>
    <mergeCell ref="E5:L5"/>
    <mergeCell ref="M5:T5"/>
  </mergeCells>
  <phoneticPr fontId="9" type="noConversion"/>
  <pageMargins left="0.75" right="0.75" top="0.270000010728836" bottom="0.27000001072883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3"/>
  <sheetViews>
    <sheetView workbookViewId="0">
      <selection activeCell="D10" sqref="D10"/>
    </sheetView>
  </sheetViews>
  <sheetFormatPr defaultColWidth="10" defaultRowHeight="14"/>
  <cols>
    <col min="1" max="1" width="11.26953125" customWidth="1"/>
    <col min="2" max="2" width="25.453125" customWidth="1"/>
    <col min="3" max="3" width="14.36328125" customWidth="1"/>
    <col min="4" max="5" width="9.7265625" customWidth="1"/>
    <col min="6" max="6" width="18.90625" customWidth="1"/>
    <col min="7" max="7" width="9.7265625" customWidth="1"/>
    <col min="8" max="8" width="11.90625" customWidth="1"/>
    <col min="9" max="10" width="15.36328125" customWidth="1"/>
    <col min="11" max="13" width="9.7265625" customWidth="1"/>
    <col min="14" max="15" width="13" customWidth="1"/>
    <col min="16" max="17" width="15.36328125" customWidth="1"/>
    <col min="18" max="20" width="9.7265625" customWidth="1"/>
  </cols>
  <sheetData>
    <row r="1" spans="1:17" ht="22.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5.9" customHeight="1">
      <c r="A2" s="40" t="s">
        <v>54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31.15" customHeight="1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7.25" customHeight="1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ht="34.5" customHeight="1">
      <c r="A5" s="45" t="s">
        <v>55</v>
      </c>
      <c r="B5" s="45"/>
      <c r="C5" s="45" t="s">
        <v>56</v>
      </c>
      <c r="D5" s="45" t="s">
        <v>57</v>
      </c>
      <c r="E5" s="45"/>
      <c r="F5" s="45"/>
      <c r="G5" s="45"/>
      <c r="H5" s="45"/>
      <c r="I5" s="45"/>
      <c r="J5" s="45"/>
      <c r="K5" s="45"/>
      <c r="L5" s="45" t="s">
        <v>58</v>
      </c>
      <c r="M5" s="45"/>
      <c r="N5" s="45"/>
      <c r="O5" s="45"/>
      <c r="P5" s="45"/>
      <c r="Q5" s="45"/>
    </row>
    <row r="6" spans="1:17" ht="31.15" customHeight="1">
      <c r="A6" s="45" t="s">
        <v>59</v>
      </c>
      <c r="B6" s="45" t="s">
        <v>60</v>
      </c>
      <c r="C6" s="45"/>
      <c r="D6" s="45" t="s">
        <v>61</v>
      </c>
      <c r="E6" s="45" t="s">
        <v>62</v>
      </c>
      <c r="F6" s="45" t="s">
        <v>63</v>
      </c>
      <c r="G6" s="45" t="s">
        <v>64</v>
      </c>
      <c r="H6" s="46" t="s">
        <v>65</v>
      </c>
      <c r="I6" s="46" t="s">
        <v>66</v>
      </c>
      <c r="J6" s="46" t="s">
        <v>67</v>
      </c>
      <c r="K6" s="45" t="s">
        <v>68</v>
      </c>
      <c r="L6" s="45" t="s">
        <v>61</v>
      </c>
      <c r="M6" s="45" t="s">
        <v>46</v>
      </c>
      <c r="N6" s="45"/>
      <c r="O6" s="45"/>
      <c r="P6" s="46" t="s">
        <v>69</v>
      </c>
      <c r="Q6" s="46" t="s">
        <v>51</v>
      </c>
    </row>
    <row r="7" spans="1:17" ht="28.5" customHeight="1">
      <c r="A7" s="45"/>
      <c r="B7" s="45"/>
      <c r="C7" s="45"/>
      <c r="D7" s="45"/>
      <c r="E7" s="45"/>
      <c r="F7" s="45"/>
      <c r="G7" s="45"/>
      <c r="H7" s="46"/>
      <c r="I7" s="46"/>
      <c r="J7" s="46"/>
      <c r="K7" s="45"/>
      <c r="L7" s="45"/>
      <c r="M7" s="4" t="s">
        <v>70</v>
      </c>
      <c r="N7" s="4" t="s">
        <v>71</v>
      </c>
      <c r="O7" s="4" t="s">
        <v>72</v>
      </c>
      <c r="P7" s="46"/>
      <c r="Q7" s="46"/>
    </row>
    <row r="8" spans="1:17" ht="31.9" customHeight="1">
      <c r="A8" s="45" t="s">
        <v>73</v>
      </c>
      <c r="B8" s="45"/>
      <c r="C8" s="22">
        <v>596.61829399999999</v>
      </c>
      <c r="D8" s="22">
        <v>596.61829399999999</v>
      </c>
      <c r="E8" s="22">
        <v>566.61829399999999</v>
      </c>
      <c r="F8" s="22">
        <v>30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26.4" customHeight="1">
      <c r="A9" s="13" t="s">
        <v>74</v>
      </c>
      <c r="B9" s="13" t="s">
        <v>75</v>
      </c>
      <c r="C9" s="19">
        <v>56.337263999999998</v>
      </c>
      <c r="D9" s="19">
        <f>SUM(E9:F9)</f>
        <v>56.337263999999998</v>
      </c>
      <c r="E9" s="19">
        <v>56.337263999999998</v>
      </c>
      <c r="F9" s="29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1:17" ht="26.4" customHeight="1">
      <c r="A10" s="13" t="s">
        <v>76</v>
      </c>
      <c r="B10" s="13" t="s">
        <v>77</v>
      </c>
      <c r="C10" s="19">
        <v>56.337263999999998</v>
      </c>
      <c r="D10" s="19">
        <f t="shared" ref="D10:D23" si="0">SUM(E10:F10)</f>
        <v>56.337263999999998</v>
      </c>
      <c r="E10" s="19">
        <v>56.337263999999998</v>
      </c>
      <c r="F10" s="30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ht="26.4" customHeight="1">
      <c r="A11" s="9" t="s">
        <v>78</v>
      </c>
      <c r="B11" s="9" t="s">
        <v>79</v>
      </c>
      <c r="C11" s="19">
        <v>24.15</v>
      </c>
      <c r="D11" s="19">
        <f t="shared" si="0"/>
        <v>24.15</v>
      </c>
      <c r="E11" s="19">
        <v>24.15</v>
      </c>
      <c r="F11" s="30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ht="26.4" customHeight="1">
      <c r="A12" s="9" t="s">
        <v>80</v>
      </c>
      <c r="B12" s="9" t="s">
        <v>81</v>
      </c>
      <c r="C12" s="19">
        <v>32.187263999999999</v>
      </c>
      <c r="D12" s="19">
        <f t="shared" si="0"/>
        <v>32.187263999999999</v>
      </c>
      <c r="E12" s="19">
        <v>32.187263999999999</v>
      </c>
      <c r="F12" s="30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 ht="26.4" customHeight="1">
      <c r="A13" s="13" t="s">
        <v>82</v>
      </c>
      <c r="B13" s="13" t="s">
        <v>83</v>
      </c>
      <c r="C13" s="19">
        <v>13.638114</v>
      </c>
      <c r="D13" s="19">
        <f t="shared" si="0"/>
        <v>13.638114</v>
      </c>
      <c r="E13" s="19">
        <v>13.638114</v>
      </c>
      <c r="F13" s="30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ht="26.4" customHeight="1">
      <c r="A14" s="13" t="s">
        <v>84</v>
      </c>
      <c r="B14" s="13" t="s">
        <v>85</v>
      </c>
      <c r="C14" s="19">
        <v>13.638114</v>
      </c>
      <c r="D14" s="19">
        <f t="shared" si="0"/>
        <v>13.638114</v>
      </c>
      <c r="E14" s="19">
        <v>13.638114</v>
      </c>
      <c r="F14" s="30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 ht="26.4" customHeight="1">
      <c r="A15" s="9" t="s">
        <v>86</v>
      </c>
      <c r="B15" s="9" t="s">
        <v>87</v>
      </c>
      <c r="C15" s="19">
        <v>13.638114</v>
      </c>
      <c r="D15" s="19">
        <f t="shared" si="0"/>
        <v>13.638114</v>
      </c>
      <c r="E15" s="19">
        <v>13.638114</v>
      </c>
      <c r="F15" s="30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17" ht="26.4" customHeight="1">
      <c r="A16" s="13" t="s">
        <v>88</v>
      </c>
      <c r="B16" s="13" t="s">
        <v>89</v>
      </c>
      <c r="C16" s="19">
        <v>469.98246799999998</v>
      </c>
      <c r="D16" s="19">
        <f t="shared" si="0"/>
        <v>469.98246799999998</v>
      </c>
      <c r="E16" s="19">
        <v>469.98246799999998</v>
      </c>
      <c r="F16" s="30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 ht="26.4" customHeight="1">
      <c r="A17" s="13" t="s">
        <v>90</v>
      </c>
      <c r="B17" s="13" t="s">
        <v>91</v>
      </c>
      <c r="C17" s="19">
        <v>469.98246799999998</v>
      </c>
      <c r="D17" s="19">
        <f t="shared" si="0"/>
        <v>469.98246799999998</v>
      </c>
      <c r="E17" s="19">
        <v>469.98246799999998</v>
      </c>
      <c r="F17" s="30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ht="26.4" customHeight="1">
      <c r="A18" s="9" t="s">
        <v>92</v>
      </c>
      <c r="B18" s="9" t="s">
        <v>93</v>
      </c>
      <c r="C18" s="19">
        <v>214.6104</v>
      </c>
      <c r="D18" s="19">
        <f t="shared" si="0"/>
        <v>214.6104</v>
      </c>
      <c r="E18" s="19">
        <v>214.6104</v>
      </c>
      <c r="F18" s="30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ht="26.4" customHeight="1">
      <c r="A19" s="9" t="s">
        <v>94</v>
      </c>
      <c r="B19" s="9" t="s">
        <v>95</v>
      </c>
      <c r="C19" s="19">
        <v>40.372067999999999</v>
      </c>
      <c r="D19" s="19">
        <f t="shared" si="0"/>
        <v>40.372067999999999</v>
      </c>
      <c r="E19" s="19">
        <v>40.372067999999999</v>
      </c>
      <c r="F19" s="30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ht="26.4" customHeight="1">
      <c r="A20" s="9" t="s">
        <v>96</v>
      </c>
      <c r="B20" s="9" t="s">
        <v>97</v>
      </c>
      <c r="C20" s="19">
        <f>D20</f>
        <v>245</v>
      </c>
      <c r="D20" s="19">
        <f t="shared" si="0"/>
        <v>245</v>
      </c>
      <c r="E20" s="19">
        <v>215</v>
      </c>
      <c r="F20" s="31">
        <v>30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 ht="26.4" customHeight="1">
      <c r="A21" s="13" t="s">
        <v>98</v>
      </c>
      <c r="B21" s="13" t="s">
        <v>99</v>
      </c>
      <c r="C21" s="19">
        <v>26.660447999999999</v>
      </c>
      <c r="D21" s="19">
        <f t="shared" si="0"/>
        <v>26.660447999999999</v>
      </c>
      <c r="E21" s="19">
        <v>26.660447999999999</v>
      </c>
      <c r="F21" s="30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 ht="26.4" customHeight="1">
      <c r="A22" s="13" t="s">
        <v>100</v>
      </c>
      <c r="B22" s="13" t="s">
        <v>101</v>
      </c>
      <c r="C22" s="19">
        <v>26.660447999999999</v>
      </c>
      <c r="D22" s="19">
        <f t="shared" si="0"/>
        <v>26.660447999999999</v>
      </c>
      <c r="E22" s="19">
        <v>26.660447999999999</v>
      </c>
      <c r="F22" s="30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1:17" ht="26.4" customHeight="1">
      <c r="A23" s="9" t="s">
        <v>102</v>
      </c>
      <c r="B23" s="9" t="s">
        <v>103</v>
      </c>
      <c r="C23" s="19">
        <v>26.660447999999999</v>
      </c>
      <c r="D23" s="19">
        <f t="shared" si="0"/>
        <v>26.660447999999999</v>
      </c>
      <c r="E23" s="19">
        <v>26.660447999999999</v>
      </c>
      <c r="F23" s="30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</sheetData>
  <mergeCells count="22">
    <mergeCell ref="P6:P7"/>
    <mergeCell ref="Q6:Q7"/>
    <mergeCell ref="M6:O6"/>
    <mergeCell ref="A8:B8"/>
    <mergeCell ref="A6:A7"/>
    <mergeCell ref="B6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2:Q2"/>
    <mergeCell ref="A3:Q3"/>
    <mergeCell ref="A4:Q4"/>
    <mergeCell ref="A5:B5"/>
    <mergeCell ref="D5:K5"/>
    <mergeCell ref="L5:Q5"/>
  </mergeCells>
  <phoneticPr fontId="9" type="noConversion"/>
  <pageMargins left="0.78700000047683705" right="0.236000001430511" top="0.236000001430511" bottom="0.1570000052452089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topLeftCell="A5" workbookViewId="0">
      <selection activeCell="H21" sqref="H21"/>
    </sheetView>
  </sheetViews>
  <sheetFormatPr defaultColWidth="10" defaultRowHeight="14"/>
  <cols>
    <col min="1" max="1" width="10" customWidth="1"/>
    <col min="2" max="2" width="35.08984375" customWidth="1"/>
    <col min="3" max="3" width="15.453125" customWidth="1"/>
    <col min="4" max="4" width="12.6328125" customWidth="1"/>
    <col min="5" max="5" width="13.453125" customWidth="1"/>
    <col min="6" max="6" width="12.6328125" customWidth="1"/>
    <col min="7" max="7" width="16.26953125" customWidth="1"/>
    <col min="8" max="8" width="15.26953125" customWidth="1"/>
    <col min="9" max="9" width="16.453125" customWidth="1"/>
    <col min="10" max="12" width="9.7265625" customWidth="1"/>
  </cols>
  <sheetData>
    <row r="1" spans="1:9" ht="22.9" customHeight="1">
      <c r="A1" s="1"/>
      <c r="B1" s="1"/>
      <c r="C1" s="1"/>
      <c r="D1" s="1"/>
      <c r="E1" s="1"/>
      <c r="F1" s="1"/>
      <c r="G1" s="1"/>
      <c r="H1" s="1"/>
      <c r="I1" s="1"/>
    </row>
    <row r="2" spans="1:9" ht="35.9" customHeight="1">
      <c r="A2" s="40" t="s">
        <v>104</v>
      </c>
      <c r="B2" s="40"/>
      <c r="C2" s="40"/>
      <c r="D2" s="40"/>
      <c r="E2" s="40"/>
      <c r="F2" s="40"/>
      <c r="G2" s="40"/>
      <c r="H2" s="40"/>
      <c r="I2" s="40"/>
    </row>
    <row r="3" spans="1:9" ht="26.65" customHeight="1">
      <c r="A3" s="43" t="s">
        <v>105</v>
      </c>
      <c r="B3" s="43"/>
      <c r="C3" s="43"/>
      <c r="D3" s="43"/>
      <c r="E3" s="43"/>
      <c r="F3" s="43"/>
      <c r="G3" s="43"/>
      <c r="H3" s="43"/>
      <c r="I3" s="43"/>
    </row>
    <row r="4" spans="1:9" ht="16.399999999999999" customHeight="1">
      <c r="A4" s="44" t="s">
        <v>2</v>
      </c>
      <c r="B4" s="44"/>
      <c r="C4" s="44"/>
      <c r="D4" s="44"/>
      <c r="E4" s="44"/>
      <c r="F4" s="44"/>
      <c r="G4" s="44"/>
      <c r="H4" s="44"/>
      <c r="I4" s="44"/>
    </row>
    <row r="5" spans="1:9" ht="23.15" customHeight="1">
      <c r="A5" s="45" t="s">
        <v>55</v>
      </c>
      <c r="B5" s="45"/>
      <c r="C5" s="45" t="s">
        <v>56</v>
      </c>
      <c r="D5" s="45" t="s">
        <v>106</v>
      </c>
      <c r="E5" s="45"/>
      <c r="F5" s="45"/>
      <c r="G5" s="45" t="s">
        <v>107</v>
      </c>
      <c r="H5" s="45"/>
      <c r="I5" s="45"/>
    </row>
    <row r="6" spans="1:9" ht="25.4" customHeight="1">
      <c r="A6" s="4" t="s">
        <v>59</v>
      </c>
      <c r="B6" s="4" t="s">
        <v>60</v>
      </c>
      <c r="C6" s="45"/>
      <c r="D6" s="4" t="s">
        <v>61</v>
      </c>
      <c r="E6" s="4" t="s">
        <v>108</v>
      </c>
      <c r="F6" s="4" t="s">
        <v>109</v>
      </c>
      <c r="G6" s="4" t="s">
        <v>61</v>
      </c>
      <c r="H6" s="4" t="s">
        <v>110</v>
      </c>
      <c r="I6" s="4" t="s">
        <v>111</v>
      </c>
    </row>
    <row r="7" spans="1:9" ht="22.9" customHeight="1">
      <c r="A7" s="45" t="s">
        <v>112</v>
      </c>
      <c r="B7" s="45"/>
      <c r="C7" s="22">
        <v>596.61829399999999</v>
      </c>
      <c r="D7" s="22">
        <v>351.61829399999999</v>
      </c>
      <c r="E7" s="22">
        <v>320.11829399999999</v>
      </c>
      <c r="F7" s="22">
        <v>31.5</v>
      </c>
      <c r="G7" s="22">
        <v>245</v>
      </c>
      <c r="H7" s="22">
        <v>30</v>
      </c>
      <c r="I7" s="22">
        <v>215</v>
      </c>
    </row>
    <row r="8" spans="1:9" ht="26.15" customHeight="1">
      <c r="A8" s="46" t="s">
        <v>105</v>
      </c>
      <c r="B8" s="46"/>
      <c r="C8" s="22">
        <v>596.61829399999999</v>
      </c>
      <c r="D8" s="22">
        <v>351.61829399999999</v>
      </c>
      <c r="E8" s="22">
        <v>320.11829399999999</v>
      </c>
      <c r="F8" s="22">
        <v>31.5</v>
      </c>
      <c r="G8" s="22">
        <v>245</v>
      </c>
      <c r="H8" s="22">
        <v>30</v>
      </c>
      <c r="I8" s="22">
        <v>215</v>
      </c>
    </row>
    <row r="9" spans="1:9" ht="23.25" customHeight="1">
      <c r="A9" s="13" t="s">
        <v>74</v>
      </c>
      <c r="B9" s="13" t="s">
        <v>75</v>
      </c>
      <c r="C9" s="28">
        <f>SUM(D9+G9)</f>
        <v>56.337263999999998</v>
      </c>
      <c r="D9" s="21">
        <f t="shared" ref="D9:D23" si="0">SUM(E9:F9)</f>
        <v>56.337263999999998</v>
      </c>
      <c r="E9" s="12">
        <v>56.337263999999998</v>
      </c>
      <c r="F9" s="12"/>
      <c r="G9" s="12"/>
      <c r="H9" s="29"/>
      <c r="I9" s="32"/>
    </row>
    <row r="10" spans="1:9" ht="23.25" customHeight="1">
      <c r="A10" s="13" t="s">
        <v>76</v>
      </c>
      <c r="B10" s="13" t="s">
        <v>77</v>
      </c>
      <c r="C10" s="28">
        <f t="shared" ref="C10:C23" si="1">SUM(D10+G10)</f>
        <v>56.337263999999998</v>
      </c>
      <c r="D10" s="21">
        <f t="shared" si="0"/>
        <v>56.337263999999998</v>
      </c>
      <c r="E10" s="12">
        <v>56.337263999999998</v>
      </c>
      <c r="F10" s="12"/>
      <c r="G10" s="12"/>
      <c r="H10" s="30"/>
      <c r="I10" s="33"/>
    </row>
    <row r="11" spans="1:9" ht="23.25" customHeight="1">
      <c r="A11" s="9" t="s">
        <v>78</v>
      </c>
      <c r="B11" s="9" t="s">
        <v>79</v>
      </c>
      <c r="C11" s="28">
        <f t="shared" si="1"/>
        <v>24.15</v>
      </c>
      <c r="D11" s="21">
        <f t="shared" si="0"/>
        <v>24.15</v>
      </c>
      <c r="E11" s="21">
        <v>24.15</v>
      </c>
      <c r="F11" s="21"/>
      <c r="G11" s="21"/>
      <c r="H11" s="30"/>
      <c r="I11" s="33"/>
    </row>
    <row r="12" spans="1:9" ht="23.25" customHeight="1">
      <c r="A12" s="9" t="s">
        <v>80</v>
      </c>
      <c r="B12" s="9" t="s">
        <v>81</v>
      </c>
      <c r="C12" s="28">
        <f t="shared" si="1"/>
        <v>32.187263999999999</v>
      </c>
      <c r="D12" s="21">
        <f t="shared" si="0"/>
        <v>32.187263999999999</v>
      </c>
      <c r="E12" s="21">
        <v>32.187263999999999</v>
      </c>
      <c r="F12" s="21"/>
      <c r="G12" s="21"/>
      <c r="H12" s="30"/>
      <c r="I12" s="33"/>
    </row>
    <row r="13" spans="1:9" ht="23.25" customHeight="1">
      <c r="A13" s="13" t="s">
        <v>82</v>
      </c>
      <c r="B13" s="13" t="s">
        <v>83</v>
      </c>
      <c r="C13" s="28">
        <f t="shared" si="1"/>
        <v>13.638114</v>
      </c>
      <c r="D13" s="21">
        <f t="shared" si="0"/>
        <v>13.638114</v>
      </c>
      <c r="E13" s="12">
        <v>13.638114</v>
      </c>
      <c r="F13" s="12"/>
      <c r="G13" s="12"/>
      <c r="H13" s="30"/>
      <c r="I13" s="33"/>
    </row>
    <row r="14" spans="1:9" ht="23.25" customHeight="1">
      <c r="A14" s="13" t="s">
        <v>84</v>
      </c>
      <c r="B14" s="13" t="s">
        <v>85</v>
      </c>
      <c r="C14" s="28">
        <f t="shared" si="1"/>
        <v>13.638114</v>
      </c>
      <c r="D14" s="21">
        <f t="shared" si="0"/>
        <v>13.638114</v>
      </c>
      <c r="E14" s="12">
        <v>13.638114</v>
      </c>
      <c r="F14" s="12"/>
      <c r="G14" s="12"/>
      <c r="H14" s="30"/>
      <c r="I14" s="33"/>
    </row>
    <row r="15" spans="1:9" ht="23.25" customHeight="1">
      <c r="A15" s="9" t="s">
        <v>86</v>
      </c>
      <c r="B15" s="9" t="s">
        <v>87</v>
      </c>
      <c r="C15" s="28">
        <f t="shared" si="1"/>
        <v>13.638114</v>
      </c>
      <c r="D15" s="21">
        <f t="shared" si="0"/>
        <v>13.638114</v>
      </c>
      <c r="E15" s="21">
        <v>13.638114</v>
      </c>
      <c r="F15" s="21"/>
      <c r="G15" s="21"/>
      <c r="H15" s="30"/>
      <c r="I15" s="33"/>
    </row>
    <row r="16" spans="1:9" ht="23.25" customHeight="1">
      <c r="A16" s="13" t="s">
        <v>88</v>
      </c>
      <c r="B16" s="13" t="s">
        <v>89</v>
      </c>
      <c r="C16" s="28">
        <f t="shared" si="1"/>
        <v>469.98246799999998</v>
      </c>
      <c r="D16" s="21">
        <f t="shared" si="0"/>
        <v>254.98246800000001</v>
      </c>
      <c r="E16" s="12">
        <v>223.48246800000001</v>
      </c>
      <c r="F16" s="12">
        <v>31.5</v>
      </c>
      <c r="G16" s="12">
        <v>215</v>
      </c>
      <c r="H16" s="30"/>
      <c r="I16" s="34">
        <v>215</v>
      </c>
    </row>
    <row r="17" spans="1:9" ht="23.25" customHeight="1">
      <c r="A17" s="13" t="s">
        <v>90</v>
      </c>
      <c r="B17" s="13" t="s">
        <v>91</v>
      </c>
      <c r="C17" s="28">
        <f t="shared" si="1"/>
        <v>469.98246799999998</v>
      </c>
      <c r="D17" s="21">
        <f t="shared" si="0"/>
        <v>254.98246800000001</v>
      </c>
      <c r="E17" s="12">
        <v>223.48246800000001</v>
      </c>
      <c r="F17" s="12">
        <v>31.5</v>
      </c>
      <c r="G17" s="12">
        <v>215</v>
      </c>
      <c r="H17" s="30"/>
      <c r="I17" s="34">
        <v>215</v>
      </c>
    </row>
    <row r="18" spans="1:9" ht="23.25" customHeight="1">
      <c r="A18" s="9" t="s">
        <v>92</v>
      </c>
      <c r="B18" s="9" t="s">
        <v>93</v>
      </c>
      <c r="C18" s="28">
        <f t="shared" si="1"/>
        <v>214.6104</v>
      </c>
      <c r="D18" s="21">
        <f t="shared" si="0"/>
        <v>214.6104</v>
      </c>
      <c r="E18" s="21">
        <v>214.6104</v>
      </c>
      <c r="F18" s="21"/>
      <c r="G18" s="21"/>
      <c r="H18" s="30"/>
      <c r="I18" s="35"/>
    </row>
    <row r="19" spans="1:9" ht="23.25" customHeight="1">
      <c r="A19" s="9" t="s">
        <v>94</v>
      </c>
      <c r="B19" s="9" t="s">
        <v>95</v>
      </c>
      <c r="C19" s="28">
        <f t="shared" si="1"/>
        <v>40.372067999999999</v>
      </c>
      <c r="D19" s="21">
        <f t="shared" si="0"/>
        <v>40.372067999999999</v>
      </c>
      <c r="E19" s="21">
        <v>8.8720680000000005</v>
      </c>
      <c r="F19" s="21">
        <v>31.5</v>
      </c>
      <c r="G19" s="21"/>
      <c r="H19" s="30"/>
      <c r="I19" s="35"/>
    </row>
    <row r="20" spans="1:9" ht="23.25" customHeight="1">
      <c r="A20" s="9" t="s">
        <v>96</v>
      </c>
      <c r="B20" s="9" t="s">
        <v>97</v>
      </c>
      <c r="C20" s="28">
        <f t="shared" si="1"/>
        <v>245</v>
      </c>
      <c r="D20" s="21"/>
      <c r="E20" s="21"/>
      <c r="F20" s="21"/>
      <c r="G20" s="21">
        <f>H20+I20</f>
        <v>245</v>
      </c>
      <c r="H20" s="31">
        <v>30</v>
      </c>
      <c r="I20" s="35">
        <v>215</v>
      </c>
    </row>
    <row r="21" spans="1:9" ht="23.25" customHeight="1">
      <c r="A21" s="13" t="s">
        <v>98</v>
      </c>
      <c r="B21" s="13" t="s">
        <v>99</v>
      </c>
      <c r="C21" s="28">
        <f t="shared" si="1"/>
        <v>26.660447999999999</v>
      </c>
      <c r="D21" s="21">
        <f t="shared" si="0"/>
        <v>26.660447999999999</v>
      </c>
      <c r="E21" s="12">
        <v>26.660447999999999</v>
      </c>
      <c r="F21" s="12"/>
      <c r="G21" s="12"/>
      <c r="H21" s="30"/>
      <c r="I21" s="33"/>
    </row>
    <row r="22" spans="1:9" ht="23.25" customHeight="1">
      <c r="A22" s="13" t="s">
        <v>100</v>
      </c>
      <c r="B22" s="13" t="s">
        <v>101</v>
      </c>
      <c r="C22" s="28">
        <f t="shared" si="1"/>
        <v>26.660447999999999</v>
      </c>
      <c r="D22" s="21">
        <f t="shared" si="0"/>
        <v>26.660447999999999</v>
      </c>
      <c r="E22" s="12">
        <v>26.660447999999999</v>
      </c>
      <c r="F22" s="12"/>
      <c r="G22" s="12"/>
      <c r="H22" s="30"/>
      <c r="I22" s="33"/>
    </row>
    <row r="23" spans="1:9" ht="23.25" customHeight="1">
      <c r="A23" s="9" t="s">
        <v>102</v>
      </c>
      <c r="B23" s="9" t="s">
        <v>103</v>
      </c>
      <c r="C23" s="28">
        <f t="shared" si="1"/>
        <v>26.660447999999999</v>
      </c>
      <c r="D23" s="21">
        <f t="shared" si="0"/>
        <v>26.660447999999999</v>
      </c>
      <c r="E23" s="21">
        <v>26.660447999999999</v>
      </c>
      <c r="F23" s="21"/>
      <c r="G23" s="21"/>
      <c r="H23" s="30"/>
      <c r="I23" s="33"/>
    </row>
  </sheetData>
  <mergeCells count="9">
    <mergeCell ref="A7:B7"/>
    <mergeCell ref="A8:B8"/>
    <mergeCell ref="C5:C6"/>
    <mergeCell ref="A2:I2"/>
    <mergeCell ref="A3:I3"/>
    <mergeCell ref="A4:I4"/>
    <mergeCell ref="A5:B5"/>
    <mergeCell ref="D5:F5"/>
    <mergeCell ref="G5:I5"/>
  </mergeCells>
  <phoneticPr fontId="9" type="noConversion"/>
  <pageMargins left="0.78700000047683705" right="0.236000001430511" top="0.236000001430511" bottom="0.1570000052452089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3"/>
  <sheetViews>
    <sheetView topLeftCell="A5" workbookViewId="0">
      <selection activeCell="C21" sqref="C21"/>
    </sheetView>
  </sheetViews>
  <sheetFormatPr defaultColWidth="10" defaultRowHeight="14"/>
  <cols>
    <col min="1" max="1" width="22.6328125" customWidth="1"/>
    <col min="2" max="2" width="31.90625" customWidth="1"/>
    <col min="3" max="3" width="33" customWidth="1"/>
    <col min="4" max="4" width="19.36328125" customWidth="1"/>
    <col min="5" max="5" width="9.7265625" customWidth="1"/>
  </cols>
  <sheetData>
    <row r="1" spans="1:4" ht="17.25" customHeight="1">
      <c r="A1" s="1"/>
      <c r="B1" s="1"/>
      <c r="C1" s="1"/>
      <c r="D1" s="1"/>
    </row>
    <row r="2" spans="1:4" ht="60.4" customHeight="1">
      <c r="A2" s="40" t="s">
        <v>113</v>
      </c>
      <c r="B2" s="40"/>
      <c r="C2" s="40"/>
      <c r="D2" s="40"/>
    </row>
    <row r="3" spans="1:4" ht="22.9" customHeight="1">
      <c r="A3" s="43" t="s">
        <v>1</v>
      </c>
      <c r="B3" s="43"/>
      <c r="C3" s="43"/>
      <c r="D3" s="43"/>
    </row>
    <row r="4" spans="1:4" ht="16.399999999999999" customHeight="1">
      <c r="A4" s="44" t="s">
        <v>2</v>
      </c>
      <c r="B4" s="44"/>
      <c r="C4" s="44"/>
      <c r="D4" s="44"/>
    </row>
    <row r="5" spans="1:4" ht="31.9" customHeight="1">
      <c r="A5" s="47" t="s">
        <v>3</v>
      </c>
      <c r="B5" s="47"/>
      <c r="C5" s="47" t="s">
        <v>4</v>
      </c>
      <c r="D5" s="47"/>
    </row>
    <row r="6" spans="1:4" ht="21.65" customHeight="1">
      <c r="A6" s="23" t="s">
        <v>114</v>
      </c>
      <c r="B6" s="23" t="s">
        <v>6</v>
      </c>
      <c r="C6" s="23" t="s">
        <v>114</v>
      </c>
      <c r="D6" s="23" t="s">
        <v>6</v>
      </c>
    </row>
    <row r="7" spans="1:4" ht="21.25" customHeight="1">
      <c r="A7" s="9" t="s">
        <v>115</v>
      </c>
      <c r="B7" s="7">
        <v>566.61829399999999</v>
      </c>
      <c r="C7" s="9" t="s">
        <v>116</v>
      </c>
      <c r="D7" s="7">
        <v>566.61829399999999</v>
      </c>
    </row>
    <row r="8" spans="1:4" ht="26.15" customHeight="1">
      <c r="A8" s="9" t="s">
        <v>117</v>
      </c>
      <c r="B8" s="21">
        <v>566.61829399999999</v>
      </c>
      <c r="C8" s="9" t="s">
        <v>8</v>
      </c>
      <c r="D8" s="21"/>
    </row>
    <row r="9" spans="1:4" ht="26.15" customHeight="1">
      <c r="A9" s="9" t="s">
        <v>118</v>
      </c>
      <c r="B9" s="21"/>
      <c r="C9" s="9" t="s">
        <v>10</v>
      </c>
      <c r="D9" s="21"/>
    </row>
    <row r="10" spans="1:4" ht="26.15" customHeight="1">
      <c r="A10" s="9" t="s">
        <v>119</v>
      </c>
      <c r="B10" s="21"/>
      <c r="C10" s="9" t="s">
        <v>12</v>
      </c>
      <c r="D10" s="21"/>
    </row>
    <row r="11" spans="1:4" ht="26.15" customHeight="1">
      <c r="A11" s="9" t="s">
        <v>120</v>
      </c>
      <c r="B11" s="7"/>
      <c r="C11" s="9" t="s">
        <v>14</v>
      </c>
      <c r="D11" s="21"/>
    </row>
    <row r="12" spans="1:4" ht="26.15" customHeight="1">
      <c r="A12" s="9" t="s">
        <v>117</v>
      </c>
      <c r="B12" s="21"/>
      <c r="C12" s="9" t="s">
        <v>16</v>
      </c>
      <c r="D12" s="21"/>
    </row>
    <row r="13" spans="1:4" ht="26.15" customHeight="1">
      <c r="A13" s="9" t="s">
        <v>118</v>
      </c>
      <c r="B13" s="21"/>
      <c r="C13" s="9" t="s">
        <v>18</v>
      </c>
      <c r="D13" s="21"/>
    </row>
    <row r="14" spans="1:4" ht="26.15" customHeight="1">
      <c r="A14" s="9" t="s">
        <v>119</v>
      </c>
      <c r="B14" s="21"/>
      <c r="C14" s="9" t="s">
        <v>20</v>
      </c>
      <c r="D14" s="21"/>
    </row>
    <row r="15" spans="1:4" ht="26.15" customHeight="1">
      <c r="A15" s="9"/>
      <c r="B15" s="10"/>
      <c r="C15" s="9" t="s">
        <v>21</v>
      </c>
      <c r="D15" s="21">
        <v>56.337263999999998</v>
      </c>
    </row>
    <row r="16" spans="1:4" ht="26.15" customHeight="1">
      <c r="A16" s="9"/>
      <c r="B16" s="10"/>
      <c r="C16" s="9" t="s">
        <v>22</v>
      </c>
      <c r="D16" s="21"/>
    </row>
    <row r="17" spans="1:4" ht="26.15" customHeight="1">
      <c r="A17" s="9"/>
      <c r="B17" s="10"/>
      <c r="C17" s="9" t="s">
        <v>23</v>
      </c>
      <c r="D17" s="21">
        <v>13.638114</v>
      </c>
    </row>
    <row r="18" spans="1:4" ht="26.15" customHeight="1">
      <c r="A18" s="9"/>
      <c r="B18" s="10"/>
      <c r="C18" s="9" t="s">
        <v>24</v>
      </c>
      <c r="D18" s="21"/>
    </row>
    <row r="19" spans="1:4" ht="26.15" customHeight="1">
      <c r="A19" s="9"/>
      <c r="B19" s="10"/>
      <c r="C19" s="9" t="s">
        <v>25</v>
      </c>
      <c r="D19" s="21"/>
    </row>
    <row r="20" spans="1:4" ht="26.15" customHeight="1">
      <c r="A20" s="9"/>
      <c r="B20" s="9"/>
      <c r="C20" s="9" t="s">
        <v>26</v>
      </c>
      <c r="D20" s="21">
        <v>469.98246799999998</v>
      </c>
    </row>
    <row r="21" spans="1:4" ht="26.15" customHeight="1">
      <c r="A21" s="9"/>
      <c r="B21" s="9"/>
      <c r="C21" s="9" t="s">
        <v>27</v>
      </c>
      <c r="D21" s="21"/>
    </row>
    <row r="22" spans="1:4" ht="26.15" customHeight="1">
      <c r="A22" s="9"/>
      <c r="B22" s="9"/>
      <c r="C22" s="9" t="s">
        <v>28</v>
      </c>
      <c r="D22" s="21"/>
    </row>
    <row r="23" spans="1:4" ht="26.15" customHeight="1">
      <c r="A23" s="9"/>
      <c r="B23" s="9"/>
      <c r="C23" s="9" t="s">
        <v>29</v>
      </c>
      <c r="D23" s="21"/>
    </row>
    <row r="24" spans="1:4" ht="26.15" customHeight="1">
      <c r="A24" s="9"/>
      <c r="B24" s="9"/>
      <c r="C24" s="9" t="s">
        <v>30</v>
      </c>
      <c r="D24" s="21"/>
    </row>
    <row r="25" spans="1:4" ht="26.15" customHeight="1">
      <c r="A25" s="9"/>
      <c r="B25" s="9"/>
      <c r="C25" s="9" t="s">
        <v>31</v>
      </c>
      <c r="D25" s="21"/>
    </row>
    <row r="26" spans="1:4" ht="26.15" customHeight="1">
      <c r="A26" s="9"/>
      <c r="B26" s="9"/>
      <c r="C26" s="9" t="s">
        <v>32</v>
      </c>
      <c r="D26" s="21"/>
    </row>
    <row r="27" spans="1:4" ht="26.15" customHeight="1">
      <c r="A27" s="9"/>
      <c r="B27" s="9"/>
      <c r="C27" s="9" t="s">
        <v>33</v>
      </c>
      <c r="D27" s="21">
        <v>26.660447999999999</v>
      </c>
    </row>
    <row r="28" spans="1:4" ht="26.15" customHeight="1">
      <c r="A28" s="9"/>
      <c r="B28" s="9"/>
      <c r="C28" s="9" t="s">
        <v>34</v>
      </c>
      <c r="D28" s="21"/>
    </row>
    <row r="29" spans="1:4" ht="26.15" customHeight="1">
      <c r="A29" s="9"/>
      <c r="B29" s="9"/>
      <c r="C29" s="9" t="s">
        <v>35</v>
      </c>
      <c r="D29" s="21"/>
    </row>
    <row r="30" spans="1:4" ht="26.15" customHeight="1">
      <c r="A30" s="9"/>
      <c r="B30" s="9"/>
      <c r="C30" s="9" t="s">
        <v>36</v>
      </c>
      <c r="D30" s="21"/>
    </row>
    <row r="31" spans="1:4" ht="26.15" customHeight="1">
      <c r="A31" s="9"/>
      <c r="B31" s="9"/>
      <c r="C31" s="9" t="s">
        <v>37</v>
      </c>
      <c r="D31" s="21"/>
    </row>
    <row r="32" spans="1:4" ht="26.15" customHeight="1">
      <c r="A32" s="9"/>
      <c r="B32" s="9"/>
      <c r="C32" s="9" t="s">
        <v>38</v>
      </c>
      <c r="D32" s="21"/>
    </row>
    <row r="33" spans="1:4" ht="26.15" customHeight="1">
      <c r="A33" s="9"/>
      <c r="B33" s="9"/>
      <c r="C33" s="9" t="s">
        <v>39</v>
      </c>
      <c r="D33" s="21"/>
    </row>
    <row r="34" spans="1:4" ht="26.15" customHeight="1">
      <c r="A34" s="9"/>
      <c r="B34" s="9"/>
      <c r="C34" s="9" t="s">
        <v>40</v>
      </c>
      <c r="D34" s="21"/>
    </row>
    <row r="35" spans="1:4" ht="26.15" customHeight="1">
      <c r="A35" s="9"/>
      <c r="B35" s="9"/>
      <c r="C35" s="9" t="s">
        <v>41</v>
      </c>
      <c r="D35" s="21"/>
    </row>
    <row r="36" spans="1:4" ht="26.15" customHeight="1">
      <c r="A36" s="9"/>
      <c r="B36" s="9"/>
      <c r="C36" s="9" t="s">
        <v>42</v>
      </c>
      <c r="D36" s="21"/>
    </row>
    <row r="37" spans="1:4" ht="26.15" customHeight="1">
      <c r="A37" s="9"/>
      <c r="B37" s="9"/>
      <c r="C37" s="9" t="s">
        <v>43</v>
      </c>
      <c r="D37" s="21"/>
    </row>
    <row r="38" spans="1:4" ht="26.15" customHeight="1">
      <c r="A38" s="9"/>
      <c r="B38" s="9"/>
      <c r="C38" s="9"/>
      <c r="D38" s="9"/>
    </row>
    <row r="39" spans="1:4" ht="26.15" customHeight="1">
      <c r="A39" s="9"/>
      <c r="B39" s="9"/>
      <c r="C39" s="9"/>
      <c r="D39" s="9"/>
    </row>
    <row r="40" spans="1:4" ht="26.15" customHeight="1">
      <c r="A40" s="9"/>
      <c r="B40" s="9"/>
      <c r="C40" s="9" t="s">
        <v>121</v>
      </c>
      <c r="D40" s="21"/>
    </row>
    <row r="41" spans="1:4" ht="16.399999999999999" customHeight="1">
      <c r="A41" s="9"/>
      <c r="B41" s="9"/>
      <c r="C41" s="9"/>
      <c r="D41" s="9"/>
    </row>
    <row r="42" spans="1:4" ht="25.9" customHeight="1">
      <c r="A42" s="25" t="s">
        <v>52</v>
      </c>
      <c r="B42" s="26">
        <v>566.61829399999999</v>
      </c>
      <c r="C42" s="25" t="s">
        <v>53</v>
      </c>
      <c r="D42" s="27">
        <v>566.61829399999999</v>
      </c>
    </row>
    <row r="43" spans="1:4" ht="16.399999999999999" customHeight="1">
      <c r="A43" s="1"/>
      <c r="B43" s="1"/>
      <c r="C43" s="1"/>
      <c r="D43" s="1"/>
    </row>
  </sheetData>
  <mergeCells count="5">
    <mergeCell ref="A2:D2"/>
    <mergeCell ref="A3:D3"/>
    <mergeCell ref="A4:D4"/>
    <mergeCell ref="A5:B5"/>
    <mergeCell ref="C5:D5"/>
  </mergeCells>
  <phoneticPr fontId="9" type="noConversion"/>
  <pageMargins left="0.75" right="0.75" top="0.270000010728836" bottom="0.27000001072883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topLeftCell="A6" workbookViewId="0">
      <selection activeCell="F11" sqref="F11"/>
    </sheetView>
  </sheetViews>
  <sheetFormatPr defaultColWidth="10" defaultRowHeight="14"/>
  <cols>
    <col min="1" max="1" width="12.26953125" customWidth="1"/>
    <col min="2" max="2" width="18.453125" customWidth="1"/>
    <col min="3" max="4" width="12.6328125" customWidth="1"/>
    <col min="5" max="5" width="13.453125" customWidth="1"/>
    <col min="6" max="6" width="12.6328125" customWidth="1"/>
    <col min="7" max="7" width="15.26953125" customWidth="1"/>
    <col min="8" max="8" width="9.7265625" customWidth="1"/>
  </cols>
  <sheetData>
    <row r="1" spans="1:7" ht="11.25" customHeight="1">
      <c r="A1" s="1"/>
      <c r="B1" s="1"/>
      <c r="C1" s="1"/>
      <c r="D1" s="1"/>
      <c r="E1" s="1"/>
      <c r="F1" s="1"/>
      <c r="G1" s="1"/>
    </row>
    <row r="2" spans="1:7" ht="42.25" customHeight="1">
      <c r="A2" s="40" t="s">
        <v>122</v>
      </c>
      <c r="B2" s="40"/>
      <c r="C2" s="40"/>
      <c r="D2" s="40"/>
      <c r="E2" s="40"/>
      <c r="F2" s="40"/>
      <c r="G2" s="40"/>
    </row>
    <row r="3" spans="1:7" ht="29.25" customHeight="1">
      <c r="A3" s="43" t="s">
        <v>1</v>
      </c>
      <c r="B3" s="43"/>
      <c r="C3" s="43"/>
      <c r="D3" s="43"/>
      <c r="E3" s="43"/>
      <c r="F3" s="43"/>
      <c r="G3" s="43"/>
    </row>
    <row r="4" spans="1:7" ht="16.399999999999999" customHeight="1">
      <c r="A4" s="44" t="s">
        <v>2</v>
      </c>
      <c r="B4" s="44"/>
      <c r="C4" s="44"/>
      <c r="D4" s="44"/>
      <c r="E4" s="44"/>
      <c r="F4" s="44"/>
      <c r="G4" s="44"/>
    </row>
    <row r="5" spans="1:7" ht="27.65" customHeight="1">
      <c r="A5" s="23" t="s">
        <v>123</v>
      </c>
      <c r="B5" s="23" t="s">
        <v>124</v>
      </c>
      <c r="C5" s="23" t="s">
        <v>61</v>
      </c>
      <c r="D5" s="48" t="s">
        <v>106</v>
      </c>
      <c r="E5" s="48"/>
      <c r="F5" s="48"/>
      <c r="G5" s="23" t="s">
        <v>107</v>
      </c>
    </row>
    <row r="6" spans="1:7" ht="31.15" customHeight="1">
      <c r="A6" s="9"/>
      <c r="B6" s="9"/>
      <c r="C6" s="9"/>
      <c r="D6" s="20" t="s">
        <v>70</v>
      </c>
      <c r="E6" s="20" t="s">
        <v>125</v>
      </c>
      <c r="F6" s="20" t="s">
        <v>109</v>
      </c>
      <c r="G6" s="9"/>
    </row>
    <row r="7" spans="1:7" ht="26.5" customHeight="1">
      <c r="A7" s="13" t="s">
        <v>74</v>
      </c>
      <c r="B7" s="13" t="s">
        <v>75</v>
      </c>
      <c r="C7" s="19">
        <v>56.337263999999998</v>
      </c>
      <c r="D7" s="12">
        <v>56.337263999999998</v>
      </c>
      <c r="E7" s="12">
        <v>56.337263999999998</v>
      </c>
      <c r="F7" s="12"/>
      <c r="G7" s="12"/>
    </row>
    <row r="8" spans="1:7" ht="26.5" customHeight="1">
      <c r="A8" s="13" t="s">
        <v>76</v>
      </c>
      <c r="B8" s="13" t="s">
        <v>77</v>
      </c>
      <c r="C8" s="19">
        <v>56.337263999999998</v>
      </c>
      <c r="D8" s="12">
        <v>56.337263999999998</v>
      </c>
      <c r="E8" s="12">
        <v>56.337263999999998</v>
      </c>
      <c r="F8" s="12"/>
      <c r="G8" s="12"/>
    </row>
    <row r="9" spans="1:7" ht="26.5" customHeight="1">
      <c r="A9" s="9" t="s">
        <v>78</v>
      </c>
      <c r="B9" s="9" t="s">
        <v>79</v>
      </c>
      <c r="C9" s="19">
        <v>24.15</v>
      </c>
      <c r="D9" s="21">
        <v>24.15</v>
      </c>
      <c r="E9" s="21">
        <v>24.15</v>
      </c>
      <c r="F9" s="21"/>
      <c r="G9" s="21"/>
    </row>
    <row r="10" spans="1:7" ht="26.5" customHeight="1">
      <c r="A10" s="9" t="s">
        <v>80</v>
      </c>
      <c r="B10" s="9" t="s">
        <v>81</v>
      </c>
      <c r="C10" s="19">
        <v>32.187263999999999</v>
      </c>
      <c r="D10" s="21">
        <v>32.187263999999999</v>
      </c>
      <c r="E10" s="21">
        <v>32.187263999999999</v>
      </c>
      <c r="F10" s="21"/>
      <c r="G10" s="21"/>
    </row>
    <row r="11" spans="1:7" ht="26.5" customHeight="1">
      <c r="A11" s="13" t="s">
        <v>82</v>
      </c>
      <c r="B11" s="13" t="s">
        <v>83</v>
      </c>
      <c r="C11" s="19">
        <v>13.638114</v>
      </c>
      <c r="D11" s="12">
        <v>13.638114</v>
      </c>
      <c r="E11" s="12">
        <v>13.638114</v>
      </c>
      <c r="F11" s="12"/>
      <c r="G11" s="12"/>
    </row>
    <row r="12" spans="1:7" ht="26.5" customHeight="1">
      <c r="A12" s="13" t="s">
        <v>84</v>
      </c>
      <c r="B12" s="13" t="s">
        <v>85</v>
      </c>
      <c r="C12" s="19">
        <v>13.638114</v>
      </c>
      <c r="D12" s="12">
        <v>13.638114</v>
      </c>
      <c r="E12" s="12">
        <v>13.638114</v>
      </c>
      <c r="F12" s="12"/>
      <c r="G12" s="12"/>
    </row>
    <row r="13" spans="1:7" ht="26.5" customHeight="1">
      <c r="A13" s="9" t="s">
        <v>86</v>
      </c>
      <c r="B13" s="9" t="s">
        <v>87</v>
      </c>
      <c r="C13" s="19">
        <v>13.638114</v>
      </c>
      <c r="D13" s="21">
        <v>13.638114</v>
      </c>
      <c r="E13" s="21">
        <v>13.638114</v>
      </c>
      <c r="F13" s="21"/>
      <c r="G13" s="21"/>
    </row>
    <row r="14" spans="1:7" ht="26.5" customHeight="1">
      <c r="A14" s="13" t="s">
        <v>88</v>
      </c>
      <c r="B14" s="13" t="s">
        <v>89</v>
      </c>
      <c r="C14" s="19">
        <v>469.98246799999998</v>
      </c>
      <c r="D14" s="12">
        <v>254.98246800000001</v>
      </c>
      <c r="E14" s="12">
        <v>223.48246800000001</v>
      </c>
      <c r="F14" s="12">
        <v>31.5</v>
      </c>
      <c r="G14" s="12">
        <v>215</v>
      </c>
    </row>
    <row r="15" spans="1:7" ht="26.5" customHeight="1">
      <c r="A15" s="13" t="s">
        <v>90</v>
      </c>
      <c r="B15" s="13" t="s">
        <v>91</v>
      </c>
      <c r="C15" s="19">
        <v>469.98246799999998</v>
      </c>
      <c r="D15" s="12">
        <v>254.98246800000001</v>
      </c>
      <c r="E15" s="12">
        <v>223.48246800000001</v>
      </c>
      <c r="F15" s="12">
        <v>31.5</v>
      </c>
      <c r="G15" s="12">
        <v>215</v>
      </c>
    </row>
    <row r="16" spans="1:7" ht="26.5" customHeight="1">
      <c r="A16" s="9" t="s">
        <v>92</v>
      </c>
      <c r="B16" s="9" t="s">
        <v>93</v>
      </c>
      <c r="C16" s="19">
        <v>214.6104</v>
      </c>
      <c r="D16" s="21">
        <v>214.6104</v>
      </c>
      <c r="E16" s="21">
        <v>214.6104</v>
      </c>
      <c r="F16" s="21"/>
      <c r="G16" s="21"/>
    </row>
    <row r="17" spans="1:7" ht="26.5" customHeight="1">
      <c r="A17" s="9" t="s">
        <v>94</v>
      </c>
      <c r="B17" s="9" t="s">
        <v>95</v>
      </c>
      <c r="C17" s="19">
        <v>40.372067999999999</v>
      </c>
      <c r="D17" s="21">
        <v>40.372067999999999</v>
      </c>
      <c r="E17" s="21">
        <v>8.8720680000000005</v>
      </c>
      <c r="F17" s="21">
        <v>31.5</v>
      </c>
      <c r="G17" s="21"/>
    </row>
    <row r="18" spans="1:7" ht="26.5" customHeight="1">
      <c r="A18" s="9" t="s">
        <v>96</v>
      </c>
      <c r="B18" s="9" t="s">
        <v>97</v>
      </c>
      <c r="C18" s="19">
        <v>215</v>
      </c>
      <c r="D18" s="21"/>
      <c r="E18" s="21"/>
      <c r="F18" s="21"/>
      <c r="G18" s="21">
        <v>215</v>
      </c>
    </row>
    <row r="19" spans="1:7" ht="26.5" customHeight="1">
      <c r="A19" s="13" t="s">
        <v>98</v>
      </c>
      <c r="B19" s="13" t="s">
        <v>99</v>
      </c>
      <c r="C19" s="19">
        <v>26.660447999999999</v>
      </c>
      <c r="D19" s="12">
        <v>26.660447999999999</v>
      </c>
      <c r="E19" s="12">
        <v>26.660447999999999</v>
      </c>
      <c r="F19" s="12"/>
      <c r="G19" s="12"/>
    </row>
    <row r="20" spans="1:7" ht="26.5" customHeight="1">
      <c r="A20" s="13" t="s">
        <v>100</v>
      </c>
      <c r="B20" s="13" t="s">
        <v>101</v>
      </c>
      <c r="C20" s="19">
        <v>26.660447999999999</v>
      </c>
      <c r="D20" s="12">
        <v>26.660447999999999</v>
      </c>
      <c r="E20" s="12">
        <v>26.660447999999999</v>
      </c>
      <c r="F20" s="12"/>
      <c r="G20" s="12"/>
    </row>
    <row r="21" spans="1:7" ht="26.5" customHeight="1">
      <c r="A21" s="9" t="s">
        <v>102</v>
      </c>
      <c r="B21" s="9" t="s">
        <v>103</v>
      </c>
      <c r="C21" s="19">
        <v>26.660447999999999</v>
      </c>
      <c r="D21" s="21">
        <v>26.660447999999999</v>
      </c>
      <c r="E21" s="21">
        <v>26.660447999999999</v>
      </c>
      <c r="F21" s="21"/>
      <c r="G21" s="21"/>
    </row>
    <row r="22" spans="1:7" ht="21.65" customHeight="1">
      <c r="A22" s="9"/>
      <c r="B22" s="9"/>
      <c r="C22" s="10"/>
      <c r="D22" s="10"/>
      <c r="E22" s="10"/>
      <c r="F22" s="10"/>
      <c r="G22" s="10"/>
    </row>
    <row r="23" spans="1:7" ht="40.5" customHeight="1">
      <c r="A23" s="48" t="s">
        <v>126</v>
      </c>
      <c r="B23" s="48"/>
      <c r="C23" s="24">
        <v>566.61829399999999</v>
      </c>
      <c r="D23" s="24">
        <v>351.61829399999999</v>
      </c>
      <c r="E23" s="24">
        <v>320.11829399999999</v>
      </c>
      <c r="F23" s="24">
        <v>31.5</v>
      </c>
      <c r="G23" s="24">
        <v>215</v>
      </c>
    </row>
  </sheetData>
  <mergeCells count="5">
    <mergeCell ref="A2:G2"/>
    <mergeCell ref="A3:G3"/>
    <mergeCell ref="A4:G4"/>
    <mergeCell ref="D5:F5"/>
    <mergeCell ref="A23:B23"/>
  </mergeCells>
  <phoneticPr fontId="9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0"/>
  <sheetViews>
    <sheetView tabSelected="1" zoomScale="85" zoomScaleNormal="85" workbookViewId="0">
      <selection activeCell="H8" sqref="H8"/>
    </sheetView>
  </sheetViews>
  <sheetFormatPr defaultColWidth="10" defaultRowHeight="14"/>
  <cols>
    <col min="1" max="1" width="12.6328125" customWidth="1"/>
    <col min="2" max="2" width="14.26953125" customWidth="1"/>
    <col min="3" max="3" width="12.6328125" customWidth="1"/>
    <col min="4" max="4" width="14.26953125" customWidth="1"/>
    <col min="5" max="5" width="15.26953125" customWidth="1"/>
    <col min="6" max="6" width="14.26953125" customWidth="1"/>
    <col min="7" max="7" width="15.26953125" customWidth="1"/>
    <col min="8" max="8" width="9.7265625" customWidth="1"/>
  </cols>
  <sheetData>
    <row r="1" spans="1:7" ht="19" customHeight="1">
      <c r="A1" s="1"/>
      <c r="C1" s="1"/>
      <c r="D1" s="1"/>
      <c r="E1" s="1"/>
      <c r="F1" s="1"/>
      <c r="G1" s="1"/>
    </row>
    <row r="2" spans="1:7" ht="40.5" customHeight="1">
      <c r="A2" s="40" t="s">
        <v>127</v>
      </c>
      <c r="B2" s="40"/>
      <c r="C2" s="40"/>
      <c r="D2" s="40"/>
      <c r="E2" s="40"/>
      <c r="F2" s="40"/>
      <c r="G2" s="40"/>
    </row>
    <row r="3" spans="1:7" ht="29.25" customHeight="1">
      <c r="A3" s="43" t="s">
        <v>1</v>
      </c>
      <c r="B3" s="43"/>
      <c r="C3" s="43"/>
      <c r="D3" s="43"/>
      <c r="E3" s="43"/>
      <c r="F3" s="43"/>
      <c r="G3" s="43"/>
    </row>
    <row r="4" spans="1:7" ht="16.399999999999999" customHeight="1">
      <c r="C4" s="44" t="s">
        <v>2</v>
      </c>
      <c r="D4" s="44"/>
      <c r="E4" s="44"/>
      <c r="F4" s="44"/>
      <c r="G4" s="44"/>
    </row>
    <row r="5" spans="1:7" ht="38.9" customHeight="1">
      <c r="A5" s="45" t="s">
        <v>128</v>
      </c>
      <c r="B5" s="45"/>
      <c r="C5" s="45" t="s">
        <v>129</v>
      </c>
      <c r="D5" s="45"/>
      <c r="E5" s="45" t="s">
        <v>130</v>
      </c>
      <c r="F5" s="45"/>
      <c r="G5" s="45"/>
    </row>
    <row r="6" spans="1:7" ht="22.9" customHeight="1">
      <c r="A6" s="20" t="s">
        <v>123</v>
      </c>
      <c r="B6" s="20" t="s">
        <v>124</v>
      </c>
      <c r="C6" s="20" t="s">
        <v>123</v>
      </c>
      <c r="D6" s="20" t="s">
        <v>124</v>
      </c>
      <c r="E6" s="20" t="s">
        <v>61</v>
      </c>
      <c r="F6" s="20" t="s">
        <v>125</v>
      </c>
      <c r="G6" s="20" t="s">
        <v>109</v>
      </c>
    </row>
    <row r="7" spans="1:7" ht="26.5" customHeight="1">
      <c r="A7" s="14" t="s">
        <v>131</v>
      </c>
      <c r="B7" s="13" t="s">
        <v>132</v>
      </c>
      <c r="C7" s="14" t="s">
        <v>133</v>
      </c>
      <c r="D7" s="13" t="s">
        <v>134</v>
      </c>
      <c r="E7" s="12">
        <v>31.5</v>
      </c>
      <c r="F7" s="12"/>
      <c r="G7" s="12">
        <v>31.5</v>
      </c>
    </row>
    <row r="8" spans="1:7" ht="26.5" customHeight="1">
      <c r="A8" s="20" t="s">
        <v>135</v>
      </c>
      <c r="B8" s="9" t="s">
        <v>136</v>
      </c>
      <c r="C8" s="9" t="s">
        <v>137</v>
      </c>
      <c r="D8" s="9" t="s">
        <v>138</v>
      </c>
      <c r="E8" s="21">
        <v>6</v>
      </c>
      <c r="F8" s="21"/>
      <c r="G8" s="21">
        <v>6</v>
      </c>
    </row>
    <row r="9" spans="1:7" ht="26.5" customHeight="1">
      <c r="A9" s="20"/>
      <c r="B9" s="9" t="s">
        <v>136</v>
      </c>
      <c r="C9" s="9" t="s">
        <v>139</v>
      </c>
      <c r="D9" s="9" t="s">
        <v>140</v>
      </c>
      <c r="E9" s="21"/>
      <c r="F9" s="21"/>
      <c r="G9" s="21"/>
    </row>
    <row r="10" spans="1:7" ht="26.5" customHeight="1">
      <c r="A10" s="20"/>
      <c r="B10" s="9" t="s">
        <v>136</v>
      </c>
      <c r="C10" s="9" t="s">
        <v>141</v>
      </c>
      <c r="D10" s="9" t="s">
        <v>142</v>
      </c>
      <c r="E10" s="21">
        <v>4.8</v>
      </c>
      <c r="F10" s="21"/>
      <c r="G10" s="21">
        <v>4.8</v>
      </c>
    </row>
    <row r="11" spans="1:7" ht="26.5" customHeight="1">
      <c r="A11" s="20"/>
      <c r="B11" s="9" t="s">
        <v>136</v>
      </c>
      <c r="C11" s="9" t="s">
        <v>143</v>
      </c>
      <c r="D11" s="9" t="s">
        <v>144</v>
      </c>
      <c r="E11" s="21">
        <v>2</v>
      </c>
      <c r="F11" s="21"/>
      <c r="G11" s="21">
        <v>2</v>
      </c>
    </row>
    <row r="12" spans="1:7" ht="26.5" customHeight="1">
      <c r="A12" s="20"/>
      <c r="B12" s="9" t="s">
        <v>136</v>
      </c>
      <c r="C12" s="9" t="s">
        <v>145</v>
      </c>
      <c r="D12" s="9" t="s">
        <v>146</v>
      </c>
      <c r="E12" s="21">
        <v>7.2</v>
      </c>
      <c r="F12" s="21"/>
      <c r="G12" s="21">
        <v>7.2</v>
      </c>
    </row>
    <row r="13" spans="1:7" ht="26.5" customHeight="1">
      <c r="A13" s="20"/>
      <c r="B13" s="9" t="s">
        <v>136</v>
      </c>
      <c r="C13" s="9" t="s">
        <v>147</v>
      </c>
      <c r="D13" s="9" t="s">
        <v>148</v>
      </c>
      <c r="E13" s="21">
        <v>2</v>
      </c>
      <c r="F13" s="21"/>
      <c r="G13" s="21">
        <v>2</v>
      </c>
    </row>
    <row r="14" spans="1:7" ht="26.5" customHeight="1">
      <c r="A14" s="20"/>
      <c r="B14" s="9" t="s">
        <v>136</v>
      </c>
      <c r="C14" s="9" t="s">
        <v>149</v>
      </c>
      <c r="D14" s="9" t="s">
        <v>150</v>
      </c>
      <c r="E14" s="21">
        <v>2.5</v>
      </c>
      <c r="F14" s="21"/>
      <c r="G14" s="21">
        <v>2.5</v>
      </c>
    </row>
    <row r="15" spans="1:7" ht="26.5" customHeight="1">
      <c r="A15" s="20"/>
      <c r="B15" s="9" t="s">
        <v>136</v>
      </c>
      <c r="C15" s="9" t="s">
        <v>151</v>
      </c>
      <c r="D15" s="9" t="s">
        <v>152</v>
      </c>
      <c r="E15" s="21">
        <v>2.2000000000000002</v>
      </c>
      <c r="F15" s="21"/>
      <c r="G15" s="21">
        <v>2.2000000000000002</v>
      </c>
    </row>
    <row r="16" spans="1:7" ht="26.5" customHeight="1">
      <c r="A16" s="20"/>
      <c r="B16" s="9" t="s">
        <v>136</v>
      </c>
      <c r="C16" s="9" t="s">
        <v>153</v>
      </c>
      <c r="D16" s="9" t="s">
        <v>154</v>
      </c>
      <c r="E16" s="21">
        <v>4</v>
      </c>
      <c r="F16" s="21"/>
      <c r="G16" s="21">
        <v>4</v>
      </c>
    </row>
    <row r="17" spans="1:7" ht="26.5" customHeight="1">
      <c r="A17" s="20"/>
      <c r="B17" s="9" t="s">
        <v>136</v>
      </c>
      <c r="C17" s="9" t="s">
        <v>155</v>
      </c>
      <c r="D17" s="9" t="s">
        <v>156</v>
      </c>
      <c r="E17" s="21">
        <v>0.8</v>
      </c>
      <c r="F17" s="21"/>
      <c r="G17" s="21">
        <v>0.8</v>
      </c>
    </row>
    <row r="18" spans="1:7" ht="26.5" customHeight="1">
      <c r="B18" s="13" t="s">
        <v>132</v>
      </c>
      <c r="C18" s="14" t="s">
        <v>157</v>
      </c>
      <c r="D18" s="13" t="s">
        <v>158</v>
      </c>
      <c r="E18" s="12">
        <v>291.77652599999999</v>
      </c>
      <c r="F18" s="12">
        <v>291.77652599999999</v>
      </c>
      <c r="G18" s="12"/>
    </row>
    <row r="19" spans="1:7" ht="26.5" customHeight="1">
      <c r="A19" s="20" t="s">
        <v>159</v>
      </c>
      <c r="B19" s="9" t="s">
        <v>160</v>
      </c>
      <c r="C19" s="9" t="s">
        <v>161</v>
      </c>
      <c r="D19" s="9" t="s">
        <v>162</v>
      </c>
      <c r="E19" s="21">
        <v>32.187263999999999</v>
      </c>
      <c r="F19" s="21">
        <v>32.187263999999999</v>
      </c>
      <c r="G19" s="21"/>
    </row>
    <row r="20" spans="1:7" ht="26.5" customHeight="1">
      <c r="A20" s="20"/>
      <c r="B20" s="9" t="s">
        <v>160</v>
      </c>
      <c r="C20" s="9" t="s">
        <v>163</v>
      </c>
      <c r="D20" s="9" t="s">
        <v>164</v>
      </c>
      <c r="E20" s="21">
        <v>13.638114</v>
      </c>
      <c r="F20" s="21">
        <v>13.638114</v>
      </c>
      <c r="G20" s="21"/>
    </row>
    <row r="21" spans="1:7" ht="26.5" customHeight="1">
      <c r="A21" s="20"/>
      <c r="B21" s="9" t="s">
        <v>160</v>
      </c>
      <c r="C21" s="9" t="s">
        <v>165</v>
      </c>
      <c r="D21" s="9" t="s">
        <v>166</v>
      </c>
      <c r="E21" s="21">
        <v>59.138399999999997</v>
      </c>
      <c r="F21" s="21">
        <v>59.138399999999997</v>
      </c>
      <c r="G21" s="21"/>
    </row>
    <row r="22" spans="1:7" ht="26.5" customHeight="1">
      <c r="A22" s="20"/>
      <c r="B22" s="9" t="s">
        <v>160</v>
      </c>
      <c r="C22" s="9" t="s">
        <v>167</v>
      </c>
      <c r="D22" s="9" t="s">
        <v>168</v>
      </c>
      <c r="E22" s="21">
        <v>0.14399999999999999</v>
      </c>
      <c r="F22" s="21">
        <v>0.14399999999999999</v>
      </c>
      <c r="G22" s="21"/>
    </row>
    <row r="23" spans="1:7" ht="26.5" customHeight="1">
      <c r="A23" s="20"/>
      <c r="B23" s="9" t="s">
        <v>160</v>
      </c>
      <c r="C23" s="9" t="s">
        <v>169</v>
      </c>
      <c r="D23" s="9" t="s">
        <v>170</v>
      </c>
      <c r="E23" s="21">
        <v>61.722000000000001</v>
      </c>
      <c r="F23" s="21">
        <v>61.722000000000001</v>
      </c>
      <c r="G23" s="21"/>
    </row>
    <row r="24" spans="1:7" ht="26.5" customHeight="1">
      <c r="A24" s="20"/>
      <c r="B24" s="9" t="s">
        <v>160</v>
      </c>
      <c r="C24" s="9" t="s">
        <v>171</v>
      </c>
      <c r="D24" s="9" t="s">
        <v>172</v>
      </c>
      <c r="E24" s="21">
        <v>93.605999999999995</v>
      </c>
      <c r="F24" s="21">
        <v>93.605999999999995</v>
      </c>
      <c r="G24" s="21"/>
    </row>
    <row r="25" spans="1:7" ht="26.5" customHeight="1">
      <c r="A25" s="20"/>
      <c r="B25" s="9" t="s">
        <v>160</v>
      </c>
      <c r="C25" s="9" t="s">
        <v>173</v>
      </c>
      <c r="D25" s="9" t="s">
        <v>174</v>
      </c>
      <c r="E25" s="21">
        <v>4.6802999999999999</v>
      </c>
      <c r="F25" s="21">
        <v>4.6802999999999999</v>
      </c>
      <c r="G25" s="21"/>
    </row>
    <row r="26" spans="1:7" ht="26.5" customHeight="1">
      <c r="A26" s="20"/>
      <c r="B26" s="9" t="s">
        <v>160</v>
      </c>
      <c r="C26" s="9" t="s">
        <v>175</v>
      </c>
      <c r="D26" s="9" t="s">
        <v>176</v>
      </c>
      <c r="E26" s="21">
        <v>26.660447999999999</v>
      </c>
      <c r="F26" s="21">
        <v>26.660447999999999</v>
      </c>
      <c r="G26" s="21"/>
    </row>
    <row r="27" spans="1:7" ht="26.5" customHeight="1">
      <c r="A27" s="14" t="s">
        <v>177</v>
      </c>
      <c r="B27" s="13" t="s">
        <v>178</v>
      </c>
      <c r="C27" s="14" t="s">
        <v>179</v>
      </c>
      <c r="D27" s="13" t="s">
        <v>178</v>
      </c>
      <c r="E27" s="12">
        <v>23.634</v>
      </c>
      <c r="F27" s="12">
        <v>23.634</v>
      </c>
      <c r="G27" s="12"/>
    </row>
    <row r="28" spans="1:7" ht="26.5" customHeight="1">
      <c r="A28" s="20" t="s">
        <v>180</v>
      </c>
      <c r="B28" s="9" t="s">
        <v>181</v>
      </c>
      <c r="C28" s="9" t="s">
        <v>182</v>
      </c>
      <c r="D28" s="9" t="s">
        <v>183</v>
      </c>
      <c r="E28" s="21">
        <v>22.5</v>
      </c>
      <c r="F28" s="21">
        <v>22.5</v>
      </c>
      <c r="G28" s="21"/>
    </row>
    <row r="29" spans="1:7" ht="26.5" customHeight="1">
      <c r="A29" s="20" t="s">
        <v>184</v>
      </c>
      <c r="B29" s="9" t="s">
        <v>185</v>
      </c>
      <c r="C29" s="9" t="s">
        <v>186</v>
      </c>
      <c r="D29" s="9" t="s">
        <v>187</v>
      </c>
      <c r="E29" s="21">
        <v>1.1339999999999999</v>
      </c>
      <c r="F29" s="21">
        <v>1.1339999999999999</v>
      </c>
      <c r="G29" s="21"/>
    </row>
    <row r="30" spans="1:7" ht="22.9" customHeight="1">
      <c r="A30" s="45" t="s">
        <v>188</v>
      </c>
      <c r="B30" s="45"/>
      <c r="C30" s="45"/>
      <c r="D30" s="45"/>
      <c r="E30" s="22">
        <v>351.61829399999999</v>
      </c>
      <c r="F30" s="22">
        <v>320.11829399999999</v>
      </c>
      <c r="G30" s="22">
        <v>31.5</v>
      </c>
    </row>
  </sheetData>
  <mergeCells count="7">
    <mergeCell ref="A30:D30"/>
    <mergeCell ref="A2:G2"/>
    <mergeCell ref="A3:G3"/>
    <mergeCell ref="C4:G4"/>
    <mergeCell ref="A5:B5"/>
    <mergeCell ref="C5:D5"/>
    <mergeCell ref="E5:G5"/>
  </mergeCells>
  <phoneticPr fontId="9" type="noConversion"/>
  <pageMargins left="0.75" right="0.75" top="0.270000010728836" bottom="0.27000001072883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"/>
  <sheetViews>
    <sheetView workbookViewId="0">
      <selection activeCell="A2" sqref="A2:H2"/>
    </sheetView>
  </sheetViews>
  <sheetFormatPr defaultColWidth="10" defaultRowHeight="14"/>
  <cols>
    <col min="1" max="1" width="12.36328125" customWidth="1"/>
    <col min="2" max="2" width="28" customWidth="1"/>
    <col min="3" max="8" width="13.453125" customWidth="1"/>
    <col min="9" max="9" width="9.7265625" customWidth="1"/>
  </cols>
  <sheetData>
    <row r="1" spans="1:8" ht="19.899999999999999" customHeight="1">
      <c r="A1" s="1"/>
      <c r="C1" s="1"/>
      <c r="D1" s="1"/>
      <c r="E1" s="1"/>
      <c r="F1" s="1"/>
      <c r="G1" s="1"/>
      <c r="H1" s="1"/>
    </row>
    <row r="2" spans="1:8" ht="38.9" customHeight="1">
      <c r="A2" s="40" t="s">
        <v>235</v>
      </c>
      <c r="B2" s="40"/>
      <c r="C2" s="40"/>
      <c r="D2" s="40"/>
      <c r="E2" s="40"/>
      <c r="F2" s="40"/>
      <c r="G2" s="40"/>
      <c r="H2" s="40"/>
    </row>
    <row r="3" spans="1:8" ht="24.25" customHeight="1">
      <c r="A3" s="43" t="s">
        <v>1</v>
      </c>
      <c r="B3" s="43"/>
      <c r="C3" s="43"/>
      <c r="D3" s="43"/>
      <c r="E3" s="43"/>
      <c r="F3" s="43"/>
      <c r="G3" s="43"/>
      <c r="H3" s="43"/>
    </row>
    <row r="4" spans="1:8" ht="15.65" customHeight="1">
      <c r="C4" s="44" t="s">
        <v>2</v>
      </c>
      <c r="D4" s="44"/>
      <c r="E4" s="44"/>
      <c r="F4" s="44"/>
      <c r="G4" s="44"/>
      <c r="H4" s="44"/>
    </row>
    <row r="5" spans="1:8" ht="31.9" customHeight="1">
      <c r="A5" s="45" t="s">
        <v>55</v>
      </c>
      <c r="B5" s="45"/>
      <c r="C5" s="45" t="s">
        <v>189</v>
      </c>
      <c r="D5" s="45"/>
      <c r="E5" s="45"/>
      <c r="F5" s="45"/>
      <c r="G5" s="45"/>
      <c r="H5" s="45"/>
    </row>
    <row r="6" spans="1:8" ht="30.25" customHeight="1">
      <c r="A6" s="45" t="s">
        <v>190</v>
      </c>
      <c r="B6" s="45" t="s">
        <v>191</v>
      </c>
      <c r="C6" s="45" t="s">
        <v>192</v>
      </c>
      <c r="D6" s="45" t="s">
        <v>193</v>
      </c>
      <c r="E6" s="45" t="s">
        <v>194</v>
      </c>
      <c r="F6" s="45"/>
      <c r="G6" s="45"/>
      <c r="H6" s="45" t="s">
        <v>195</v>
      </c>
    </row>
    <row r="7" spans="1:8" ht="30.25" customHeight="1">
      <c r="A7" s="45"/>
      <c r="B7" s="45"/>
      <c r="C7" s="45"/>
      <c r="D7" s="45"/>
      <c r="E7" s="4" t="s">
        <v>70</v>
      </c>
      <c r="F7" s="4" t="s">
        <v>196</v>
      </c>
      <c r="G7" s="4" t="s">
        <v>197</v>
      </c>
      <c r="H7" s="45"/>
    </row>
    <row r="8" spans="1:8" ht="26.15" customHeight="1">
      <c r="A8" s="18">
        <v>324002</v>
      </c>
      <c r="B8" s="18" t="s">
        <v>198</v>
      </c>
      <c r="C8" s="10">
        <v>7.58</v>
      </c>
      <c r="D8" s="12"/>
      <c r="E8" s="19"/>
      <c r="F8" s="12"/>
      <c r="G8" s="12">
        <v>5.38</v>
      </c>
      <c r="H8" s="12">
        <v>2.2000000000000002</v>
      </c>
    </row>
  </sheetData>
  <mergeCells count="11">
    <mergeCell ref="H6:H7"/>
    <mergeCell ref="E6:G6"/>
    <mergeCell ref="A6:A7"/>
    <mergeCell ref="B6:B7"/>
    <mergeCell ref="C6:C7"/>
    <mergeCell ref="D6:D7"/>
    <mergeCell ref="A2:H2"/>
    <mergeCell ref="A3:H3"/>
    <mergeCell ref="C4:H4"/>
    <mergeCell ref="A5:B5"/>
    <mergeCell ref="C5:H5"/>
  </mergeCells>
  <phoneticPr fontId="9" type="noConversion"/>
  <pageMargins left="0.75" right="0.75" top="0.270000010728836" bottom="0.27000001072883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"/>
  <sheetViews>
    <sheetView workbookViewId="0">
      <selection activeCell="C18" sqref="C18"/>
    </sheetView>
  </sheetViews>
  <sheetFormatPr defaultColWidth="10" defaultRowHeight="14"/>
  <cols>
    <col min="1" max="1" width="17.453125" customWidth="1"/>
    <col min="2" max="2" width="23.08984375" customWidth="1"/>
    <col min="3" max="3" width="16.36328125" customWidth="1"/>
    <col min="4" max="4" width="18.6328125" customWidth="1"/>
    <col min="5" max="5" width="18.54296875" customWidth="1"/>
    <col min="6" max="6" width="9.7265625" customWidth="1"/>
  </cols>
  <sheetData>
    <row r="1" spans="1:5" ht="20.65" customHeight="1">
      <c r="A1" s="1"/>
      <c r="B1" s="1"/>
      <c r="C1" s="1"/>
      <c r="D1" s="1"/>
      <c r="E1" s="1"/>
    </row>
    <row r="2" spans="1:5" ht="35.5" customHeight="1">
      <c r="A2" s="40" t="s">
        <v>199</v>
      </c>
      <c r="B2" s="40"/>
      <c r="C2" s="40"/>
      <c r="D2" s="40"/>
      <c r="E2" s="40"/>
    </row>
    <row r="3" spans="1:5" ht="29.25" customHeight="1">
      <c r="A3" s="43" t="s">
        <v>1</v>
      </c>
      <c r="B3" s="43"/>
      <c r="C3" s="43"/>
      <c r="D3" s="43"/>
      <c r="E3" s="43"/>
    </row>
    <row r="4" spans="1:5" ht="16.399999999999999" customHeight="1">
      <c r="A4" s="44" t="s">
        <v>2</v>
      </c>
      <c r="B4" s="44"/>
      <c r="C4" s="44"/>
      <c r="D4" s="44"/>
      <c r="E4" s="44"/>
    </row>
    <row r="5" spans="1:5" ht="22.9" customHeight="1">
      <c r="A5" s="45" t="s">
        <v>123</v>
      </c>
      <c r="B5" s="45" t="s">
        <v>124</v>
      </c>
      <c r="C5" s="45" t="s">
        <v>200</v>
      </c>
      <c r="D5" s="45"/>
      <c r="E5" s="45"/>
    </row>
    <row r="6" spans="1:5" ht="22.9" customHeight="1">
      <c r="A6" s="45"/>
      <c r="B6" s="45"/>
      <c r="C6" s="4" t="s">
        <v>61</v>
      </c>
      <c r="D6" s="4" t="s">
        <v>106</v>
      </c>
      <c r="E6" s="4" t="s">
        <v>107</v>
      </c>
    </row>
    <row r="7" spans="1:5" ht="26.5" customHeight="1">
      <c r="A7" s="13"/>
      <c r="B7" s="13"/>
      <c r="C7" s="12"/>
      <c r="D7" s="12"/>
      <c r="E7" s="12"/>
    </row>
    <row r="8" spans="1:5" ht="26.5" customHeight="1">
      <c r="A8" s="13"/>
      <c r="B8" s="13"/>
      <c r="C8" s="12"/>
      <c r="D8" s="12"/>
      <c r="E8" s="12"/>
    </row>
    <row r="9" spans="1:5" ht="26.5" customHeight="1">
      <c r="A9" s="14"/>
      <c r="B9" s="13"/>
      <c r="C9" s="12"/>
      <c r="D9" s="12"/>
      <c r="E9" s="12"/>
    </row>
    <row r="10" spans="1:5" ht="27.65" customHeight="1">
      <c r="A10" s="45" t="s">
        <v>126</v>
      </c>
      <c r="B10" s="45"/>
      <c r="C10" s="7"/>
      <c r="D10" s="7"/>
      <c r="E10" s="7"/>
    </row>
    <row r="11" spans="1:5">
      <c r="A11" s="15" t="s">
        <v>201</v>
      </c>
      <c r="B11" s="16"/>
      <c r="C11" s="17"/>
    </row>
    <row r="12" spans="1:5">
      <c r="A12" s="15" t="s">
        <v>202</v>
      </c>
    </row>
  </sheetData>
  <mergeCells count="7">
    <mergeCell ref="A2:E2"/>
    <mergeCell ref="A3:E3"/>
    <mergeCell ref="A4:E4"/>
    <mergeCell ref="C5:E5"/>
    <mergeCell ref="A10:B10"/>
    <mergeCell ref="A5:A6"/>
    <mergeCell ref="B5:B6"/>
  </mergeCells>
  <phoneticPr fontId="9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"/>
  <sheetViews>
    <sheetView workbookViewId="0">
      <selection activeCell="C14" sqref="C14"/>
    </sheetView>
  </sheetViews>
  <sheetFormatPr defaultColWidth="8.7265625" defaultRowHeight="14"/>
  <cols>
    <col min="1" max="1" width="10.1796875" customWidth="1"/>
    <col min="2" max="2" width="26" customWidth="1"/>
    <col min="3" max="3" width="14.453125" customWidth="1"/>
    <col min="4" max="4" width="15.453125" customWidth="1"/>
    <col min="5" max="5" width="17.453125" customWidth="1"/>
  </cols>
  <sheetData>
    <row r="1" spans="1:5">
      <c r="A1" s="1"/>
      <c r="B1" s="1"/>
      <c r="C1" s="1"/>
      <c r="D1" s="1"/>
      <c r="E1" s="1"/>
    </row>
    <row r="2" spans="1:5" ht="24">
      <c r="A2" s="40" t="s">
        <v>203</v>
      </c>
      <c r="B2" s="40"/>
      <c r="C2" s="40"/>
      <c r="D2" s="40"/>
      <c r="E2" s="40"/>
    </row>
    <row r="3" spans="1:5" ht="15">
      <c r="A3" s="49" t="s">
        <v>204</v>
      </c>
      <c r="B3" s="49"/>
      <c r="C3" s="49"/>
      <c r="D3" s="2"/>
      <c r="E3" s="3" t="s">
        <v>205</v>
      </c>
    </row>
    <row r="4" spans="1:5" ht="26.5" customHeight="1">
      <c r="A4" s="50" t="s">
        <v>114</v>
      </c>
      <c r="B4" s="50"/>
      <c r="C4" s="50" t="s">
        <v>206</v>
      </c>
      <c r="D4" s="50"/>
      <c r="E4" s="50"/>
    </row>
    <row r="5" spans="1:5" ht="19" customHeight="1">
      <c r="A5" s="54" t="s">
        <v>207</v>
      </c>
      <c r="B5" s="54" t="s">
        <v>124</v>
      </c>
      <c r="C5" s="55" t="s">
        <v>61</v>
      </c>
      <c r="D5" s="55" t="s">
        <v>106</v>
      </c>
      <c r="E5" s="55" t="s">
        <v>107</v>
      </c>
    </row>
    <row r="6" spans="1:5" ht="28" customHeight="1">
      <c r="A6" s="54"/>
      <c r="B6" s="54"/>
      <c r="C6" s="56"/>
      <c r="D6" s="56"/>
      <c r="E6" s="56"/>
    </row>
    <row r="7" spans="1:5" ht="26.5" customHeight="1">
      <c r="A7" s="51" t="s">
        <v>208</v>
      </c>
      <c r="B7" s="52"/>
      <c r="C7" s="11">
        <v>1</v>
      </c>
      <c r="D7" s="11">
        <v>2</v>
      </c>
      <c r="E7" s="11">
        <v>3</v>
      </c>
    </row>
    <row r="8" spans="1:5" ht="26.5" customHeight="1">
      <c r="A8" s="51" t="s">
        <v>61</v>
      </c>
      <c r="B8" s="52"/>
      <c r="C8" s="12"/>
      <c r="D8" s="12"/>
      <c r="E8" s="12"/>
    </row>
    <row r="9" spans="1:5" ht="26.5" customHeight="1">
      <c r="A9" s="13"/>
      <c r="B9" s="13"/>
      <c r="C9" s="12"/>
      <c r="D9" s="12"/>
      <c r="E9" s="12"/>
    </row>
    <row r="10" spans="1:5" ht="26.5" customHeight="1">
      <c r="A10" s="53" t="s">
        <v>202</v>
      </c>
      <c r="B10" s="53"/>
      <c r="C10" s="53"/>
      <c r="D10" s="53"/>
      <c r="E10" s="53"/>
    </row>
  </sheetData>
  <mergeCells count="12">
    <mergeCell ref="A8:B8"/>
    <mergeCell ref="A10:E10"/>
    <mergeCell ref="A5:A6"/>
    <mergeCell ref="B5:B6"/>
    <mergeCell ref="C5:C6"/>
    <mergeCell ref="D5:D6"/>
    <mergeCell ref="E5:E6"/>
    <mergeCell ref="A2:E2"/>
    <mergeCell ref="A3:C3"/>
    <mergeCell ref="A4:B4"/>
    <mergeCell ref="C4:E4"/>
    <mergeCell ref="A7:B7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收支预算总表</vt:lpstr>
      <vt:lpstr>收入预算总表</vt:lpstr>
      <vt:lpstr>支出预算总表</vt:lpstr>
      <vt:lpstr>财政拨款收支预算总表</vt:lpstr>
      <vt:lpstr>本年一般公共预算支出预算表</vt:lpstr>
      <vt:lpstr>本年一般公共预算基本支出预算表</vt:lpstr>
      <vt:lpstr>一般公共预算“三公”经费支出预算表</vt:lpstr>
      <vt:lpstr>本年政府性基金预算支出预算表</vt:lpstr>
      <vt:lpstr>国有资本经营预算支出表</vt:lpstr>
      <vt:lpstr>本年项目支出预算表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wei xiao</cp:lastModifiedBy>
  <dcterms:created xsi:type="dcterms:W3CDTF">2023-02-06T20:40:00Z</dcterms:created>
  <dcterms:modified xsi:type="dcterms:W3CDTF">2024-10-25T02:13:37Z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178430A9C68A44CFADF9BF30D435A99E_12</vt:lpwstr>
  </property>
  <property fmtid="{D5CDD505-2E9C-101B-9397-08002B2CF9AE}" pid="3" name="KSOProductBuildVer">
    <vt:lpwstr>2052-12.1.0.18608</vt:lpwstr>
  </property>
</Properties>
</file>