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huiyi_1647_052c\msg\file\2026-09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Sheet1!$A$1:$Q$2581</definedName>
    <definedName name="aka131_">[3]hiddenSheet!$H$1:$H$1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  <author>Administrator</author>
  </authors>
  <commentList>
    <comment ref="E1147" authorId="0">
      <text>
        <r>
          <rPr>
            <b/>
            <sz val="9"/>
            <rFont val="宋体"/>
            <charset val="134"/>
          </rPr>
          <t>2022.8.21原Y6065移装到新车湘ND17060</t>
        </r>
        <r>
          <rPr>
            <sz val="9"/>
            <rFont val="宋体"/>
            <charset val="134"/>
          </rPr>
          <t xml:space="preserve">
</t>
        </r>
      </text>
    </comment>
    <comment ref="E1148" authorId="0">
      <text>
        <r>
          <rPr>
            <b/>
            <sz val="9"/>
            <rFont val="宋体"/>
            <charset val="134"/>
          </rPr>
          <t>2022.8.22原Y6096移装到新车湘ND11596</t>
        </r>
      </text>
    </comment>
    <comment ref="E1149" authorId="0">
      <text>
        <r>
          <rPr>
            <b/>
            <sz val="9"/>
            <rFont val="宋体"/>
            <charset val="134"/>
          </rPr>
          <t>2022.8.21原Y6097移装到新车湘ND19881</t>
        </r>
      </text>
    </comment>
    <comment ref="E1150" authorId="0">
      <text>
        <r>
          <rPr>
            <b/>
            <sz val="9"/>
            <rFont val="宋体"/>
            <charset val="134"/>
          </rPr>
          <t>2022.8.20原Y6099移装到新车湘ND07617</t>
        </r>
      </text>
    </comment>
    <comment ref="E1151" authorId="0">
      <text>
        <r>
          <rPr>
            <b/>
            <sz val="9"/>
            <rFont val="宋体"/>
            <charset val="134"/>
          </rPr>
          <t>2022.8.20原Y6100移装到新车湘ND08973</t>
        </r>
      </text>
    </comment>
    <comment ref="E1152" authorId="0">
      <text>
        <r>
          <rPr>
            <b/>
            <sz val="9"/>
            <rFont val="宋体"/>
            <charset val="134"/>
          </rPr>
          <t>2022.8.20原Y6131移装到新车湘ND12738</t>
        </r>
      </text>
    </comment>
    <comment ref="E1153" authorId="0">
      <text>
        <r>
          <rPr>
            <b/>
            <sz val="9"/>
            <rFont val="宋体"/>
            <charset val="134"/>
          </rPr>
          <t>2022.8.20原Y6131移装到新车湘ND12738</t>
        </r>
      </text>
    </comment>
    <comment ref="E1154" authorId="0">
      <text>
        <r>
          <rPr>
            <b/>
            <sz val="9"/>
            <rFont val="宋体"/>
            <charset val="134"/>
          </rPr>
          <t>2022.8.20原Y6132移装到新车湘ND11620</t>
        </r>
        <r>
          <rPr>
            <sz val="9"/>
            <rFont val="宋体"/>
            <charset val="134"/>
          </rPr>
          <t xml:space="preserve">
</t>
        </r>
      </text>
    </comment>
    <comment ref="E1155" authorId="0">
      <text>
        <r>
          <rPr>
            <b/>
            <sz val="9"/>
            <rFont val="宋体"/>
            <charset val="134"/>
          </rPr>
          <t>2022.8.21原Y6133移装到新车湘ND02799</t>
        </r>
        <r>
          <rPr>
            <sz val="9"/>
            <rFont val="宋体"/>
            <charset val="134"/>
          </rPr>
          <t xml:space="preserve">
</t>
        </r>
      </text>
    </comment>
    <comment ref="E1156" authorId="0">
      <text>
        <r>
          <rPr>
            <b/>
            <sz val="9"/>
            <rFont val="宋体"/>
            <charset val="134"/>
          </rPr>
          <t>2022.8.21原Y6135移装到新车湘ND03891</t>
        </r>
        <r>
          <rPr>
            <sz val="9"/>
            <rFont val="宋体"/>
            <charset val="134"/>
          </rPr>
          <t xml:space="preserve">
</t>
        </r>
      </text>
    </comment>
    <comment ref="E1157" authorId="0">
      <text>
        <r>
          <rPr>
            <b/>
            <sz val="9"/>
            <rFont val="宋体"/>
            <charset val="134"/>
          </rPr>
          <t>2022.8.21原Y6136移装到新车湘ND17807</t>
        </r>
      </text>
    </comment>
    <comment ref="E1158" authorId="0">
      <text>
        <r>
          <rPr>
            <b/>
            <sz val="9"/>
            <rFont val="宋体"/>
            <charset val="134"/>
          </rPr>
          <t>2022.8.20原Y6137移装到新车湘ND02059</t>
        </r>
        <r>
          <rPr>
            <sz val="9"/>
            <rFont val="宋体"/>
            <charset val="134"/>
          </rPr>
          <t xml:space="preserve">
</t>
        </r>
      </text>
    </comment>
    <comment ref="E1159" authorId="0">
      <text>
        <r>
          <rPr>
            <b/>
            <sz val="9"/>
            <rFont val="宋体"/>
            <charset val="134"/>
          </rPr>
          <t>2022.8.20原Y6138移装到新车湘ND01377</t>
        </r>
        <r>
          <rPr>
            <sz val="9"/>
            <rFont val="宋体"/>
            <charset val="134"/>
          </rPr>
          <t xml:space="preserve">
</t>
        </r>
      </text>
    </comment>
    <comment ref="E1160" authorId="0">
      <text>
        <r>
          <rPr>
            <b/>
            <sz val="9"/>
            <rFont val="宋体"/>
            <charset val="134"/>
          </rPr>
          <t>2022.8.20原Y6139移装到新车湘ND09932</t>
        </r>
      </text>
    </comment>
    <comment ref="E1161" authorId="0">
      <text>
        <r>
          <rPr>
            <b/>
            <sz val="9"/>
            <rFont val="宋体"/>
            <charset val="134"/>
          </rPr>
          <t>2022.8.20原Y6140移装到新车湘ND01955</t>
        </r>
        <r>
          <rPr>
            <sz val="9"/>
            <rFont val="宋体"/>
            <charset val="134"/>
          </rPr>
          <t xml:space="preserve">
</t>
        </r>
      </text>
    </comment>
    <comment ref="E1162" authorId="0">
      <text>
        <r>
          <rPr>
            <b/>
            <sz val="9"/>
            <rFont val="宋体"/>
            <charset val="134"/>
          </rPr>
          <t>2022.8.20原Y6141移装到新车湘ND06165</t>
        </r>
      </text>
    </comment>
    <comment ref="E1163" authorId="0">
      <text>
        <r>
          <rPr>
            <b/>
            <sz val="9"/>
            <rFont val="宋体"/>
            <charset val="134"/>
          </rPr>
          <t>2022.8.20原Y6141移装到新车湘ND06165</t>
        </r>
      </text>
    </comment>
    <comment ref="E1164" authorId="0">
      <text>
        <r>
          <rPr>
            <b/>
            <sz val="9"/>
            <rFont val="宋体"/>
            <charset val="134"/>
          </rPr>
          <t>2022.8.21原Y6143移装到新车湘ND02195</t>
        </r>
        <r>
          <rPr>
            <sz val="9"/>
            <rFont val="宋体"/>
            <charset val="134"/>
          </rPr>
          <t xml:space="preserve">
</t>
        </r>
      </text>
    </comment>
    <comment ref="E1165" authorId="0">
      <text>
        <r>
          <rPr>
            <b/>
            <sz val="9"/>
            <rFont val="宋体"/>
            <charset val="134"/>
          </rPr>
          <t>2022.8.21原Y6143移装到新车湘ND02195</t>
        </r>
        <r>
          <rPr>
            <sz val="9"/>
            <rFont val="宋体"/>
            <charset val="134"/>
          </rPr>
          <t xml:space="preserve">
</t>
        </r>
      </text>
    </comment>
    <comment ref="E1166" authorId="0">
      <text>
        <r>
          <rPr>
            <b/>
            <sz val="9"/>
            <rFont val="宋体"/>
            <charset val="134"/>
          </rPr>
          <t>2022.8.20原Y6145移装到新车湘ND08027</t>
        </r>
      </text>
    </comment>
    <comment ref="E1167" authorId="0">
      <text>
        <r>
          <rPr>
            <b/>
            <sz val="9"/>
            <rFont val="宋体"/>
            <charset val="134"/>
          </rPr>
          <t>2022.8.21原Y6146移装到新车湘ND05595</t>
        </r>
      </text>
    </comment>
    <comment ref="E1168" authorId="0">
      <text>
        <r>
          <rPr>
            <b/>
            <sz val="9"/>
            <rFont val="宋体"/>
            <charset val="134"/>
          </rPr>
          <t>2022.8.20原Y6147移装到新车湘ND18377</t>
        </r>
      </text>
    </comment>
    <comment ref="E1169" authorId="0">
      <text>
        <r>
          <rPr>
            <b/>
            <sz val="9"/>
            <rFont val="宋体"/>
            <charset val="134"/>
          </rPr>
          <t>2022.8.21原Y6148移装到新车湘ND03797</t>
        </r>
      </text>
    </comment>
    <comment ref="E1170" authorId="0">
      <text>
        <r>
          <rPr>
            <b/>
            <sz val="9"/>
            <rFont val="宋体"/>
            <charset val="134"/>
          </rPr>
          <t>2022.8.20原Y6147移装到新车湘ND18377</t>
        </r>
        <r>
          <rPr>
            <sz val="9"/>
            <rFont val="宋体"/>
            <charset val="134"/>
          </rPr>
          <t xml:space="preserve">
</t>
        </r>
      </text>
    </comment>
    <comment ref="E1171" authorId="0">
      <text>
        <r>
          <rPr>
            <b/>
            <sz val="9"/>
            <rFont val="宋体"/>
            <charset val="134"/>
          </rPr>
          <t>2022.8.20原Y6150移装到新车湘ND16089</t>
        </r>
      </text>
    </comment>
    <comment ref="E1172" authorId="0">
      <text>
        <r>
          <rPr>
            <b/>
            <sz val="9"/>
            <rFont val="宋体"/>
            <charset val="134"/>
          </rPr>
          <t>2022.8.20原Y6150移装到新车湘ND16089</t>
        </r>
      </text>
    </comment>
    <comment ref="E1173" authorId="0">
      <text>
        <r>
          <rPr>
            <b/>
            <sz val="9"/>
            <rFont val="宋体"/>
            <charset val="134"/>
          </rPr>
          <t>2022.8.20原Y6151移装到新车湘ND07267</t>
        </r>
      </text>
    </comment>
    <comment ref="J2319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2"/>
            <rFont val="宋体"/>
            <charset val="134"/>
          </rPr>
          <t>道路运输证到期时间：2024.12</t>
        </r>
      </text>
    </comment>
    <comment ref="J2334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2"/>
            <rFont val="宋体"/>
            <charset val="134"/>
          </rPr>
          <t>道路运输证年审时间：2024.12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<sst xmlns="http://schemas.openxmlformats.org/spreadsheetml/2006/main" count="29335" uniqueCount="5638">
  <si>
    <t>2025年度怀化市出租车费改税补贴资金申报明细表</t>
  </si>
  <si>
    <t>序号</t>
  </si>
  <si>
    <t>所属市州</t>
  </si>
  <si>
    <t>所属县区</t>
  </si>
  <si>
    <t>所属企业</t>
  </si>
  <si>
    <t>车辆信息</t>
  </si>
  <si>
    <t>运营信息</t>
  </si>
  <si>
    <t>接入省监管平台情况</t>
  </si>
  <si>
    <t>车牌号</t>
  </si>
  <si>
    <t>变更情况</t>
  </si>
  <si>
    <t>变更时间</t>
  </si>
  <si>
    <t>车辆品牌</t>
  </si>
  <si>
    <t>车辆型号</t>
  </si>
  <si>
    <t>营运证号</t>
  </si>
  <si>
    <t>车龄
（年）</t>
  </si>
  <si>
    <t>燃料类型</t>
  </si>
  <si>
    <t>实际运
营天数</t>
  </si>
  <si>
    <t>系数车辆数</t>
  </si>
  <si>
    <t>全年行驶里程
（公里）</t>
  </si>
  <si>
    <t>是否接入</t>
  </si>
  <si>
    <t>是否实时传输数据</t>
  </si>
  <si>
    <t>怀化市</t>
  </si>
  <si>
    <t>新晃县</t>
  </si>
  <si>
    <t>新晃夜郎汽车客运有限公司</t>
  </si>
  <si>
    <t>湘ND00012</t>
  </si>
  <si>
    <t>无变更</t>
  </si>
  <si>
    <t>吉利帝豪牌</t>
  </si>
  <si>
    <t>HQ7OO2BEV77</t>
  </si>
  <si>
    <t>431227500279</t>
  </si>
  <si>
    <t>纯电</t>
  </si>
  <si>
    <t>是</t>
  </si>
  <si>
    <t>湘NY9048</t>
  </si>
  <si>
    <t>报废</t>
  </si>
  <si>
    <t>大众汽车牌</t>
  </si>
  <si>
    <t>SVW71612AH</t>
  </si>
  <si>
    <t>431227300043</t>
  </si>
  <si>
    <t>油车</t>
  </si>
  <si>
    <t>湘ND02198</t>
  </si>
  <si>
    <t>新购置</t>
  </si>
  <si>
    <t>比亚迪秦牌</t>
  </si>
  <si>
    <t>BYD7008BEVB1</t>
  </si>
  <si>
    <t>431227500377</t>
  </si>
  <si>
    <t>湘ND03960</t>
  </si>
  <si>
    <t>431227500277</t>
  </si>
  <si>
    <t>湘ND04098</t>
  </si>
  <si>
    <t>HQ7002BEV70</t>
  </si>
  <si>
    <t>431227500281</t>
  </si>
  <si>
    <t>湘NY9007</t>
  </si>
  <si>
    <t>431227300006</t>
  </si>
  <si>
    <t>湘ND04523</t>
  </si>
  <si>
    <t>431227500369</t>
  </si>
  <si>
    <t>湘ND04608</t>
  </si>
  <si>
    <t>431227500280</t>
  </si>
  <si>
    <t>湘ND04849</t>
  </si>
  <si>
    <t>431227500283</t>
  </si>
  <si>
    <t>湘NY9147</t>
  </si>
  <si>
    <t>SVW71612RS</t>
  </si>
  <si>
    <t>431227500240</t>
  </si>
  <si>
    <t>湘ND07839</t>
  </si>
  <si>
    <t>431227500360</t>
  </si>
  <si>
    <t>湘ND13005</t>
  </si>
  <si>
    <t>431227500276</t>
  </si>
  <si>
    <t>湘ND14286</t>
  </si>
  <si>
    <t>431227500278</t>
  </si>
  <si>
    <t>湘ND15233</t>
  </si>
  <si>
    <t>431227500284</t>
  </si>
  <si>
    <t>湘ND17511</t>
  </si>
  <si>
    <t>431227500286</t>
  </si>
  <si>
    <t>湘NY9155</t>
  </si>
  <si>
    <t>431227500247</t>
  </si>
  <si>
    <t>湘ND17739</t>
  </si>
  <si>
    <t>431227500361</t>
  </si>
  <si>
    <t>湘ND18839</t>
  </si>
  <si>
    <t>431227500285</t>
  </si>
  <si>
    <t>湘NY9151</t>
  </si>
  <si>
    <t>431227500244</t>
  </si>
  <si>
    <t>湘ND40529</t>
  </si>
  <si>
    <t>431227500359</t>
  </si>
  <si>
    <t>湘ND40533</t>
  </si>
  <si>
    <t>431227500315</t>
  </si>
  <si>
    <t>湘ND40599</t>
  </si>
  <si>
    <t>431227500349</t>
  </si>
  <si>
    <t>湘NY9149</t>
  </si>
  <si>
    <t>431227500241</t>
  </si>
  <si>
    <t>湘ND40636</t>
  </si>
  <si>
    <t>431227500365</t>
  </si>
  <si>
    <t>湘NY6898</t>
  </si>
  <si>
    <t>431227500259</t>
  </si>
  <si>
    <t>湘ND40808</t>
  </si>
  <si>
    <t>431227500373</t>
  </si>
  <si>
    <t>湘ND40919</t>
  </si>
  <si>
    <t>431227500344</t>
  </si>
  <si>
    <t>湘ND41322</t>
  </si>
  <si>
    <t>431227500322</t>
  </si>
  <si>
    <t>湘NY9156</t>
  </si>
  <si>
    <t>431227500248</t>
  </si>
  <si>
    <t>湘ND41356</t>
  </si>
  <si>
    <t>431227500364</t>
  </si>
  <si>
    <t>湘NY9011</t>
  </si>
  <si>
    <t>431227300010</t>
  </si>
  <si>
    <t>湘ND41439</t>
  </si>
  <si>
    <t>431227500375</t>
  </si>
  <si>
    <t>湘ND41748</t>
  </si>
  <si>
    <t>431227500336</t>
  </si>
  <si>
    <t>湘ND41869</t>
  </si>
  <si>
    <t>431227500327</t>
  </si>
  <si>
    <t>湘ND42115</t>
  </si>
  <si>
    <t>431227500325</t>
  </si>
  <si>
    <t>湘ND42169</t>
  </si>
  <si>
    <t>431227500343</t>
  </si>
  <si>
    <t>湘ND42360</t>
  </si>
  <si>
    <t>431227500311</t>
  </si>
  <si>
    <t>湘ND42418</t>
  </si>
  <si>
    <t>431227500316</t>
  </si>
  <si>
    <t>湘ND42455</t>
  </si>
  <si>
    <t>431227500313</t>
  </si>
  <si>
    <t>湘ND42636</t>
  </si>
  <si>
    <t>431227500314</t>
  </si>
  <si>
    <t>湘ND42872</t>
  </si>
  <si>
    <t>431227500317</t>
  </si>
  <si>
    <t>湘ND42885</t>
  </si>
  <si>
    <t>431227500347</t>
  </si>
  <si>
    <t>湘ND43069</t>
  </si>
  <si>
    <t>431227500323</t>
  </si>
  <si>
    <t xml:space="preserve"> 是</t>
  </si>
  <si>
    <t>湘NY9152</t>
  </si>
  <si>
    <t>431227500245</t>
  </si>
  <si>
    <t>湘ND43459</t>
  </si>
  <si>
    <t>431227500363</t>
  </si>
  <si>
    <t>湘ND43806</t>
  </si>
  <si>
    <t>431227500337</t>
  </si>
  <si>
    <t>湘ND44048</t>
  </si>
  <si>
    <t>431227500333</t>
  </si>
  <si>
    <t>湘ND44219</t>
  </si>
  <si>
    <t>431227500338</t>
  </si>
  <si>
    <t>湘ND44338</t>
  </si>
  <si>
    <t>431227500351</t>
  </si>
  <si>
    <t>湘NY9018</t>
  </si>
  <si>
    <t>431227300016</t>
  </si>
  <si>
    <t>湘ND44551</t>
  </si>
  <si>
    <t>431227500355</t>
  </si>
  <si>
    <t>湘ND44779</t>
  </si>
  <si>
    <t>431227500334</t>
  </si>
  <si>
    <t>湘ND44922</t>
  </si>
  <si>
    <t>431227500312</t>
  </si>
  <si>
    <t>湘NY9012</t>
  </si>
  <si>
    <t>431227300011</t>
  </si>
  <si>
    <t>湘ND44958</t>
  </si>
  <si>
    <t>431227500354</t>
  </si>
  <si>
    <t>湘NY9153</t>
  </si>
  <si>
    <t>431227500246</t>
  </si>
  <si>
    <t>湘ND44959</t>
  </si>
  <si>
    <t>431227500357</t>
  </si>
  <si>
    <t>湘NY9158</t>
  </si>
  <si>
    <t>431227500250</t>
  </si>
  <si>
    <t>湘ND45826</t>
  </si>
  <si>
    <t>431227500356</t>
  </si>
  <si>
    <t>湘NY9146</t>
  </si>
  <si>
    <t>431227500238</t>
  </si>
  <si>
    <t>湘ND46319</t>
  </si>
  <si>
    <t>431227500353</t>
  </si>
  <si>
    <t>湘ND46545</t>
  </si>
  <si>
    <t>431227500335</t>
  </si>
  <si>
    <t>湘ND47008</t>
  </si>
  <si>
    <t>413227500282</t>
  </si>
  <si>
    <t>湘NY9015</t>
  </si>
  <si>
    <t>431227300013</t>
  </si>
  <si>
    <t>湘ND47015</t>
  </si>
  <si>
    <t>431227500378</t>
  </si>
  <si>
    <t>湘ND47133</t>
  </si>
  <si>
    <t>431227500339</t>
  </si>
  <si>
    <t>湘ND47355</t>
  </si>
  <si>
    <t>431227500332</t>
  </si>
  <si>
    <t>湘ND47448</t>
  </si>
  <si>
    <t>431227500321</t>
  </si>
  <si>
    <t>湘ND47849</t>
  </si>
  <si>
    <t>431227500350</t>
  </si>
  <si>
    <t>湘ND48112</t>
  </si>
  <si>
    <t>431227500330</t>
  </si>
  <si>
    <t>湘ND48223</t>
  </si>
  <si>
    <t>431227500342</t>
  </si>
  <si>
    <t>湘ND48279</t>
  </si>
  <si>
    <t>431227500324</t>
  </si>
  <si>
    <t>湘ND48348</t>
  </si>
  <si>
    <t>431227500348</t>
  </si>
  <si>
    <t>湘NY9010</t>
  </si>
  <si>
    <t>431227300009</t>
  </si>
  <si>
    <t>湘ND48749</t>
  </si>
  <si>
    <t>431227500362</t>
  </si>
  <si>
    <t>湘ND48911</t>
  </si>
  <si>
    <t>431227500326</t>
  </si>
  <si>
    <t>湘ND48936</t>
  </si>
  <si>
    <t>431227500331</t>
  </si>
  <si>
    <t>湘NY9028</t>
  </si>
  <si>
    <t>431227300025</t>
  </si>
  <si>
    <t>湘ND48938</t>
  </si>
  <si>
    <t>431227500366</t>
  </si>
  <si>
    <t>湘ND48959</t>
  </si>
  <si>
    <t>431227500341</t>
  </si>
  <si>
    <t>湘ND49032</t>
  </si>
  <si>
    <t>431227500340</t>
  </si>
  <si>
    <t>湘NY0898</t>
  </si>
  <si>
    <t>431227500253</t>
  </si>
  <si>
    <t>湘ND49123</t>
  </si>
  <si>
    <t>431227500376</t>
  </si>
  <si>
    <t>湘ND49125</t>
  </si>
  <si>
    <t>431227500329</t>
  </si>
  <si>
    <t>湘ND49127</t>
  </si>
  <si>
    <t>431227500328</t>
  </si>
  <si>
    <t>湘ND49321</t>
  </si>
  <si>
    <t>431227500320</t>
  </si>
  <si>
    <t>湘ND49455</t>
  </si>
  <si>
    <t>431227500318</t>
  </si>
  <si>
    <t>湘ND49458</t>
  </si>
  <si>
    <t>431227500319</t>
  </si>
  <si>
    <t>湘NY9039</t>
  </si>
  <si>
    <t>431227300035</t>
  </si>
  <si>
    <t>湘ND49648</t>
  </si>
  <si>
    <t>431227500374</t>
  </si>
  <si>
    <t>湘ND49899</t>
  </si>
  <si>
    <t>431227500346</t>
  </si>
  <si>
    <t>湘ND49982</t>
  </si>
  <si>
    <t>431227500345</t>
  </si>
  <si>
    <t>湘NY9148</t>
  </si>
  <si>
    <t>431227500251</t>
  </si>
  <si>
    <t>湘NDB1225</t>
  </si>
  <si>
    <t>431227500358</t>
  </si>
  <si>
    <t>湘NY0123</t>
  </si>
  <si>
    <t>431227500252</t>
  </si>
  <si>
    <t>湘NY3198</t>
  </si>
  <si>
    <t>431227500254</t>
  </si>
  <si>
    <t>湘NY3289</t>
  </si>
  <si>
    <t>431227500255</t>
  </si>
  <si>
    <t>湘NY6199</t>
  </si>
  <si>
    <t>431227500256</t>
  </si>
  <si>
    <t>湘NY6806</t>
  </si>
  <si>
    <t>431227500257</t>
  </si>
  <si>
    <t>湘NY6886</t>
  </si>
  <si>
    <t>431227500268</t>
  </si>
  <si>
    <t>湘NY8893</t>
  </si>
  <si>
    <t>SVW71512GF</t>
  </si>
  <si>
    <t>431227500288</t>
  </si>
  <si>
    <t>湘NY9002</t>
  </si>
  <si>
    <t>431227300002</t>
  </si>
  <si>
    <t>SVW71527ED</t>
  </si>
  <si>
    <t>431227500372</t>
  </si>
  <si>
    <t>湘NY9006</t>
  </si>
  <si>
    <t>431227300005</t>
  </si>
  <si>
    <t>43122500371</t>
  </si>
  <si>
    <t>湘NY9013</t>
  </si>
  <si>
    <t>431227500270</t>
  </si>
  <si>
    <t>湘NY9017</t>
  </si>
  <si>
    <t>湘NY9020</t>
  </si>
  <si>
    <t>SVW71527CD</t>
  </si>
  <si>
    <t>431227500352</t>
  </si>
  <si>
    <t>湘NY9023</t>
  </si>
  <si>
    <t>431227500267</t>
  </si>
  <si>
    <t>湘NY9025</t>
  </si>
  <si>
    <t>431227500296</t>
  </si>
  <si>
    <t>湘NY9027</t>
  </si>
  <si>
    <t>431227500260</t>
  </si>
  <si>
    <t>湘NY9029</t>
  </si>
  <si>
    <t>431227500269</t>
  </si>
  <si>
    <t>湘NY9030</t>
  </si>
  <si>
    <t>431227500266</t>
  </si>
  <si>
    <t>湘NY9033</t>
  </si>
  <si>
    <t>431227500030</t>
  </si>
  <si>
    <t>431227500367</t>
  </si>
  <si>
    <t>湘NY9035</t>
  </si>
  <si>
    <t>431227500265</t>
  </si>
  <si>
    <t>湘NY9038</t>
  </si>
  <si>
    <t>431227500264</t>
  </si>
  <si>
    <t>湘NY9042</t>
  </si>
  <si>
    <t>431227500271</t>
  </si>
  <si>
    <t>湘NY9043</t>
  </si>
  <si>
    <t>431227500272</t>
  </si>
  <si>
    <t>湘NY9045</t>
  </si>
  <si>
    <t>431227500261</t>
  </si>
  <si>
    <t>湘NY9046</t>
  </si>
  <si>
    <t>431227300041</t>
  </si>
  <si>
    <t>湘NY9050</t>
  </si>
  <si>
    <t>431227300045</t>
  </si>
  <si>
    <t>431227500370</t>
  </si>
  <si>
    <t>湘NY9051</t>
  </si>
  <si>
    <t>431227500263</t>
  </si>
  <si>
    <t>湘NY9058</t>
  </si>
  <si>
    <t>431227500289</t>
  </si>
  <si>
    <t>湘NY9059</t>
  </si>
  <si>
    <t>431227500274</t>
  </si>
  <si>
    <t>湘NY9061</t>
  </si>
  <si>
    <t>431227500294</t>
  </si>
  <si>
    <t>湘NY9062</t>
  </si>
  <si>
    <t>431227500275</t>
  </si>
  <si>
    <t>湘NY9063</t>
  </si>
  <si>
    <t>431227500287</t>
  </si>
  <si>
    <t>湘NY9065</t>
  </si>
  <si>
    <t>431227500291</t>
  </si>
  <si>
    <t>湘NY9066</t>
  </si>
  <si>
    <t>431227500295</t>
  </si>
  <si>
    <t>湘NY9067</t>
  </si>
  <si>
    <t>431227500293</t>
  </si>
  <si>
    <t>湘NY9071</t>
  </si>
  <si>
    <t>431227500292</t>
  </si>
  <si>
    <t>湘NY9073</t>
  </si>
  <si>
    <t>431227500262</t>
  </si>
  <si>
    <t>湘NY9075</t>
  </si>
  <si>
    <t>431227500290</t>
  </si>
  <si>
    <t>湘NY9101</t>
  </si>
  <si>
    <t>431227500308</t>
  </si>
  <si>
    <t>湘NY9106</t>
  </si>
  <si>
    <t>431227500301</t>
  </si>
  <si>
    <t>湘NY9107</t>
  </si>
  <si>
    <t>431227500306</t>
  </si>
  <si>
    <t>湘NY9109</t>
  </si>
  <si>
    <t>431227500310</t>
  </si>
  <si>
    <t>湘NY9110</t>
  </si>
  <si>
    <t>431227500309</t>
  </si>
  <si>
    <t>湘NY9111</t>
  </si>
  <si>
    <t>431227500305</t>
  </si>
  <si>
    <t>湘NY9113</t>
  </si>
  <si>
    <t>431227500307</t>
  </si>
  <si>
    <t>湘NY9115</t>
  </si>
  <si>
    <t>431227500304</t>
  </si>
  <si>
    <t>湘NY9119</t>
  </si>
  <si>
    <t>431227500302</t>
  </si>
  <si>
    <t>湘NY9126</t>
  </si>
  <si>
    <t>431227500303</t>
  </si>
  <si>
    <t>湘NY9130</t>
  </si>
  <si>
    <t>431227500298</t>
  </si>
  <si>
    <t>湘NY9132</t>
  </si>
  <si>
    <t>431227500300</t>
  </si>
  <si>
    <t>湘NY9138</t>
  </si>
  <si>
    <t>431227500299</t>
  </si>
  <si>
    <t>湘NY9143</t>
  </si>
  <si>
    <t>431227500297</t>
  </si>
  <si>
    <t>湘NY9157</t>
  </si>
  <si>
    <t>431227500249</t>
  </si>
  <si>
    <t>431227500368</t>
  </si>
  <si>
    <t>洪江区</t>
  </si>
  <si>
    <t>怀化虹利交通运输有限责任公司</t>
  </si>
  <si>
    <t>湘NY1555</t>
  </si>
  <si>
    <t>无</t>
  </si>
  <si>
    <t>凯翼</t>
  </si>
  <si>
    <t xml:space="preserve">
R7150J522</t>
  </si>
  <si>
    <t>431282500142</t>
  </si>
  <si>
    <t>汽油</t>
  </si>
  <si>
    <t>362</t>
  </si>
  <si>
    <t>湘NY3222</t>
  </si>
  <si>
    <t>431282500137</t>
  </si>
  <si>
    <t>365</t>
  </si>
  <si>
    <t>湘NY3288</t>
  </si>
  <si>
    <t>431282500145</t>
  </si>
  <si>
    <t>湘NY6933</t>
  </si>
  <si>
    <t>431282500136</t>
  </si>
  <si>
    <t>356</t>
  </si>
  <si>
    <t>湘NY6998</t>
  </si>
  <si>
    <t>431282500143</t>
  </si>
  <si>
    <t>湘NY6955</t>
  </si>
  <si>
    <t>431282500146</t>
  </si>
  <si>
    <t>湘NY0899</t>
  </si>
  <si>
    <t>431282500144</t>
  </si>
  <si>
    <t>363</t>
  </si>
  <si>
    <t>湘NY9769</t>
  </si>
  <si>
    <t>431282500141</t>
  </si>
  <si>
    <t>湘NY7537</t>
  </si>
  <si>
    <t>431282500135</t>
  </si>
  <si>
    <t>293</t>
  </si>
  <si>
    <t>湘NY0878</t>
  </si>
  <si>
    <t>431282500139</t>
  </si>
  <si>
    <t>358</t>
  </si>
  <si>
    <t>湘NY8876</t>
  </si>
  <si>
    <t>奇瑞</t>
  </si>
  <si>
    <t>SQR7150J609</t>
  </si>
  <si>
    <t>431282500147</t>
  </si>
  <si>
    <t>湘NY0868</t>
  </si>
  <si>
    <t>431282500148</t>
  </si>
  <si>
    <t>洪江市</t>
  </si>
  <si>
    <t>洪江市辉宇交通运输有限责任公司</t>
  </si>
  <si>
    <t>湘ND05903</t>
  </si>
  <si>
    <t>丰田牌(纯电)</t>
  </si>
  <si>
    <t>TV7002BEV</t>
  </si>
  <si>
    <t>431281500414</t>
  </si>
  <si>
    <t>湘ND41001</t>
  </si>
  <si>
    <t xml:space="preserve"> TV7002BEV</t>
  </si>
  <si>
    <t>431281500415</t>
  </si>
  <si>
    <t>湘ND44900</t>
  </si>
  <si>
    <t>431281500460</t>
  </si>
  <si>
    <t>湘ND49826</t>
  </si>
  <si>
    <t>431281500461</t>
  </si>
  <si>
    <t>湘NY0883</t>
  </si>
  <si>
    <t>北京现代牌</t>
  </si>
  <si>
    <t>北京现代BH7160VMS</t>
  </si>
  <si>
    <t>431281500308</t>
  </si>
  <si>
    <t>湘NY1520</t>
  </si>
  <si>
    <t>431281500312</t>
  </si>
  <si>
    <t>湘NY3001</t>
  </si>
  <si>
    <t>431281500333</t>
  </si>
  <si>
    <t>湘NY3003</t>
  </si>
  <si>
    <t>431281500332</t>
  </si>
  <si>
    <t>364</t>
  </si>
  <si>
    <t>湘NY3005</t>
  </si>
  <si>
    <t>431281500331</t>
  </si>
  <si>
    <t>湘NY3006</t>
  </si>
  <si>
    <t>431281500330</t>
  </si>
  <si>
    <t>359</t>
  </si>
  <si>
    <t>湘NY3007</t>
  </si>
  <si>
    <t>431281500329</t>
  </si>
  <si>
    <t>湘NY3008</t>
  </si>
  <si>
    <t>431281500313</t>
  </si>
  <si>
    <t>湘NY3010</t>
  </si>
  <si>
    <t>431281500328</t>
  </si>
  <si>
    <t>湘NY3011</t>
  </si>
  <si>
    <t>431281500327</t>
  </si>
  <si>
    <t>湘NY3012</t>
  </si>
  <si>
    <t>431281500326</t>
  </si>
  <si>
    <t>361</t>
  </si>
  <si>
    <t>湘NY3013</t>
  </si>
  <si>
    <t>431281500325</t>
  </si>
  <si>
    <t>360</t>
  </si>
  <si>
    <t>湘NY3015</t>
  </si>
  <si>
    <t>431281500324</t>
  </si>
  <si>
    <t>湘NY3016</t>
  </si>
  <si>
    <t>431281500323</t>
  </si>
  <si>
    <t>湘NY3019</t>
  </si>
  <si>
    <t>大众汽车</t>
  </si>
  <si>
    <t>大众汽车SVW71612AH</t>
  </si>
  <si>
    <t>431281500413</t>
  </si>
  <si>
    <t>湘ND49236</t>
  </si>
  <si>
    <t>431281500464</t>
  </si>
  <si>
    <t>湘NY3020</t>
  </si>
  <si>
    <t>431281500322</t>
  </si>
  <si>
    <t>湘NY3021</t>
  </si>
  <si>
    <t>431281500321</t>
  </si>
  <si>
    <t>湘NY3022</t>
  </si>
  <si>
    <t>431281500320</t>
  </si>
  <si>
    <t>湘NY3023</t>
  </si>
  <si>
    <t>431281500319</t>
  </si>
  <si>
    <t>湘NY3026</t>
  </si>
  <si>
    <t>431281500318</t>
  </si>
  <si>
    <t>湘NY3027</t>
  </si>
  <si>
    <t>431281500317</t>
  </si>
  <si>
    <t>108</t>
  </si>
  <si>
    <t>湘NDB1219</t>
  </si>
  <si>
    <t>比亚迪（纯电）</t>
  </si>
  <si>
    <t>431281500465</t>
  </si>
  <si>
    <t>248</t>
  </si>
  <si>
    <t>湘NY3028</t>
  </si>
  <si>
    <t>431281500336</t>
  </si>
  <si>
    <t>湘NY3029</t>
  </si>
  <si>
    <t>431281500315</t>
  </si>
  <si>
    <t>湘NY3031</t>
  </si>
  <si>
    <t>431281500316</t>
  </si>
  <si>
    <t>湘NY3033</t>
  </si>
  <si>
    <t>431281500311</t>
  </si>
  <si>
    <t>湘NY3035</t>
  </si>
  <si>
    <t>431281500310</t>
  </si>
  <si>
    <t>湘ND43539</t>
  </si>
  <si>
    <t>431281500462</t>
  </si>
  <si>
    <t>湘NY3036</t>
  </si>
  <si>
    <t>431281500309</t>
  </si>
  <si>
    <t>湘NY3038</t>
  </si>
  <si>
    <t>431281500307</t>
  </si>
  <si>
    <t>湘NY3039</t>
  </si>
  <si>
    <t>431281500306</t>
  </si>
  <si>
    <t>湘NY3041</t>
  </si>
  <si>
    <t>431281500305</t>
  </si>
  <si>
    <t>71521.40</t>
  </si>
  <si>
    <t>湘NY3042</t>
  </si>
  <si>
    <t>431281500304</t>
  </si>
  <si>
    <t>86167.47</t>
  </si>
  <si>
    <t>湘NY3045</t>
  </si>
  <si>
    <t>431281500303</t>
  </si>
  <si>
    <t>89067.29</t>
  </si>
  <si>
    <t>湘NY3046</t>
  </si>
  <si>
    <t>431281500302</t>
  </si>
  <si>
    <t>90680.66</t>
  </si>
  <si>
    <t>湘NY3047</t>
  </si>
  <si>
    <t>431281500335</t>
  </si>
  <si>
    <t>82065.86</t>
  </si>
  <si>
    <t>湘NY3048</t>
  </si>
  <si>
    <t>431281500301</t>
  </si>
  <si>
    <t>88744.88</t>
  </si>
  <si>
    <t>湘NY3049</t>
  </si>
  <si>
    <t>431281500300</t>
  </si>
  <si>
    <t>352</t>
  </si>
  <si>
    <t>71149.86</t>
  </si>
  <si>
    <t>湘NY3050</t>
  </si>
  <si>
    <t>431281500299</t>
  </si>
  <si>
    <t>87088.39</t>
  </si>
  <si>
    <t>湘NY3051</t>
  </si>
  <si>
    <t>431281500298</t>
  </si>
  <si>
    <t>106929.66</t>
  </si>
  <si>
    <t>湘NY3053</t>
  </si>
  <si>
    <t>431281500297</t>
  </si>
  <si>
    <t>118371.97</t>
  </si>
  <si>
    <t>湘NY3055</t>
  </si>
  <si>
    <t>431281500334</t>
  </si>
  <si>
    <t>65226.20</t>
  </si>
  <si>
    <t>湘NY3056</t>
  </si>
  <si>
    <t>431281500411</t>
  </si>
  <si>
    <t>湘ND19228</t>
  </si>
  <si>
    <t>431281500463</t>
  </si>
  <si>
    <t>湘NY3057</t>
  </si>
  <si>
    <t>431281500296</t>
  </si>
  <si>
    <t>83135.64</t>
  </si>
  <si>
    <t>湘NY3058</t>
  </si>
  <si>
    <t>90176.84</t>
  </si>
  <si>
    <t>湘NY3059</t>
  </si>
  <si>
    <t>431281500293</t>
  </si>
  <si>
    <t>94535.60</t>
  </si>
  <si>
    <t>湘NY3067</t>
  </si>
  <si>
    <t>大众汽车SVW71512GF</t>
  </si>
  <si>
    <t>431281500404</t>
  </si>
  <si>
    <t>45605.27</t>
  </si>
  <si>
    <t>湘NY3068</t>
  </si>
  <si>
    <t>431281500376</t>
  </si>
  <si>
    <t>68758.92</t>
  </si>
  <si>
    <t>湘NY3069</t>
  </si>
  <si>
    <t>431281500377</t>
  </si>
  <si>
    <t>76751.81</t>
  </si>
  <si>
    <t>湘NY3070</t>
  </si>
  <si>
    <t>431281500378</t>
  </si>
  <si>
    <t>92703.03</t>
  </si>
  <si>
    <t>湘NY3071</t>
  </si>
  <si>
    <t>431281500379</t>
  </si>
  <si>
    <t>77989.67</t>
  </si>
  <si>
    <t>湘NY3072</t>
  </si>
  <si>
    <t>431281500380</t>
  </si>
  <si>
    <t>72829.30</t>
  </si>
  <si>
    <t>湘NY3073</t>
  </si>
  <si>
    <t>431281500381</t>
  </si>
  <si>
    <t>28419.54</t>
  </si>
  <si>
    <t>湘NY3075</t>
  </si>
  <si>
    <t>431281500382</t>
  </si>
  <si>
    <t>65662.09</t>
  </si>
  <si>
    <t>湘NY3076</t>
  </si>
  <si>
    <t>431281500383</t>
  </si>
  <si>
    <t>73200.42</t>
  </si>
  <si>
    <t>湘NY3077</t>
  </si>
  <si>
    <t>83519.01</t>
  </si>
  <si>
    <t>湘NY3078</t>
  </si>
  <si>
    <t>431281500385</t>
  </si>
  <si>
    <t>53316.42</t>
  </si>
  <si>
    <t>湘NY3079</t>
  </si>
  <si>
    <t>431281500405</t>
  </si>
  <si>
    <t>68674.34</t>
  </si>
  <si>
    <t>湘NY3080</t>
  </si>
  <si>
    <t>431281500386</t>
  </si>
  <si>
    <t>118662.87</t>
  </si>
  <si>
    <t>湘NY3081</t>
  </si>
  <si>
    <t>431281500387</t>
  </si>
  <si>
    <t>86174.41</t>
  </si>
  <si>
    <t>湘NY3082</t>
  </si>
  <si>
    <t>431281500388</t>
  </si>
  <si>
    <t>48582.09</t>
  </si>
  <si>
    <t>湘NY3083</t>
  </si>
  <si>
    <t>431281500292</t>
  </si>
  <si>
    <t>45500.40</t>
  </si>
  <si>
    <t>湘NY3085</t>
  </si>
  <si>
    <t>431281500389</t>
  </si>
  <si>
    <t>69508.44</t>
  </si>
  <si>
    <t>湘NY3086</t>
  </si>
  <si>
    <t>431281500390</t>
  </si>
  <si>
    <t>66145.33</t>
  </si>
  <si>
    <t>湘NY3087</t>
  </si>
  <si>
    <t>431281500391</t>
  </si>
  <si>
    <t>58148.17</t>
  </si>
  <si>
    <t>湘NY3088</t>
  </si>
  <si>
    <t>431281500392</t>
  </si>
  <si>
    <t>50151.13</t>
  </si>
  <si>
    <t>湘NY3089</t>
  </si>
  <si>
    <t>431281500393</t>
  </si>
  <si>
    <t>76609.39</t>
  </si>
  <si>
    <t>湘NY3090</t>
  </si>
  <si>
    <t>431281500394</t>
  </si>
  <si>
    <t>64344.62</t>
  </si>
  <si>
    <t>湘NY3091</t>
  </si>
  <si>
    <t>431281500395</t>
  </si>
  <si>
    <t>64920.00</t>
  </si>
  <si>
    <t>湘NY3092</t>
  </si>
  <si>
    <t>431281500396</t>
  </si>
  <si>
    <t>52058.58</t>
  </si>
  <si>
    <t>湘NY3093</t>
  </si>
  <si>
    <t>431281500397</t>
  </si>
  <si>
    <t>69521.67</t>
  </si>
  <si>
    <t>湘NY3095</t>
  </si>
  <si>
    <t>431281500398</t>
  </si>
  <si>
    <t>98991.01</t>
  </si>
  <si>
    <t>湘NY3096</t>
  </si>
  <si>
    <t>431281500399</t>
  </si>
  <si>
    <t>129106.93</t>
  </si>
  <si>
    <t>湘NY3097</t>
  </si>
  <si>
    <t>431281500400</t>
  </si>
  <si>
    <t>92275.91</t>
  </si>
  <si>
    <t>湘NY3098</t>
  </si>
  <si>
    <t>431281500401</t>
  </si>
  <si>
    <t>75464.28</t>
  </si>
  <si>
    <t>湘NY3099</t>
  </si>
  <si>
    <t>431281500402</t>
  </si>
  <si>
    <t>81615.86</t>
  </si>
  <si>
    <t>湘NY3259</t>
  </si>
  <si>
    <t>431281500294</t>
  </si>
  <si>
    <t>50545.10</t>
  </si>
  <si>
    <t>湘NY3588</t>
  </si>
  <si>
    <t>-</t>
  </si>
  <si>
    <t>431281500403</t>
  </si>
  <si>
    <t>84905.10</t>
  </si>
  <si>
    <t>洪江市顺达交通建设建设公司</t>
  </si>
  <si>
    <t>湘NY7555</t>
  </si>
  <si>
    <t>丰田牌</t>
  </si>
  <si>
    <t>TV7157M</t>
  </si>
  <si>
    <t>431281500344</t>
  </si>
  <si>
    <t>湘NY0168</t>
  </si>
  <si>
    <t>431281500341</t>
  </si>
  <si>
    <t>湘NY0188</t>
  </si>
  <si>
    <t>431281500340</t>
  </si>
  <si>
    <t>湘NY0116</t>
  </si>
  <si>
    <t>431281500337</t>
  </si>
  <si>
    <t>湘NY0828</t>
  </si>
  <si>
    <t>431281500343</t>
  </si>
  <si>
    <t>湘NY0867</t>
  </si>
  <si>
    <t>431281500339</t>
  </si>
  <si>
    <t>湘NY0869</t>
  </si>
  <si>
    <t>431281500338</t>
  </si>
  <si>
    <t>湘NY0155</t>
  </si>
  <si>
    <t>431281500354</t>
  </si>
  <si>
    <t>湘NY5199</t>
  </si>
  <si>
    <t>431281500356</t>
  </si>
  <si>
    <t>湘NY3169</t>
  </si>
  <si>
    <t>431281500355</t>
  </si>
  <si>
    <t>湘NY0133</t>
  </si>
  <si>
    <t>431281500352</t>
  </si>
  <si>
    <t>湘NY3199</t>
  </si>
  <si>
    <t>431281500350</t>
  </si>
  <si>
    <t>湘NY0882</t>
  </si>
  <si>
    <t>431281500351</t>
  </si>
  <si>
    <t>湘NY0158</t>
  </si>
  <si>
    <t>431281500357</t>
  </si>
  <si>
    <t>湘NY0113</t>
  </si>
  <si>
    <t>431281500348</t>
  </si>
  <si>
    <t>湘NY0153</t>
  </si>
  <si>
    <t>431281500349</t>
  </si>
  <si>
    <t>湘NY9777</t>
  </si>
  <si>
    <t>431281500353</t>
  </si>
  <si>
    <t>湘NY7599</t>
  </si>
  <si>
    <t>湘NY1899</t>
  </si>
  <si>
    <t>431281500346</t>
  </si>
  <si>
    <t>湘NY9766</t>
  </si>
  <si>
    <t>431281500347</t>
  </si>
  <si>
    <t>湘NY6918</t>
  </si>
  <si>
    <t>431281500345</t>
  </si>
  <si>
    <t>湘NY9791</t>
  </si>
  <si>
    <t>TV7157X</t>
  </si>
  <si>
    <t>431281500363</t>
  </si>
  <si>
    <t>湘NY4298</t>
  </si>
  <si>
    <t>431281500362</t>
  </si>
  <si>
    <t>湘NY6839</t>
  </si>
  <si>
    <t>431281500364</t>
  </si>
  <si>
    <t>湘NY0866</t>
  </si>
  <si>
    <t>TV7154M6</t>
  </si>
  <si>
    <t>431281500359</t>
  </si>
  <si>
    <t>湘NY5197</t>
  </si>
  <si>
    <t>431281500358</t>
  </si>
  <si>
    <t>湘NY0861</t>
  </si>
  <si>
    <t>431281500360</t>
  </si>
  <si>
    <t>湘NY5866</t>
  </si>
  <si>
    <t>431281500361</t>
  </si>
  <si>
    <t>湘NY3299</t>
  </si>
  <si>
    <t>431281500371</t>
  </si>
  <si>
    <t>湘NY3155</t>
  </si>
  <si>
    <t>431281500369</t>
  </si>
  <si>
    <t>湘NY0180</t>
  </si>
  <si>
    <t>431281500370</t>
  </si>
  <si>
    <t>湘NY9900</t>
  </si>
  <si>
    <t>431281500366</t>
  </si>
  <si>
    <t>湘NY0806</t>
  </si>
  <si>
    <t>431281500367</t>
  </si>
  <si>
    <t>湘NY9786</t>
  </si>
  <si>
    <t>431281500368</t>
  </si>
  <si>
    <t>湘NY7575</t>
  </si>
  <si>
    <t>431281500365</t>
  </si>
  <si>
    <t>湘NY7577</t>
  </si>
  <si>
    <t>捷达</t>
  </si>
  <si>
    <t>FV7150BAMCG</t>
  </si>
  <si>
    <t>431281500372</t>
  </si>
  <si>
    <t>湘NY9883</t>
  </si>
  <si>
    <t>431281500374</t>
  </si>
  <si>
    <t>洪江市富达出租汽车有限责任公司</t>
  </si>
  <si>
    <t>湘NY7568</t>
  </si>
  <si>
    <t>凯翼牌</t>
  </si>
  <si>
    <t>SQR7150J522</t>
  </si>
  <si>
    <t>431281500291</t>
  </si>
  <si>
    <t>湘NY6978</t>
  </si>
  <si>
    <t>SQR7161J522</t>
  </si>
  <si>
    <t>431281500275</t>
  </si>
  <si>
    <t>湘NY6996</t>
  </si>
  <si>
    <t>431281500277</t>
  </si>
  <si>
    <t>湘NY3260</t>
  </si>
  <si>
    <t>431281500272</t>
  </si>
  <si>
    <t>湘NY5178</t>
  </si>
  <si>
    <t>431281500278</t>
  </si>
  <si>
    <t>湘NY3277</t>
  </si>
  <si>
    <t>431281500273</t>
  </si>
  <si>
    <t>湘NY3208</t>
  </si>
  <si>
    <t>431281500274</t>
  </si>
  <si>
    <t>湘NY3189</t>
  </si>
  <si>
    <t>431281500286</t>
  </si>
  <si>
    <t>湘NY9788</t>
  </si>
  <si>
    <t>431281500288</t>
  </si>
  <si>
    <t>湘NY6168</t>
  </si>
  <si>
    <t>431281500285</t>
  </si>
  <si>
    <t>湘NY0148</t>
  </si>
  <si>
    <t>431281500280</t>
  </si>
  <si>
    <t>湘NY6882</t>
  </si>
  <si>
    <t>431281500282</t>
  </si>
  <si>
    <t>湘NY7518</t>
  </si>
  <si>
    <t>431281500281</t>
  </si>
  <si>
    <t>湘NY7879</t>
  </si>
  <si>
    <t>431281500287</t>
  </si>
  <si>
    <t>湘NY6899</t>
  </si>
  <si>
    <t>431281500279</t>
  </si>
  <si>
    <t>湘NY0178</t>
  </si>
  <si>
    <t>431281500276</t>
  </si>
  <si>
    <t>湘NY0818</t>
  </si>
  <si>
    <t>431281500289</t>
  </si>
  <si>
    <t>湘NY6866</t>
  </si>
  <si>
    <t>431281500284</t>
  </si>
  <si>
    <t>湘NY6958</t>
  </si>
  <si>
    <t>431281500290</t>
  </si>
  <si>
    <t>湘NY6818</t>
  </si>
  <si>
    <t>431281500283</t>
  </si>
  <si>
    <t>湘NF36857</t>
  </si>
  <si>
    <t>长安牌</t>
  </si>
  <si>
    <t>SC7157BAD4HEV</t>
  </si>
  <si>
    <t>431281500266</t>
  </si>
  <si>
    <t>混动</t>
  </si>
  <si>
    <t>湘NF12849</t>
  </si>
  <si>
    <t>431281500243</t>
  </si>
  <si>
    <t>湘ND40168</t>
  </si>
  <si>
    <t>比亚迪</t>
  </si>
  <si>
    <t>431281500250</t>
  </si>
  <si>
    <t>电</t>
  </si>
  <si>
    <t>湘NF35769</t>
  </si>
  <si>
    <t>431281500255</t>
  </si>
  <si>
    <t>湘ND47675</t>
  </si>
  <si>
    <t>431281500264</t>
  </si>
  <si>
    <t>湘ND43675</t>
  </si>
  <si>
    <t>431281500246</t>
  </si>
  <si>
    <t>湘NF12862</t>
  </si>
  <si>
    <t>431281500257</t>
  </si>
  <si>
    <t>湘ND48466</t>
  </si>
  <si>
    <t>431281500261</t>
  </si>
  <si>
    <t>湘ND46383</t>
  </si>
  <si>
    <t>431281500265</t>
  </si>
  <si>
    <t>湘ND49316</t>
  </si>
  <si>
    <t>431281500253</t>
  </si>
  <si>
    <t>湘NF38356</t>
  </si>
  <si>
    <t>431281500269</t>
  </si>
  <si>
    <t>湘ND44671</t>
  </si>
  <si>
    <t>431281500260</t>
  </si>
  <si>
    <t>湘NF32038</t>
  </si>
  <si>
    <t>431281500251</t>
  </si>
  <si>
    <t>湘ND48237</t>
  </si>
  <si>
    <t>431281500249</t>
  </si>
  <si>
    <t>湘NF35963</t>
  </si>
  <si>
    <t>431281500254</t>
  </si>
  <si>
    <t>湘ND48661</t>
  </si>
  <si>
    <t>431281500440</t>
  </si>
  <si>
    <t>湘ND46867</t>
  </si>
  <si>
    <t>431281500456</t>
  </si>
  <si>
    <t>湘NF45670</t>
  </si>
  <si>
    <t>431281500439</t>
  </si>
  <si>
    <t>湘ND47579</t>
  </si>
  <si>
    <t>431281500457</t>
  </si>
  <si>
    <t>湘ND46316</t>
  </si>
  <si>
    <t>431281500438</t>
  </si>
  <si>
    <t>湘NF38611</t>
  </si>
  <si>
    <t>431281500448</t>
  </si>
  <si>
    <t>湘ND45307</t>
  </si>
  <si>
    <t>431281500447</t>
  </si>
  <si>
    <t>湘NF32738</t>
  </si>
  <si>
    <t>431281500446</t>
  </si>
  <si>
    <t>湘ND45360</t>
  </si>
  <si>
    <t>431281500441</t>
  </si>
  <si>
    <t>湘NF35661</t>
  </si>
  <si>
    <t>431281500458</t>
  </si>
  <si>
    <t>湘NF06738</t>
  </si>
  <si>
    <t>431281500450</t>
  </si>
  <si>
    <t>湘ND41850</t>
  </si>
  <si>
    <t>431281500442</t>
  </si>
  <si>
    <t>湘NF43918</t>
  </si>
  <si>
    <t>431281500434</t>
  </si>
  <si>
    <t>湘NF37336</t>
  </si>
  <si>
    <t>431281500431</t>
  </si>
  <si>
    <t>湘NF16210</t>
  </si>
  <si>
    <t>431281500443</t>
  </si>
  <si>
    <t>湘NY6915</t>
  </si>
  <si>
    <t>捷达牌</t>
  </si>
  <si>
    <t>FV7150BAMEG</t>
  </si>
  <si>
    <t>431281500420</t>
  </si>
  <si>
    <t>湘NY1298</t>
  </si>
  <si>
    <t>431281500416</t>
  </si>
  <si>
    <t>湘NY4776</t>
  </si>
  <si>
    <t>431281500423</t>
  </si>
  <si>
    <t>湘NY6906</t>
  </si>
  <si>
    <t>431281500418</t>
  </si>
  <si>
    <t>湘NY0169</t>
  </si>
  <si>
    <t>431281500425</t>
  </si>
  <si>
    <t>湘NY1226</t>
  </si>
  <si>
    <t>431281500421</t>
  </si>
  <si>
    <t>湘NY8911</t>
  </si>
  <si>
    <t>431281500427</t>
  </si>
  <si>
    <t>湘NY9615</t>
  </si>
  <si>
    <t>431281500424</t>
  </si>
  <si>
    <t>湘NY5789</t>
  </si>
  <si>
    <t>431281500422</t>
  </si>
  <si>
    <t>湘NY9196</t>
  </si>
  <si>
    <t>431281500419</t>
  </si>
  <si>
    <t>湘NY9787</t>
  </si>
  <si>
    <t>431281500428</t>
  </si>
  <si>
    <t>湘NY1576</t>
  </si>
  <si>
    <t>431281500426</t>
  </si>
  <si>
    <t>湘NY9686</t>
  </si>
  <si>
    <t>431281500417</t>
  </si>
  <si>
    <t>湘NY0111</t>
  </si>
  <si>
    <t>431281500429</t>
  </si>
  <si>
    <t>溆浦县</t>
  </si>
  <si>
    <t>溆浦县吉安出租车有限公司</t>
  </si>
  <si>
    <t>湘NY0125</t>
  </si>
  <si>
    <t>SC7161UD</t>
  </si>
  <si>
    <t>431224300173</t>
  </si>
  <si>
    <t>湘NDY8827</t>
  </si>
  <si>
    <t>2025.12.19</t>
  </si>
  <si>
    <t>比亚迪牌</t>
  </si>
  <si>
    <t>431224500519</t>
  </si>
  <si>
    <t>纯电动</t>
  </si>
  <si>
    <t>湘NY0889</t>
  </si>
  <si>
    <t>431224300187</t>
  </si>
  <si>
    <t>湘NY1518</t>
  </si>
  <si>
    <t>启辰牌</t>
  </si>
  <si>
    <t>DFL7160MBN61</t>
  </si>
  <si>
    <t>431224500359</t>
  </si>
  <si>
    <t>湘NY5001</t>
  </si>
  <si>
    <t>431224300136</t>
  </si>
  <si>
    <t>湘NY5002</t>
  </si>
  <si>
    <t>大众牌</t>
  </si>
  <si>
    <t>431224300137</t>
  </si>
  <si>
    <t>湘NDY3339</t>
  </si>
  <si>
    <t>BYD7005BEVA8</t>
  </si>
  <si>
    <t>431224500440</t>
  </si>
  <si>
    <t>湘NY5007</t>
  </si>
  <si>
    <t>SVW71512AF</t>
  </si>
  <si>
    <t>431224300139</t>
  </si>
  <si>
    <t>湘NDY3366</t>
  </si>
  <si>
    <t>2025.11.12</t>
  </si>
  <si>
    <t>431224500513</t>
  </si>
  <si>
    <t>湘NY5008</t>
  </si>
  <si>
    <t>431224500322</t>
  </si>
  <si>
    <t>湘NY5010</t>
  </si>
  <si>
    <t>SC7161U</t>
  </si>
  <si>
    <t>431224300141</t>
  </si>
  <si>
    <t>湘NDY7166</t>
  </si>
  <si>
    <t>2025.3.24</t>
  </si>
  <si>
    <t>431224500495</t>
  </si>
  <si>
    <t>湘NY5012</t>
  </si>
  <si>
    <t>431224300142</t>
  </si>
  <si>
    <t>湘NY5015</t>
  </si>
  <si>
    <t>431224300143</t>
  </si>
  <si>
    <t>湘NY5016</t>
  </si>
  <si>
    <t>431224300144</t>
  </si>
  <si>
    <t>湘NY5017</t>
  </si>
  <si>
    <t>431224500357</t>
  </si>
  <si>
    <t>湘NY5021</t>
  </si>
  <si>
    <t>431224500360</t>
  </si>
  <si>
    <t>湘NDY6060</t>
  </si>
  <si>
    <t>431224500485</t>
  </si>
  <si>
    <t>湘NY5026</t>
  </si>
  <si>
    <t>FV7160BBMBG</t>
  </si>
  <si>
    <t>431224300149</t>
  </si>
  <si>
    <t>湘NDY1828</t>
  </si>
  <si>
    <t>2025.5.29</t>
  </si>
  <si>
    <t>荣威牌</t>
  </si>
  <si>
    <t>CSA7001SBEV4</t>
  </si>
  <si>
    <t>431224500498</t>
  </si>
  <si>
    <t>湘NY5027</t>
  </si>
  <si>
    <t>431224300150</t>
  </si>
  <si>
    <t>湘NY5031</t>
  </si>
  <si>
    <t>431224300151</t>
  </si>
  <si>
    <t>湘NY5035</t>
  </si>
  <si>
    <t>431224500425</t>
  </si>
  <si>
    <t>湘NY5036</t>
  </si>
  <si>
    <t>SVW71512GA</t>
  </si>
  <si>
    <t>431224300153</t>
  </si>
  <si>
    <t>湘NDY6769</t>
  </si>
  <si>
    <t>2025.6.24</t>
  </si>
  <si>
    <t>431224500503</t>
  </si>
  <si>
    <t>0.9</t>
  </si>
  <si>
    <t>湘NY5039</t>
  </si>
  <si>
    <t>431224500358</t>
  </si>
  <si>
    <t>湘NY5042</t>
  </si>
  <si>
    <t>431224300155</t>
  </si>
  <si>
    <t>湘NDY2022</t>
  </si>
  <si>
    <t>BYD7005BEVA9</t>
  </si>
  <si>
    <t>431224500439</t>
  </si>
  <si>
    <t>湘NY5057</t>
  </si>
  <si>
    <t>431224300157</t>
  </si>
  <si>
    <t>湘NY5059</t>
  </si>
  <si>
    <t>431224300158</t>
  </si>
  <si>
    <t>湘NY5060</t>
  </si>
  <si>
    <t>431224300159</t>
  </si>
  <si>
    <t>湘NDY8789</t>
  </si>
  <si>
    <t>2025.11.27</t>
  </si>
  <si>
    <t>431224500514</t>
  </si>
  <si>
    <t>湘NY5061</t>
  </si>
  <si>
    <t>431224500361</t>
  </si>
  <si>
    <t>湘NY5063</t>
  </si>
  <si>
    <t>431224300161</t>
  </si>
  <si>
    <t>湘NY5065</t>
  </si>
  <si>
    <t>431224300162</t>
  </si>
  <si>
    <t>湘NY5067</t>
  </si>
  <si>
    <t>431224300163</t>
  </si>
  <si>
    <t>湘NDY6058</t>
  </si>
  <si>
    <t>2025.6.12</t>
  </si>
  <si>
    <t>431224500499</t>
  </si>
  <si>
    <t>湘NY5070</t>
  </si>
  <si>
    <t>431224300165</t>
  </si>
  <si>
    <t>湘NY5075</t>
  </si>
  <si>
    <t>431224500353</t>
  </si>
  <si>
    <t>湘NY5076</t>
  </si>
  <si>
    <t>431224300167</t>
  </si>
  <si>
    <t>湘NDY5168</t>
  </si>
  <si>
    <t>431224500494</t>
  </si>
  <si>
    <t>湘NY5078</t>
  </si>
  <si>
    <t>431224500356</t>
  </si>
  <si>
    <t>湘NY5081</t>
  </si>
  <si>
    <t>SVW71512GG</t>
  </si>
  <si>
    <t>431224300169</t>
  </si>
  <si>
    <t>湘NY5087</t>
  </si>
  <si>
    <t>431224500427</t>
  </si>
  <si>
    <t>湘NY5090</t>
  </si>
  <si>
    <t>431224300171</t>
  </si>
  <si>
    <t>湘NY5093</t>
  </si>
  <si>
    <t>431224300172</t>
  </si>
  <si>
    <t>湘NY5096</t>
  </si>
  <si>
    <t>431224300174</t>
  </si>
  <si>
    <t>湘NY5098</t>
  </si>
  <si>
    <t>431224300175</t>
  </si>
  <si>
    <t>湘NY5100</t>
  </si>
  <si>
    <t>431224300176</t>
  </si>
  <si>
    <t>湘NDY9268</t>
  </si>
  <si>
    <t>431224500515</t>
  </si>
  <si>
    <t xml:space="preserve">湘NY5102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</si>
  <si>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431224300177</t>
  </si>
  <si>
    <t>湘NDY9828</t>
  </si>
  <si>
    <t>431224500496</t>
  </si>
  <si>
    <t>湘NY5106</t>
  </si>
  <si>
    <t>431224300178</t>
  </si>
  <si>
    <t>湘NY5107</t>
  </si>
  <si>
    <t>431224300179</t>
  </si>
  <si>
    <t>湘NY5108</t>
  </si>
  <si>
    <t>431224300180</t>
  </si>
  <si>
    <t>湘NY5109</t>
  </si>
  <si>
    <t>431224300181</t>
  </si>
  <si>
    <t>湘NY5111</t>
  </si>
  <si>
    <t>斯柯达牌</t>
  </si>
  <si>
    <t>SVW71513EF</t>
  </si>
  <si>
    <t>431224500411</t>
  </si>
  <si>
    <t>湘NY5112</t>
  </si>
  <si>
    <t>431224500354</t>
  </si>
  <si>
    <t>湘NY5115</t>
  </si>
  <si>
    <t>431224300184</t>
  </si>
  <si>
    <t>湘NY5117</t>
  </si>
  <si>
    <t>431224300185</t>
  </si>
  <si>
    <t>湘NY5120</t>
  </si>
  <si>
    <t>431224300186</t>
  </si>
  <si>
    <t>湘NDY8682</t>
  </si>
  <si>
    <t>2025.12.29</t>
  </si>
  <si>
    <t>431224500520</t>
  </si>
  <si>
    <t>湘NY5122</t>
  </si>
  <si>
    <t>431224300188</t>
  </si>
  <si>
    <t>湘NY5123</t>
  </si>
  <si>
    <t>431224300189</t>
  </si>
  <si>
    <t>湘NY5125</t>
  </si>
  <si>
    <t>431224300190</t>
  </si>
  <si>
    <t>湘NY5127</t>
  </si>
  <si>
    <t>431224300191</t>
  </si>
  <si>
    <t>湘NY5129</t>
  </si>
  <si>
    <t>431224500362</t>
  </si>
  <si>
    <t>湘NY5130</t>
  </si>
  <si>
    <t>431224500363</t>
  </si>
  <si>
    <t>湘NDY7878</t>
  </si>
  <si>
    <t>431224700001</t>
  </si>
  <si>
    <t>湘NY5135</t>
  </si>
  <si>
    <t>431224300195</t>
  </si>
  <si>
    <t>湘NY5136</t>
  </si>
  <si>
    <t>431224300196</t>
  </si>
  <si>
    <t>湘NY5139</t>
  </si>
  <si>
    <t>431224300197</t>
  </si>
  <si>
    <t>湘NY5143</t>
  </si>
  <si>
    <t>SC716UD</t>
  </si>
  <si>
    <t>431224300198</t>
  </si>
  <si>
    <t>湘NY5148</t>
  </si>
  <si>
    <t>431224300199</t>
  </si>
  <si>
    <t>湘NY5150</t>
  </si>
  <si>
    <t>431224300200</t>
  </si>
  <si>
    <t>湘NDY2828</t>
  </si>
  <si>
    <t>2025.3.25</t>
  </si>
  <si>
    <t>431224500493</t>
  </si>
  <si>
    <t>湘NY5152</t>
  </si>
  <si>
    <t>431224300201</t>
  </si>
  <si>
    <t>湘NDY5522</t>
  </si>
  <si>
    <t>2025.4.1</t>
  </si>
  <si>
    <t>431224500492</t>
  </si>
  <si>
    <t>湘NY5153</t>
  </si>
  <si>
    <t>431224300202</t>
  </si>
  <si>
    <t>湘NY5156</t>
  </si>
  <si>
    <t>431224300203</t>
  </si>
  <si>
    <t>湘NY5158</t>
  </si>
  <si>
    <t>431224300204</t>
  </si>
  <si>
    <t>湘NDY0809</t>
  </si>
  <si>
    <t>431224500497</t>
  </si>
  <si>
    <t>湘NY5159</t>
  </si>
  <si>
    <t>431224500364</t>
  </si>
  <si>
    <t>湘NY5160</t>
  </si>
  <si>
    <t>SC716IU</t>
  </si>
  <si>
    <t>431224300206</t>
  </si>
  <si>
    <t>GC7450</t>
  </si>
  <si>
    <t>431224500504</t>
  </si>
  <si>
    <t>湘NDY5996</t>
  </si>
  <si>
    <t>431224500466</t>
  </si>
  <si>
    <t>湘NY5166</t>
  </si>
  <si>
    <t>431224300208</t>
  </si>
  <si>
    <t>湘NY5189</t>
  </si>
  <si>
    <t>SC7162UD</t>
  </si>
  <si>
    <t>431224300210</t>
  </si>
  <si>
    <t>湘NY6808</t>
  </si>
  <si>
    <t>431224500355</t>
  </si>
  <si>
    <t>湘NY6997</t>
  </si>
  <si>
    <t>431224300164</t>
  </si>
  <si>
    <t>湘NY5201</t>
  </si>
  <si>
    <t>斯柯达</t>
  </si>
  <si>
    <t>431224500337</t>
  </si>
  <si>
    <t>湘NY5202</t>
  </si>
  <si>
    <t>431224500385</t>
  </si>
  <si>
    <t>湘NY5889</t>
  </si>
  <si>
    <t>431224500389</t>
  </si>
  <si>
    <t>湘NY5205</t>
  </si>
  <si>
    <t>431224500374</t>
  </si>
  <si>
    <t>湘NY5206</t>
  </si>
  <si>
    <t>431224500375</t>
  </si>
  <si>
    <t>湘NDY5166</t>
  </si>
  <si>
    <t>SC7003AGABEV</t>
  </si>
  <si>
    <t>431224500438</t>
  </si>
  <si>
    <t>湘NY5208</t>
  </si>
  <si>
    <t>431224500333</t>
  </si>
  <si>
    <t>湘NY6880</t>
  </si>
  <si>
    <t>431224500403</t>
  </si>
  <si>
    <t>湘NY5210</t>
  </si>
  <si>
    <t>431224300219</t>
  </si>
  <si>
    <t>湘NDY3009</t>
  </si>
  <si>
    <t>2025.7.14</t>
  </si>
  <si>
    <t>431224500502</t>
  </si>
  <si>
    <t>湘NY5211</t>
  </si>
  <si>
    <t>431224500412</t>
  </si>
  <si>
    <t>湘NY5212</t>
  </si>
  <si>
    <t>431224500366</t>
  </si>
  <si>
    <t>湘NY5213</t>
  </si>
  <si>
    <t>431224500436</t>
  </si>
  <si>
    <t>湘NY5215</t>
  </si>
  <si>
    <t>SVW7152AF</t>
  </si>
  <si>
    <t>431224500471</t>
  </si>
  <si>
    <t>湘NY5216</t>
  </si>
  <si>
    <t>431224500381</t>
  </si>
  <si>
    <t>湘NY5217</t>
  </si>
  <si>
    <t>431224500338</t>
  </si>
  <si>
    <t>湘NY5218</t>
  </si>
  <si>
    <t>431224500398</t>
  </si>
  <si>
    <t>湘NY5219</t>
  </si>
  <si>
    <t>431224500342</t>
  </si>
  <si>
    <t>湘NY5220</t>
  </si>
  <si>
    <t>431224500336</t>
  </si>
  <si>
    <t>湘NDY5001</t>
  </si>
  <si>
    <t>BYD7002BEVA9</t>
  </si>
  <si>
    <t>431224500401</t>
  </si>
  <si>
    <t>湘NY5222</t>
  </si>
  <si>
    <t>431224500330</t>
  </si>
  <si>
    <t>湘NY5223</t>
  </si>
  <si>
    <t>431224500331</t>
  </si>
  <si>
    <t>湘NY5225</t>
  </si>
  <si>
    <t>431224500335</t>
  </si>
  <si>
    <t>湘NY5226</t>
  </si>
  <si>
    <t>431224500384</t>
  </si>
  <si>
    <t>湘NY5227</t>
  </si>
  <si>
    <t>TV715M</t>
  </si>
  <si>
    <t>431224500470</t>
  </si>
  <si>
    <t>湘NY7328</t>
  </si>
  <si>
    <t>431224500417</t>
  </si>
  <si>
    <t>湘NY5229</t>
  </si>
  <si>
    <t>431224500340</t>
  </si>
  <si>
    <t>湘NY5299</t>
  </si>
  <si>
    <t>431224500367</t>
  </si>
  <si>
    <t>湘NY5300</t>
  </si>
  <si>
    <t>431224500343</t>
  </si>
  <si>
    <t>湘NY5301</t>
  </si>
  <si>
    <t>431224500376</t>
  </si>
  <si>
    <t>湘NY5302</t>
  </si>
  <si>
    <t>431224500326</t>
  </si>
  <si>
    <t>湘NY5303</t>
  </si>
  <si>
    <t>431224500382</t>
  </si>
  <si>
    <t>湘NY5305</t>
  </si>
  <si>
    <t>431224500332</t>
  </si>
  <si>
    <t>湘NY5306</t>
  </si>
  <si>
    <t>431224500339</t>
  </si>
  <si>
    <t>湘NY5307</t>
  </si>
  <si>
    <t>431224500437</t>
  </si>
  <si>
    <t>湘NY5308</t>
  </si>
  <si>
    <t>431224500369</t>
  </si>
  <si>
    <t>湘NY5309</t>
  </si>
  <si>
    <t>4312245500365</t>
  </si>
  <si>
    <t>湘NY5310</t>
  </si>
  <si>
    <t>431224500368</t>
  </si>
  <si>
    <t>湘NY5311</t>
  </si>
  <si>
    <t>431224500387</t>
  </si>
  <si>
    <t xml:space="preserve"> 湘NY5312</t>
  </si>
  <si>
    <t>431224500341</t>
  </si>
  <si>
    <t>湘NDY7771</t>
  </si>
  <si>
    <t>431224500400</t>
  </si>
  <si>
    <t>湘NY5315</t>
  </si>
  <si>
    <t>431224500328</t>
  </si>
  <si>
    <t>湘NY5316</t>
  </si>
  <si>
    <t>431224500370</t>
  </si>
  <si>
    <t>湘NY8889</t>
  </si>
  <si>
    <t>431224500473</t>
  </si>
  <si>
    <t>湘NY5318</t>
  </si>
  <si>
    <t>431224500390</t>
  </si>
  <si>
    <t>湘NDY9968</t>
  </si>
  <si>
    <t>4331224500402</t>
  </si>
  <si>
    <t>湘NDY1606</t>
  </si>
  <si>
    <t>431224500453</t>
  </si>
  <si>
    <t>湘NY5321</t>
  </si>
  <si>
    <t>431224500334</t>
  </si>
  <si>
    <t>湘NDY9768</t>
  </si>
  <si>
    <t>431224500399</t>
  </si>
  <si>
    <t>湘NY5323</t>
  </si>
  <si>
    <t>431224500380</t>
  </si>
  <si>
    <t>湘NY5325</t>
  </si>
  <si>
    <t>431224500371</t>
  </si>
  <si>
    <t>湘NY5326</t>
  </si>
  <si>
    <t>431224500391</t>
  </si>
  <si>
    <t>湘NY5327</t>
  </si>
  <si>
    <t>431224500379</t>
  </si>
  <si>
    <t>湘NY5328</t>
  </si>
  <si>
    <t>431224500377</t>
  </si>
  <si>
    <t>湘NY5329</t>
  </si>
  <si>
    <t>431224500378</t>
  </si>
  <si>
    <t>湘NY5330</t>
  </si>
  <si>
    <t>431224500383</t>
  </si>
  <si>
    <t>湘NY5331</t>
  </si>
  <si>
    <t>431224500373</t>
  </si>
  <si>
    <t>湘NY5332</t>
  </si>
  <si>
    <t>431224500386</t>
  </si>
  <si>
    <t>湘NY5333</t>
  </si>
  <si>
    <t>431224500372</t>
  </si>
  <si>
    <t>湘NY5335</t>
  </si>
  <si>
    <t>431224500327</t>
  </si>
  <si>
    <t>湘NY5336</t>
  </si>
  <si>
    <t>431224500329</t>
  </si>
  <si>
    <t>溆浦县顺安出租汽车有限责任公司</t>
  </si>
  <si>
    <t>湘NDY1266</t>
  </si>
  <si>
    <t>2023-08-08</t>
  </si>
  <si>
    <t>431224500477</t>
  </si>
  <si>
    <t>纯电车</t>
  </si>
  <si>
    <t>34905.9</t>
  </si>
  <si>
    <t>湘NY5006</t>
  </si>
  <si>
    <t>431224500347</t>
  </si>
  <si>
    <t>60471.28</t>
  </si>
  <si>
    <t>湘NY5009</t>
  </si>
  <si>
    <t>2020-09-30</t>
  </si>
  <si>
    <t>431224500325</t>
  </si>
  <si>
    <t>58573.02</t>
  </si>
  <si>
    <t>湘NY5011</t>
  </si>
  <si>
    <t>2017-07-03</t>
  </si>
  <si>
    <t>431224300004</t>
  </si>
  <si>
    <t>18977.7</t>
  </si>
  <si>
    <t>湘NY0803</t>
  </si>
  <si>
    <t>2025.6.27</t>
  </si>
  <si>
    <t>431224500506</t>
  </si>
  <si>
    <t>7395.36</t>
  </si>
  <si>
    <t>湘NY5013</t>
  </si>
  <si>
    <t>2020-06-16</t>
  </si>
  <si>
    <t>431224300005</t>
  </si>
  <si>
    <t>81229.39</t>
  </si>
  <si>
    <t>湘NY5018</t>
  </si>
  <si>
    <t>2018-07-19</t>
  </si>
  <si>
    <t>431224300006</t>
  </si>
  <si>
    <t>52086.4</t>
  </si>
  <si>
    <t>湘NDY3389</t>
  </si>
  <si>
    <t>2025.12.12</t>
  </si>
  <si>
    <t>431224500516</t>
  </si>
  <si>
    <t>3102.15</t>
  </si>
  <si>
    <t>湘NY5019</t>
  </si>
  <si>
    <t>2023-02-03</t>
  </si>
  <si>
    <t>431224300007</t>
  </si>
  <si>
    <t>1.10</t>
  </si>
  <si>
    <t>47868.96</t>
  </si>
  <si>
    <t>湘NDY6881</t>
  </si>
  <si>
    <t>2024-06-11</t>
  </si>
  <si>
    <t>431224500484</t>
  </si>
  <si>
    <t>86536.82</t>
  </si>
  <si>
    <t>湘NY5022</t>
  </si>
  <si>
    <t>2021-04-21</t>
  </si>
  <si>
    <t>431224500345</t>
  </si>
  <si>
    <t>53622.18</t>
  </si>
  <si>
    <t>湘NY5028</t>
  </si>
  <si>
    <t>2020-04-14</t>
  </si>
  <si>
    <t>431224300010</t>
  </si>
  <si>
    <t>51826.54</t>
  </si>
  <si>
    <t>湘NY5029</t>
  </si>
  <si>
    <t>2019-12-17</t>
  </si>
  <si>
    <t>431224300011</t>
  </si>
  <si>
    <t>133183.65</t>
  </si>
  <si>
    <t>湘NDY3688</t>
  </si>
  <si>
    <t>2025.3.26</t>
  </si>
  <si>
    <t>431224500489</t>
  </si>
  <si>
    <t>湘NY5030</t>
  </si>
  <si>
    <t>2020-04-24</t>
  </si>
  <si>
    <t>SVW715123GF</t>
  </si>
  <si>
    <t>431224300012</t>
  </si>
  <si>
    <t>84910.43</t>
  </si>
  <si>
    <t>湘NY5032</t>
  </si>
  <si>
    <t>431224300013</t>
  </si>
  <si>
    <t>57628.54</t>
  </si>
  <si>
    <t>湘NY5033</t>
  </si>
  <si>
    <t>2024-04-07</t>
  </si>
  <si>
    <t>SW71527CD</t>
  </si>
  <si>
    <t>431224500481</t>
  </si>
  <si>
    <t>98583.34</t>
  </si>
  <si>
    <t>湘NY5037</t>
  </si>
  <si>
    <t>2017-05-22</t>
  </si>
  <si>
    <t>431224300015</t>
  </si>
  <si>
    <t>83305.19</t>
  </si>
  <si>
    <t>湘NY1528</t>
  </si>
  <si>
    <t>2025.3.28</t>
  </si>
  <si>
    <t>431224500491</t>
  </si>
  <si>
    <t>湘NY5038</t>
  </si>
  <si>
    <t>2020-10-22</t>
  </si>
  <si>
    <t>431224300016</t>
  </si>
  <si>
    <t>71154.67</t>
  </si>
  <si>
    <t>湘NY5040</t>
  </si>
  <si>
    <t>2017-07-25</t>
  </si>
  <si>
    <t>431224300017</t>
  </si>
  <si>
    <t>29843.1</t>
  </si>
  <si>
    <t>湘NDY3661</t>
  </si>
  <si>
    <t>2025.6.19</t>
  </si>
  <si>
    <t>431224500505</t>
  </si>
  <si>
    <t>39198.18</t>
  </si>
  <si>
    <t>湘NY5041</t>
  </si>
  <si>
    <t>2021-11-01</t>
  </si>
  <si>
    <t>431224500346</t>
  </si>
  <si>
    <t>68119.32</t>
  </si>
  <si>
    <t>湘NY5043</t>
  </si>
  <si>
    <t>431224300019</t>
  </si>
  <si>
    <t>38433.39</t>
  </si>
  <si>
    <t>湘NY5046</t>
  </si>
  <si>
    <t>2018-08-16</t>
  </si>
  <si>
    <t>431224300020</t>
  </si>
  <si>
    <t>56842.01</t>
  </si>
  <si>
    <t>湘NDY8123</t>
  </si>
  <si>
    <t>2025.10.28</t>
  </si>
  <si>
    <t>431224500511</t>
  </si>
  <si>
    <t>9530.58</t>
  </si>
  <si>
    <t>湘NY5048</t>
  </si>
  <si>
    <t>2020-06-11</t>
  </si>
  <si>
    <t>431224300021</t>
  </si>
  <si>
    <t>43371.17</t>
  </si>
  <si>
    <t>湘NY5049</t>
  </si>
  <si>
    <t>431224300022</t>
  </si>
  <si>
    <t>68548.2</t>
  </si>
  <si>
    <t>湘NY5051</t>
  </si>
  <si>
    <t>2020-06-28</t>
  </si>
  <si>
    <t>431224300023</t>
  </si>
  <si>
    <t>55917.55</t>
  </si>
  <si>
    <t>湘NY5052</t>
  </si>
  <si>
    <t>2021-08-03</t>
  </si>
  <si>
    <t>431224500351</t>
  </si>
  <si>
    <t>97419.86</t>
  </si>
  <si>
    <t>湘NDY6808</t>
  </si>
  <si>
    <t>431224500517</t>
  </si>
  <si>
    <t>湘NY5053</t>
  </si>
  <si>
    <t>2024-03-20</t>
  </si>
  <si>
    <t>431224500482</t>
  </si>
  <si>
    <t>湘NY5055</t>
  </si>
  <si>
    <t>2018-05-03</t>
  </si>
  <si>
    <t>431224300026</t>
  </si>
  <si>
    <t>湘NY5056</t>
  </si>
  <si>
    <t>2020-07-28</t>
  </si>
  <si>
    <t>431224300027</t>
  </si>
  <si>
    <t>湘NY5058</t>
  </si>
  <si>
    <t>2018-05-11</t>
  </si>
  <si>
    <t>431224300028</t>
  </si>
  <si>
    <t>湘NDY6616</t>
  </si>
  <si>
    <t>431224500490</t>
  </si>
  <si>
    <t>湘NY5062</t>
  </si>
  <si>
    <t>431224300029</t>
  </si>
  <si>
    <t>湘NY5066</t>
  </si>
  <si>
    <t>2021-09-22</t>
  </si>
  <si>
    <t>431224500348</t>
  </si>
  <si>
    <t>湘NY5068</t>
  </si>
  <si>
    <t>2020-05-18</t>
  </si>
  <si>
    <t>431224300031</t>
  </si>
  <si>
    <t>湘NY5071</t>
  </si>
  <si>
    <t>2020-11-23</t>
  </si>
  <si>
    <t>431224300032</t>
  </si>
  <si>
    <t>湘NY5072</t>
  </si>
  <si>
    <t>2018-06-01</t>
  </si>
  <si>
    <t>431224300033</t>
  </si>
  <si>
    <t>湘NY5073</t>
  </si>
  <si>
    <t>431224300034</t>
  </si>
  <si>
    <t>湘NDY0099</t>
  </si>
  <si>
    <t>2023-11-22</t>
  </si>
  <si>
    <t>431224500480</t>
  </si>
  <si>
    <t>湘NY5079</t>
  </si>
  <si>
    <t>431224300036</t>
  </si>
  <si>
    <t>湘NDY8819</t>
  </si>
  <si>
    <t>2025.10.24</t>
  </si>
  <si>
    <t>431224500509</t>
  </si>
  <si>
    <t>湘NY5080</t>
  </si>
  <si>
    <t>2020-07-21</t>
  </si>
  <si>
    <t>431224300037</t>
  </si>
  <si>
    <t>湘NY5082</t>
  </si>
  <si>
    <t>2021-08-04</t>
  </si>
  <si>
    <t>431224500452</t>
  </si>
  <si>
    <t>湘NY5083</t>
  </si>
  <si>
    <t>431224500324</t>
  </si>
  <si>
    <t>湘NY5085</t>
  </si>
  <si>
    <t>2018-12-06</t>
  </si>
  <si>
    <t>431224300040</t>
  </si>
  <si>
    <t>湘NY5086</t>
  </si>
  <si>
    <t>2021-09-30</t>
  </si>
  <si>
    <t>431224500349</t>
  </si>
  <si>
    <t>湘NY5088</t>
  </si>
  <si>
    <t>2022-1-29</t>
  </si>
  <si>
    <t>431224300042</t>
  </si>
  <si>
    <t>2025.5.26</t>
  </si>
  <si>
    <t>431224500501</t>
  </si>
  <si>
    <t>湘NY5089</t>
  </si>
  <si>
    <t>431224300043</t>
  </si>
  <si>
    <t>湘NY5091</t>
  </si>
  <si>
    <t>431224300044</t>
  </si>
  <si>
    <t>湘NDY8983</t>
  </si>
  <si>
    <t>2025.7.21</t>
  </si>
  <si>
    <t>431224500507</t>
  </si>
  <si>
    <t>湘NY5092</t>
  </si>
  <si>
    <t>2020-01-10</t>
  </si>
  <si>
    <t>431224300045</t>
  </si>
  <si>
    <t>湘NY5097</t>
  </si>
  <si>
    <t>431224300046</t>
  </si>
  <si>
    <t>2025.5.30</t>
  </si>
  <si>
    <t>431224500500</t>
  </si>
  <si>
    <t>湘NDY8899</t>
  </si>
  <si>
    <t>431224500487</t>
  </si>
  <si>
    <t>湘NY5101</t>
  </si>
  <si>
    <t>431224300048</t>
  </si>
  <si>
    <t>湘NDY3885</t>
  </si>
  <si>
    <t>2024-08-27</t>
  </si>
  <si>
    <t>431224500486</t>
  </si>
  <si>
    <t>湘NDY0886</t>
  </si>
  <si>
    <t>2023-11-14</t>
  </si>
  <si>
    <t>431224500478</t>
  </si>
  <si>
    <t>湘NY5113</t>
  </si>
  <si>
    <t>2020-03-18</t>
  </si>
  <si>
    <t>431224300051</t>
  </si>
  <si>
    <t>湘NY5116</t>
  </si>
  <si>
    <t>431224500350</t>
  </si>
  <si>
    <t>湘NY5118</t>
  </si>
  <si>
    <t>2018-12-18</t>
  </si>
  <si>
    <t>431224300053</t>
  </si>
  <si>
    <t>湘NDY2858</t>
  </si>
  <si>
    <t>431224500521</t>
  </si>
  <si>
    <t>湘NY5119</t>
  </si>
  <si>
    <t>431224500323</t>
  </si>
  <si>
    <t>湘NDY8098</t>
  </si>
  <si>
    <t>2023-11-02</t>
  </si>
  <si>
    <t>431224500479</t>
  </si>
  <si>
    <t>湘NY5128</t>
  </si>
  <si>
    <t>2018-07-06</t>
  </si>
  <si>
    <t>431224300056</t>
  </si>
  <si>
    <t>湘NDY7981</t>
  </si>
  <si>
    <t>431224500510</t>
  </si>
  <si>
    <t>湘NY5132</t>
  </si>
  <si>
    <t>2019-09-11</t>
  </si>
  <si>
    <t>431224300057</t>
  </si>
  <si>
    <t>湘NY5133</t>
  </si>
  <si>
    <t>431224300058</t>
  </si>
  <si>
    <t>湘NY5138</t>
  </si>
  <si>
    <t>431224300059</t>
  </si>
  <si>
    <t>湘NY5140</t>
  </si>
  <si>
    <t>431224300060</t>
  </si>
  <si>
    <t>湘NY5141</t>
  </si>
  <si>
    <t>2018-10-30</t>
  </si>
  <si>
    <t>431224300061</t>
  </si>
  <si>
    <t>湘NDY8282</t>
  </si>
  <si>
    <t>2025.8.8</t>
  </si>
  <si>
    <t>431224500508</t>
  </si>
  <si>
    <t>湘NY5142</t>
  </si>
  <si>
    <t>2019-04-02</t>
  </si>
  <si>
    <t>431224300062</t>
  </si>
  <si>
    <t>湘NDY0086</t>
  </si>
  <si>
    <t>2025.10.22</t>
  </si>
  <si>
    <t>431224500512</t>
  </si>
  <si>
    <t>湘NY5145</t>
  </si>
  <si>
    <t>2020-05-20</t>
  </si>
  <si>
    <t>431224300063</t>
  </si>
  <si>
    <t>湘NY5146</t>
  </si>
  <si>
    <t>2024-05-20</t>
  </si>
  <si>
    <t>431224500483</t>
  </si>
  <si>
    <t>湘NY5149</t>
  </si>
  <si>
    <t>2018-09-19</t>
  </si>
  <si>
    <t>431224300065</t>
  </si>
  <si>
    <t>湘NY5151</t>
  </si>
  <si>
    <t>2019-06-12</t>
  </si>
  <si>
    <t>SVE71512GG</t>
  </si>
  <si>
    <t>431224300066</t>
  </si>
  <si>
    <t>湘NY5155</t>
  </si>
  <si>
    <t>431224300067</t>
  </si>
  <si>
    <t>湘NY5157</t>
  </si>
  <si>
    <t>2020-06-08</t>
  </si>
  <si>
    <t>431224300068</t>
  </si>
  <si>
    <t>湘NY5161</t>
  </si>
  <si>
    <t>431224300069</t>
  </si>
  <si>
    <t>湘NDY5585</t>
  </si>
  <si>
    <t>2025.12.2</t>
  </si>
  <si>
    <t>431224500518</t>
  </si>
  <si>
    <t>湘NY5163</t>
  </si>
  <si>
    <t>2021-06-30</t>
  </si>
  <si>
    <t>431224500344</t>
  </si>
  <si>
    <t>湘NY5165</t>
  </si>
  <si>
    <t>431224500352</t>
  </si>
  <si>
    <t>湘NY5167</t>
  </si>
  <si>
    <t>2020-07-23</t>
  </si>
  <si>
    <t>431224300072</t>
  </si>
  <si>
    <t>湘NDY8777</t>
  </si>
  <si>
    <t>2022-07-08</t>
  </si>
  <si>
    <t>431224500393</t>
  </si>
  <si>
    <t>湘NY5188</t>
  </si>
  <si>
    <t>431224300074</t>
  </si>
  <si>
    <t>湘NDY1888</t>
  </si>
  <si>
    <t>2022-07-28</t>
  </si>
  <si>
    <t>431224500414</t>
  </si>
  <si>
    <t>湘NY5230</t>
  </si>
  <si>
    <t>2022-09-29</t>
  </si>
  <si>
    <t>431224500462</t>
  </si>
  <si>
    <t>湘NDY0333</t>
  </si>
  <si>
    <t>431224500394</t>
  </si>
  <si>
    <t>湘NDY1688</t>
  </si>
  <si>
    <t>431224500397</t>
  </si>
  <si>
    <t>湘NDY8078</t>
  </si>
  <si>
    <t>2022-09-15</t>
  </si>
  <si>
    <t>431224500448</t>
  </si>
  <si>
    <t>湘NY5235</t>
  </si>
  <si>
    <t>431224500456</t>
  </si>
  <si>
    <t>湘NY5236</t>
  </si>
  <si>
    <t>2022-11-03</t>
  </si>
  <si>
    <t>431224500467</t>
  </si>
  <si>
    <t>湘NDY8006</t>
  </si>
  <si>
    <t>2022-08-11</t>
  </si>
  <si>
    <t>431224500419</t>
  </si>
  <si>
    <t>湘NY5238</t>
  </si>
  <si>
    <t>431224500469</t>
  </si>
  <si>
    <t>湘NY5239</t>
  </si>
  <si>
    <t>2022-09-02</t>
  </si>
  <si>
    <t>431224500443</t>
  </si>
  <si>
    <t>湘NY9989</t>
  </si>
  <si>
    <t>2022-08-02</t>
  </si>
  <si>
    <t>431224500422</t>
  </si>
  <si>
    <t>湘NDY1980</t>
  </si>
  <si>
    <t>431224500395</t>
  </si>
  <si>
    <t>湘NDY6882</t>
  </si>
  <si>
    <t>431224500396</t>
  </si>
  <si>
    <t>湘NDY0789</t>
  </si>
  <si>
    <t>2022-08-26</t>
  </si>
  <si>
    <t>湘NY5246</t>
  </si>
  <si>
    <t>2022-08-19</t>
  </si>
  <si>
    <t>431224500433</t>
  </si>
  <si>
    <t>湘NDY3888</t>
  </si>
  <si>
    <t>2022-09-26</t>
  </si>
  <si>
    <t>431224500455</t>
  </si>
  <si>
    <t>湘NY5249</t>
  </si>
  <si>
    <t>2022-08-24</t>
  </si>
  <si>
    <t>431224500434</t>
  </si>
  <si>
    <t>湘NDY0881</t>
  </si>
  <si>
    <t>431224500392</t>
  </si>
  <si>
    <t>湘NDY2788</t>
  </si>
  <si>
    <t>431224500454</t>
  </si>
  <si>
    <t>湘NY5252</t>
  </si>
  <si>
    <t>2022-09-16</t>
  </si>
  <si>
    <t>431224500451</t>
  </si>
  <si>
    <t>湘NDY8678</t>
  </si>
  <si>
    <t>2022-08-05</t>
  </si>
  <si>
    <t>431224500415</t>
  </si>
  <si>
    <t>湘NDY8878</t>
  </si>
  <si>
    <t>431224500405</t>
  </si>
  <si>
    <t>湘NDY1868</t>
  </si>
  <si>
    <t>2022-09-14</t>
  </si>
  <si>
    <t>431224500449</t>
  </si>
  <si>
    <t>湘NY5257</t>
  </si>
  <si>
    <t>2022-08-30</t>
  </si>
  <si>
    <t>431224500432</t>
  </si>
  <si>
    <t>湘NY5258</t>
  </si>
  <si>
    <t>431224500464</t>
  </si>
  <si>
    <t>湘NY5259</t>
  </si>
  <si>
    <t>2022-11-24</t>
  </si>
  <si>
    <t>431224500475</t>
  </si>
  <si>
    <t>湘NY5260</t>
  </si>
  <si>
    <t>2022-10-14</t>
  </si>
  <si>
    <t>431224500463</t>
  </si>
  <si>
    <t>湘NDY0999</t>
  </si>
  <si>
    <t>431224500420</t>
  </si>
  <si>
    <t>湘NDY7678</t>
  </si>
  <si>
    <t>431224500416</t>
  </si>
  <si>
    <t>湘NY5263</t>
  </si>
  <si>
    <t>431224500459</t>
  </si>
  <si>
    <t>湘NDY6767</t>
  </si>
  <si>
    <t>431224500418</t>
  </si>
  <si>
    <t>湘NY5266</t>
  </si>
  <si>
    <t>2022-08-31</t>
  </si>
  <si>
    <t>431224500441</t>
  </si>
  <si>
    <t>湘NDY2779</t>
  </si>
  <si>
    <t>2022-08-01</t>
  </si>
  <si>
    <t>431224500413</t>
  </si>
  <si>
    <t>湘NY5268</t>
  </si>
  <si>
    <t>2022-09-08</t>
  </si>
  <si>
    <t>431224500442</t>
  </si>
  <si>
    <t>湘NDY8186</t>
  </si>
  <si>
    <t>431224500445</t>
  </si>
  <si>
    <t>湘NY5270</t>
  </si>
  <si>
    <t>431224500468</t>
  </si>
  <si>
    <t>湘NDY7688</t>
  </si>
  <si>
    <t>431224500446</t>
  </si>
  <si>
    <t>湘NY5272</t>
  </si>
  <si>
    <t>2022-05-24</t>
  </si>
  <si>
    <t>431224500388</t>
  </si>
  <si>
    <t>湘NY5273</t>
  </si>
  <si>
    <t>431224500435</t>
  </si>
  <si>
    <t>湘NDY5788</t>
  </si>
  <si>
    <t>2022-08-18</t>
  </si>
  <si>
    <t>431224500424</t>
  </si>
  <si>
    <t>湘NY5276</t>
  </si>
  <si>
    <t>431224500431</t>
  </si>
  <si>
    <t>湘NDY9555</t>
  </si>
  <si>
    <t>431224500450</t>
  </si>
  <si>
    <t>湘NDY3099</t>
  </si>
  <si>
    <t>2022-07-12</t>
  </si>
  <si>
    <t>431224500404</t>
  </si>
  <si>
    <t>湘NY5279</t>
  </si>
  <si>
    <t>2022-09-28</t>
  </si>
  <si>
    <t>431224500460</t>
  </si>
  <si>
    <t>湘NY5280</t>
  </si>
  <si>
    <t>431224500461</t>
  </si>
  <si>
    <t>湘NDY8966</t>
  </si>
  <si>
    <t>431224500423</t>
  </si>
  <si>
    <t>湘NDY1588</t>
  </si>
  <si>
    <t>431224500447</t>
  </si>
  <si>
    <t>湘NY5283</t>
  </si>
  <si>
    <t>2022-12-13</t>
  </si>
  <si>
    <t>431224500474</t>
  </si>
  <si>
    <t>湘NY5285</t>
  </si>
  <si>
    <t>2022-09-01</t>
  </si>
  <si>
    <t>431224500430</t>
  </si>
  <si>
    <t>湘NDY2981</t>
  </si>
  <si>
    <t>431224500428</t>
  </si>
  <si>
    <t>湘NY5287</t>
  </si>
  <si>
    <t>431224500457</t>
  </si>
  <si>
    <t>湘NY5288</t>
  </si>
  <si>
    <t>431224500465</t>
  </si>
  <si>
    <t>湘NDY1812</t>
  </si>
  <si>
    <t>431224500408</t>
  </si>
  <si>
    <t>湘NY7768</t>
  </si>
  <si>
    <t>431224500421</t>
  </si>
  <si>
    <t>湘NDY5088</t>
  </si>
  <si>
    <t>431224500426</t>
  </si>
  <si>
    <t>湘NY5292</t>
  </si>
  <si>
    <t>431224500458</t>
  </si>
  <si>
    <t>湘NDY7608</t>
  </si>
  <si>
    <t>2022-07-19</t>
  </si>
  <si>
    <t>431224500410</t>
  </si>
  <si>
    <t>湘NY5295</t>
  </si>
  <si>
    <t>431224500444</t>
  </si>
  <si>
    <t>湘NY5296</t>
  </si>
  <si>
    <t>2022-07-21</t>
  </si>
  <si>
    <t>431224500409</t>
  </si>
  <si>
    <t>湘NY5297</t>
  </si>
  <si>
    <t>431224500429</t>
  </si>
  <si>
    <t>湘NDY2588</t>
  </si>
  <si>
    <t>431224500406</t>
  </si>
  <si>
    <t>怀化</t>
  </si>
  <si>
    <t>通道</t>
  </si>
  <si>
    <t>通道侗族自治县吉安出租车有限公司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</si>
  <si>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NDY8585</t>
    </r>
  </si>
  <si>
    <t>2023.6.27</t>
  </si>
  <si>
    <t>431230500245</t>
  </si>
  <si>
    <t>125462.48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</si>
  <si>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NY0880</t>
    </r>
  </si>
  <si>
    <t>丰田</t>
  </si>
  <si>
    <t>431230500252</t>
  </si>
  <si>
    <t>74911.26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</si>
  <si>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NDY5518</t>
    </r>
  </si>
  <si>
    <t>431230500244</t>
  </si>
  <si>
    <t>89890.47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</si>
  <si>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NDY8868</t>
    </r>
  </si>
  <si>
    <t>2023.7.6</t>
  </si>
  <si>
    <t>431230500238</t>
  </si>
  <si>
    <t>79109.57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</si>
  <si>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NDY6089</t>
    </r>
  </si>
  <si>
    <t>431230500240</t>
  </si>
  <si>
    <t>81123.27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</si>
  <si>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NY5588</t>
    </r>
  </si>
  <si>
    <t>431230500248</t>
  </si>
  <si>
    <t>52814.07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</si>
  <si>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NDY4998</t>
    </r>
  </si>
  <si>
    <t>431230500239</t>
  </si>
  <si>
    <t>74325.01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</si>
  <si>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NY1009</t>
    </r>
  </si>
  <si>
    <t>431230500253</t>
  </si>
  <si>
    <t>56925.30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</si>
  <si>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NY9906</t>
    </r>
  </si>
  <si>
    <t>431230500255</t>
  </si>
  <si>
    <t>56522.24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</si>
  <si>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NDY8199</t>
    </r>
  </si>
  <si>
    <t>431230500241</t>
  </si>
  <si>
    <t>99425.28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</si>
  <si>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NDY6906</t>
    </r>
  </si>
  <si>
    <t>431230500247</t>
  </si>
  <si>
    <t>119898.37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</si>
  <si>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NY0109</t>
    </r>
  </si>
  <si>
    <t>431230500250</t>
  </si>
  <si>
    <t>91623.36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</si>
  <si>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NDY9199</t>
    </r>
  </si>
  <si>
    <t>431230500246</t>
  </si>
  <si>
    <t>139378.82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</si>
  <si>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NY1199</t>
    </r>
  </si>
  <si>
    <t>431230500254</t>
  </si>
  <si>
    <t>61577.05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</si>
  <si>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NDY8667</t>
    </r>
  </si>
  <si>
    <t>431230500243</t>
  </si>
  <si>
    <t>76247.84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</si>
  <si>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NY4899</t>
    </r>
  </si>
  <si>
    <t>431230500251</t>
  </si>
  <si>
    <t>53189.88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</si>
  <si>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NY1118</t>
    </r>
  </si>
  <si>
    <t>431230500249</t>
  </si>
  <si>
    <t>61301.53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</si>
  <si>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NDY2866</t>
    </r>
  </si>
  <si>
    <t>2022.7.1</t>
  </si>
  <si>
    <t>431230500236</t>
  </si>
  <si>
    <t>145041.86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</si>
  <si>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NDY3898</t>
    </r>
  </si>
  <si>
    <t>431230500242</t>
  </si>
  <si>
    <t>118058.66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</si>
  <si>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NDY9678</t>
    </r>
  </si>
  <si>
    <t>431230500230</t>
  </si>
  <si>
    <t>126929.62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</si>
  <si>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NDY6618</t>
    </r>
  </si>
  <si>
    <t>431230500237</t>
  </si>
  <si>
    <t>110489.56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</si>
  <si>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NDY7898</t>
    </r>
  </si>
  <si>
    <t>431230500231</t>
  </si>
  <si>
    <t>103109.40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</si>
  <si>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NY2828</t>
    </r>
  </si>
  <si>
    <t>2022.7.18</t>
  </si>
  <si>
    <t>431230500227</t>
  </si>
  <si>
    <t>50494.60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</si>
  <si>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NY1160</t>
    </r>
  </si>
  <si>
    <t>431230500219</t>
  </si>
  <si>
    <t>85430.69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</si>
  <si>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NY1986</t>
    </r>
  </si>
  <si>
    <t>431230500220</t>
  </si>
  <si>
    <t>35077.63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</si>
  <si>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NY0881</t>
    </r>
  </si>
  <si>
    <t>431230500217</t>
  </si>
  <si>
    <t>64845.93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</si>
  <si>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NY6566</t>
    </r>
  </si>
  <si>
    <t>431230500201</t>
  </si>
  <si>
    <t>76942.30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</si>
  <si>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NY8860</t>
    </r>
  </si>
  <si>
    <t>431230500224</t>
  </si>
  <si>
    <t>40753.50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</si>
  <si>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NY5988</t>
    </r>
  </si>
  <si>
    <t>431230500222</t>
  </si>
  <si>
    <t>40909.32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</si>
  <si>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NY3228</t>
    </r>
  </si>
  <si>
    <t>431230500216</t>
  </si>
  <si>
    <t>60570.42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</si>
  <si>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NY9606</t>
    </r>
  </si>
  <si>
    <t>431230500223</t>
  </si>
  <si>
    <t>61414.31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</si>
  <si>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NY6160</t>
    </r>
  </si>
  <si>
    <t>431230500225</t>
  </si>
  <si>
    <t>98009.70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</si>
  <si>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NY6867</t>
    </r>
  </si>
  <si>
    <t>431230500221</t>
  </si>
  <si>
    <t>48869.29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</si>
  <si>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NDY9222</t>
    </r>
  </si>
  <si>
    <t>2022.7.25</t>
  </si>
  <si>
    <t>431230500229</t>
  </si>
  <si>
    <t>106143.19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</si>
  <si>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NY1558</t>
    </r>
  </si>
  <si>
    <t>431230500211</t>
  </si>
  <si>
    <t>55898.37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</si>
  <si>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NY2988</t>
    </r>
  </si>
  <si>
    <t>431230500213</t>
  </si>
  <si>
    <t>62522.94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</si>
  <si>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NY0809</t>
    </r>
  </si>
  <si>
    <t>431230500215</t>
  </si>
  <si>
    <t>78871.12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</si>
  <si>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NY0100</t>
    </r>
  </si>
  <si>
    <t>431230500209</t>
  </si>
  <si>
    <t>85308.28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</si>
  <si>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NY3828</t>
    </r>
  </si>
  <si>
    <t>431230500210</t>
  </si>
  <si>
    <t>46149.67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</si>
  <si>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NY6606</t>
    </r>
  </si>
  <si>
    <t>431230500207</t>
  </si>
  <si>
    <t>63490.73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</si>
  <si>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NY9968</t>
    </r>
  </si>
  <si>
    <t>431230500206</t>
  </si>
  <si>
    <t>70478.53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</si>
  <si>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NY9299</t>
    </r>
  </si>
  <si>
    <t>431230500204</t>
  </si>
  <si>
    <t>52619.72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</si>
  <si>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NY0339</t>
    </r>
  </si>
  <si>
    <t>431230500203</t>
  </si>
  <si>
    <t>70364.35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</si>
  <si>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NY0086</t>
    </r>
  </si>
  <si>
    <t>431230500202</t>
  </si>
  <si>
    <t>64411.62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</si>
  <si>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NY3303</t>
    </r>
  </si>
  <si>
    <t>431230500212</t>
  </si>
  <si>
    <t>118781.18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</si>
  <si>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NY0010</t>
    </r>
  </si>
  <si>
    <t>431230500205</t>
  </si>
  <si>
    <t>69792.30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</si>
  <si>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NY2600</t>
    </r>
  </si>
  <si>
    <t>431230500218</t>
  </si>
  <si>
    <t>117866.54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</si>
  <si>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NDY0258</t>
    </r>
  </si>
  <si>
    <t>431230500233</t>
  </si>
  <si>
    <t>82896.35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</si>
  <si>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NDY5666</t>
    </r>
  </si>
  <si>
    <t>431230500228</t>
  </si>
  <si>
    <t>113516.14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</si>
  <si>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NDY7188</t>
    </r>
  </si>
  <si>
    <t>431230500234</t>
  </si>
  <si>
    <t>97386.06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</si>
  <si>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NDY5889</t>
    </r>
  </si>
  <si>
    <t>431230500235</t>
  </si>
  <si>
    <t>97421.54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</si>
  <si>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NDY6218</t>
    </r>
  </si>
  <si>
    <t>431230500232</t>
  </si>
  <si>
    <t>61734.57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</si>
  <si>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NY9889</t>
    </r>
  </si>
  <si>
    <t>431230500208</t>
  </si>
  <si>
    <t>50977.66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</si>
  <si>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NY1068</t>
    </r>
  </si>
  <si>
    <t>431230500214</t>
  </si>
  <si>
    <t>57894.71</t>
  </si>
  <si>
    <r>
      <rPr>
        <sz val="10"/>
        <rFont val="宋体"/>
        <charset val="134"/>
      </rPr>
      <t>湘</t>
    </r>
    <r>
      <rPr>
        <sz val="10"/>
        <rFont val="Arial"/>
        <charset val="134"/>
      </rPr>
      <t>NY0800</t>
    </r>
  </si>
  <si>
    <t>431230500226</t>
  </si>
  <si>
    <t>75849.35</t>
  </si>
  <si>
    <t>沅陵县</t>
  </si>
  <si>
    <t>沅陵津湘出租汽车服务有限公司</t>
  </si>
  <si>
    <t>湘ND41385</t>
  </si>
  <si>
    <t>吉利几何A</t>
  </si>
  <si>
    <t>JHC7002BEV67</t>
  </si>
  <si>
    <t>431222500503</t>
  </si>
  <si>
    <t>电-纯电动车</t>
  </si>
  <si>
    <t>湘ND42135</t>
  </si>
  <si>
    <t>431222500500</t>
  </si>
  <si>
    <t>湘ND44157</t>
  </si>
  <si>
    <t>431222500501</t>
  </si>
  <si>
    <t>湘ND44889</t>
  </si>
  <si>
    <t>431222500504</t>
  </si>
  <si>
    <t>湘ND47117</t>
  </si>
  <si>
    <t>湘NDX0139</t>
  </si>
  <si>
    <t>湘NDX0252</t>
  </si>
  <si>
    <t>431222500505</t>
  </si>
  <si>
    <t>湘NDX1230</t>
  </si>
  <si>
    <t>湘NDX1797</t>
  </si>
  <si>
    <t>431222500516</t>
  </si>
  <si>
    <t>湘NDX1822</t>
  </si>
  <si>
    <t>431222500510</t>
  </si>
  <si>
    <t>湘NDX1980</t>
  </si>
  <si>
    <t>431222500550</t>
  </si>
  <si>
    <t>湘NDX2023</t>
  </si>
  <si>
    <t>431222500527</t>
  </si>
  <si>
    <t>湘NDX2232</t>
  </si>
  <si>
    <t>431222500515</t>
  </si>
  <si>
    <t>湘NDX3255</t>
  </si>
  <si>
    <t>431222500509</t>
  </si>
  <si>
    <t>湘NDX3518</t>
  </si>
  <si>
    <t>431222500551</t>
  </si>
  <si>
    <t>湘NDX3525</t>
  </si>
  <si>
    <t>431222500528</t>
  </si>
  <si>
    <t>湘NDX4008</t>
  </si>
  <si>
    <t>431222500546</t>
  </si>
  <si>
    <t>湘NDX4009</t>
  </si>
  <si>
    <t>431222500525</t>
  </si>
  <si>
    <t>湘NDX4040</t>
  </si>
  <si>
    <t>431222500524</t>
  </si>
  <si>
    <t>湘NDX4128</t>
  </si>
  <si>
    <t>431222500523</t>
  </si>
  <si>
    <t>湘NDX4151</t>
  </si>
  <si>
    <t>431222500522</t>
  </si>
  <si>
    <t>湘NDX4152</t>
  </si>
  <si>
    <t>431222500521</t>
  </si>
  <si>
    <t>湘NDX4600</t>
  </si>
  <si>
    <t>431222500526</t>
  </si>
  <si>
    <t>湘NDX4889</t>
  </si>
  <si>
    <t>431222500518</t>
  </si>
  <si>
    <t>湘NDX5007</t>
  </si>
  <si>
    <t>431222500532</t>
  </si>
  <si>
    <t>湘NDX5123</t>
  </si>
  <si>
    <t>431222500520</t>
  </si>
  <si>
    <t>湘NDX5580</t>
  </si>
  <si>
    <t>431222500534</t>
  </si>
  <si>
    <t>湘NDX5659</t>
  </si>
  <si>
    <t>431222500531</t>
  </si>
  <si>
    <t>湘NDX5838</t>
  </si>
  <si>
    <t>431222500511</t>
  </si>
  <si>
    <t>湘NDX6200</t>
  </si>
  <si>
    <t>431222500533</t>
  </si>
  <si>
    <t>湘NDX6297</t>
  </si>
  <si>
    <t>431222500508</t>
  </si>
  <si>
    <t>湘NDX6827</t>
  </si>
  <si>
    <t>431222500514</t>
  </si>
  <si>
    <t>湘NDX6897</t>
  </si>
  <si>
    <t>431222500513</t>
  </si>
  <si>
    <t>湘NDX7072</t>
  </si>
  <si>
    <t>431222500529</t>
  </si>
  <si>
    <t>湘NDX7975</t>
  </si>
  <si>
    <t>431222500530</t>
  </si>
  <si>
    <t>湘NDX8191</t>
  </si>
  <si>
    <t>431222500549</t>
  </si>
  <si>
    <t>湘NDX8252</t>
  </si>
  <si>
    <t>431222500506</t>
  </si>
  <si>
    <t>湘NDX8319</t>
  </si>
  <si>
    <t>431222500548</t>
  </si>
  <si>
    <t>湘NDX8386</t>
  </si>
  <si>
    <t>431222500507</t>
  </si>
  <si>
    <t>湘NDX9090</t>
  </si>
  <si>
    <t>431222500547</t>
  </si>
  <si>
    <t>湘NY1566</t>
  </si>
  <si>
    <t>431222500345</t>
  </si>
  <si>
    <t>湘NY1568</t>
  </si>
  <si>
    <t>431222500343</t>
  </si>
  <si>
    <t>湘NY1577</t>
  </si>
  <si>
    <t>431222500322</t>
  </si>
  <si>
    <t>湘NY1585</t>
  </si>
  <si>
    <t>431222500316</t>
  </si>
  <si>
    <t>湘NY1588</t>
  </si>
  <si>
    <t>431222500336</t>
  </si>
  <si>
    <t>湘NY1598</t>
  </si>
  <si>
    <t>431222500346</t>
  </si>
  <si>
    <t>湘NY1599</t>
  </si>
  <si>
    <t>431222500331</t>
  </si>
  <si>
    <t>湘NY1768</t>
  </si>
  <si>
    <t>431222500330</t>
  </si>
  <si>
    <t>湘NY3000</t>
  </si>
  <si>
    <t>431222500341</t>
  </si>
  <si>
    <t>湘NY3268</t>
  </si>
  <si>
    <t>431222500318</t>
  </si>
  <si>
    <t>湘NY3389</t>
  </si>
  <si>
    <t>431222500338</t>
  </si>
  <si>
    <t>湘NY3958</t>
  </si>
  <si>
    <t>431222500326</t>
  </si>
  <si>
    <t>湘NY4000</t>
  </si>
  <si>
    <t>431222500342</t>
  </si>
  <si>
    <t>湘NY4005</t>
  </si>
  <si>
    <t>431222500305</t>
  </si>
  <si>
    <t>湘NY4007</t>
  </si>
  <si>
    <t>431222500314</t>
  </si>
  <si>
    <t>湘NY4016</t>
  </si>
  <si>
    <t>431222500312</t>
  </si>
  <si>
    <t>湘NY4020</t>
  </si>
  <si>
    <t>431222300270</t>
  </si>
  <si>
    <t>湘NY4022</t>
  </si>
  <si>
    <t>431222500517</t>
  </si>
  <si>
    <t>湘NY4028</t>
  </si>
  <si>
    <t>431222500313</t>
  </si>
  <si>
    <t>湘NY4029</t>
  </si>
  <si>
    <t>431222500311</t>
  </si>
  <si>
    <t>湘NY4031</t>
  </si>
  <si>
    <t>431222500310</t>
  </si>
  <si>
    <t>湘NY4033</t>
  </si>
  <si>
    <t>431222500309</t>
  </si>
  <si>
    <t>湘NY4036</t>
  </si>
  <si>
    <t>431222500445</t>
  </si>
  <si>
    <t>湘NY4037</t>
  </si>
  <si>
    <t>431222500308</t>
  </si>
  <si>
    <t>湘NY4040</t>
  </si>
  <si>
    <t>431222500307</t>
  </si>
  <si>
    <t>湘NY4042</t>
  </si>
  <si>
    <t>431222500447</t>
  </si>
  <si>
    <t>湘NY4048</t>
  </si>
  <si>
    <t>431222500512</t>
  </si>
  <si>
    <t>湘NY4055</t>
  </si>
  <si>
    <t>431222500306</t>
  </si>
  <si>
    <t>湘NY4056</t>
  </si>
  <si>
    <t>431222300268</t>
  </si>
  <si>
    <t>湘NY4141</t>
  </si>
  <si>
    <t>431222500229</t>
  </si>
  <si>
    <t>湘NY4142</t>
  </si>
  <si>
    <t>431222500228</t>
  </si>
  <si>
    <t>湘NY4145</t>
  </si>
  <si>
    <t>431222500226</t>
  </si>
  <si>
    <t>湘NY4146</t>
  </si>
  <si>
    <t>431222500225</t>
  </si>
  <si>
    <t>湘NY4148</t>
  </si>
  <si>
    <t>431222500222</t>
  </si>
  <si>
    <t>湘NY4168</t>
  </si>
  <si>
    <t>431222500205</t>
  </si>
  <si>
    <t>湘NY4169</t>
  </si>
  <si>
    <t>431222500204</t>
  </si>
  <si>
    <t>湘NY4171</t>
  </si>
  <si>
    <t>431222500202</t>
  </si>
  <si>
    <t>湘NY4172</t>
  </si>
  <si>
    <t>431222500201</t>
  </si>
  <si>
    <t>湘NY4188</t>
  </si>
  <si>
    <t>431222500461</t>
  </si>
  <si>
    <t>湘NY4190</t>
  </si>
  <si>
    <t>431222500463</t>
  </si>
  <si>
    <t>湘NY4192</t>
  </si>
  <si>
    <t>431222500465</t>
  </si>
  <si>
    <t>湘NY4195</t>
  </si>
  <si>
    <t>431222500479</t>
  </si>
  <si>
    <t>湘NY4196</t>
  </si>
  <si>
    <t>431222500480</t>
  </si>
  <si>
    <t>湘NY4198</t>
  </si>
  <si>
    <t>431222500481</t>
  </si>
  <si>
    <t>湘NY4199</t>
  </si>
  <si>
    <t>431222500482</t>
  </si>
  <si>
    <t>湘NY4201</t>
  </si>
  <si>
    <t>431222500485</t>
  </si>
  <si>
    <t>湘NY4215</t>
  </si>
  <si>
    <t>431222500489</t>
  </si>
  <si>
    <t>湘NY4216</t>
  </si>
  <si>
    <t>431222500488</t>
  </si>
  <si>
    <t>湘NY4217</t>
  </si>
  <si>
    <t>431222500490</t>
  </si>
  <si>
    <t>湘NY4218</t>
  </si>
  <si>
    <t>431222500491</t>
  </si>
  <si>
    <t>湘NY4219</t>
  </si>
  <si>
    <t>431222500492</t>
  </si>
  <si>
    <t>湘NY4220</t>
  </si>
  <si>
    <t>431222500493</t>
  </si>
  <si>
    <t>湘NY4221</t>
  </si>
  <si>
    <t>431222500494</t>
  </si>
  <si>
    <t>湘NY4223</t>
  </si>
  <si>
    <t>431222500495</t>
  </si>
  <si>
    <t>湘NY4225</t>
  </si>
  <si>
    <t>431222500496</t>
  </si>
  <si>
    <t>湘NY4227</t>
  </si>
  <si>
    <t>431222500497</t>
  </si>
  <si>
    <t>湘NY4229</t>
  </si>
  <si>
    <t>431222500498</t>
  </si>
  <si>
    <t>湘NY4258</t>
  </si>
  <si>
    <t>431222500334</t>
  </si>
  <si>
    <t>湘NY5177</t>
  </si>
  <si>
    <t>431222500317</t>
  </si>
  <si>
    <t>湘NY5181</t>
  </si>
  <si>
    <t>431222500333</t>
  </si>
  <si>
    <t>湘NY6162</t>
  </si>
  <si>
    <t>431222500324</t>
  </si>
  <si>
    <t>湘NY6177</t>
  </si>
  <si>
    <t>431222500315</t>
  </si>
  <si>
    <t>湘NY6181</t>
  </si>
  <si>
    <t>431222500328</t>
  </si>
  <si>
    <t>湘NY6836</t>
  </si>
  <si>
    <t>431222500349</t>
  </si>
  <si>
    <t>湘NY6858</t>
  </si>
  <si>
    <t>431222500329</t>
  </si>
  <si>
    <t>湘NY6883</t>
  </si>
  <si>
    <t>431222500325</t>
  </si>
  <si>
    <t>湘NY6888</t>
  </si>
  <si>
    <t>431222500332</t>
  </si>
  <si>
    <t>湘NY6985</t>
  </si>
  <si>
    <t>431222500350</t>
  </si>
  <si>
    <t>湘NY7566</t>
  </si>
  <si>
    <t>431222500327</t>
  </si>
  <si>
    <t>湘NY7576</t>
  </si>
  <si>
    <t>431222500344</t>
  </si>
  <si>
    <t>湘NY7578</t>
  </si>
  <si>
    <t>431222500321</t>
  </si>
  <si>
    <t>湘NY7589</t>
  </si>
  <si>
    <t>431222500335</t>
  </si>
  <si>
    <t>湘NY7598</t>
  </si>
  <si>
    <t>431222500337</t>
  </si>
  <si>
    <t>湘NY8985</t>
  </si>
  <si>
    <t>431222500319</t>
  </si>
  <si>
    <t>湘NY9687</t>
  </si>
  <si>
    <t>431222500340</t>
  </si>
  <si>
    <t>湘NY9768</t>
  </si>
  <si>
    <t>431222500323</t>
  </si>
  <si>
    <t>湘NY9795</t>
  </si>
  <si>
    <t>431222500347</t>
  </si>
  <si>
    <t>湘NY9796</t>
  </si>
  <si>
    <t>湘NY9797</t>
  </si>
  <si>
    <t>湘NY9799</t>
  </si>
  <si>
    <t>湘NY4143</t>
  </si>
  <si>
    <t>注销/报废</t>
  </si>
  <si>
    <t>431222500227</t>
  </si>
  <si>
    <t>湘NDX0075</t>
  </si>
  <si>
    <t>2025-08-29</t>
  </si>
  <si>
    <t>431222500553</t>
  </si>
  <si>
    <t>湘NY4147</t>
  </si>
  <si>
    <t>2025-09-04</t>
  </si>
  <si>
    <t>SVW71512AG</t>
  </si>
  <si>
    <t>431222500224</t>
  </si>
  <si>
    <t>湘NDX9413</t>
  </si>
  <si>
    <t>431222500552</t>
  </si>
  <si>
    <t>湘NY4149</t>
  </si>
  <si>
    <t>2025-09-07</t>
  </si>
  <si>
    <t>431222500221</t>
  </si>
  <si>
    <t>湘NDX0393</t>
  </si>
  <si>
    <t>2025-09-15</t>
  </si>
  <si>
    <t>431222500557</t>
  </si>
  <si>
    <t>湘NY4170</t>
  </si>
  <si>
    <t>431222500203</t>
  </si>
  <si>
    <t>湘NDX0785</t>
  </si>
  <si>
    <t>431222500558</t>
  </si>
  <si>
    <t>湘NY4189</t>
  </si>
  <si>
    <t>2025-09-11</t>
  </si>
  <si>
    <t>431222500462</t>
  </si>
  <si>
    <t>湘NDX5001</t>
  </si>
  <si>
    <t>431222500559</t>
  </si>
  <si>
    <t>湘NY4191</t>
  </si>
  <si>
    <t>431222500464</t>
  </si>
  <si>
    <t>湘NDX4322</t>
  </si>
  <si>
    <t>431222500555</t>
  </si>
  <si>
    <t>湘NY4193</t>
  </si>
  <si>
    <t>431222500478</t>
  </si>
  <si>
    <t>湘NDX4193</t>
  </si>
  <si>
    <t>431222500554</t>
  </si>
  <si>
    <t>湘NY4197</t>
  </si>
  <si>
    <t>431222500483</t>
  </si>
  <si>
    <t>湘NDX8525</t>
  </si>
  <si>
    <t>431222500560</t>
  </si>
  <si>
    <t>湘NY4200</t>
  </si>
  <si>
    <t>431222500484</t>
  </si>
  <si>
    <t>湘NDX9666</t>
  </si>
  <si>
    <t>431222500561</t>
  </si>
  <si>
    <t>湘NY4202</t>
  </si>
  <si>
    <t>431222500486</t>
  </si>
  <si>
    <t>湘NDX5545</t>
  </si>
  <si>
    <t>431222500556</t>
  </si>
  <si>
    <t>沅陵万荣出租车有限责任公司</t>
  </si>
  <si>
    <t>湘NY0101</t>
  </si>
  <si>
    <t>2022.03.11</t>
  </si>
  <si>
    <t>431222500360</t>
  </si>
  <si>
    <t xml:space="preserve">是 </t>
  </si>
  <si>
    <t>湘NY0108</t>
  </si>
  <si>
    <t>2022.03.09</t>
  </si>
  <si>
    <t>431222500365</t>
  </si>
  <si>
    <t>湘NY0118</t>
  </si>
  <si>
    <t>2022.04.13</t>
  </si>
  <si>
    <t>431222500366</t>
  </si>
  <si>
    <t>湘NY0189</t>
  </si>
  <si>
    <t>2022.08.11</t>
  </si>
  <si>
    <t>431222500400</t>
  </si>
  <si>
    <t>湘NY0288</t>
  </si>
  <si>
    <t>2022.04.28</t>
  </si>
  <si>
    <t>431222500378</t>
  </si>
  <si>
    <t>湘NY0298</t>
  </si>
  <si>
    <t>2022.05.05</t>
  </si>
  <si>
    <t>431222500389</t>
  </si>
  <si>
    <t>湘NY0557</t>
  </si>
  <si>
    <t>2022.08.10</t>
  </si>
  <si>
    <t>431222500398</t>
  </si>
  <si>
    <t>湘NY0558</t>
  </si>
  <si>
    <t>2022.04.01</t>
  </si>
  <si>
    <t>431222500368</t>
  </si>
  <si>
    <t>湘NY0618</t>
  </si>
  <si>
    <t>431222500383</t>
  </si>
  <si>
    <t>湘NY0886</t>
  </si>
  <si>
    <t>431222500381</t>
  </si>
  <si>
    <t>湘NY0887</t>
  </si>
  <si>
    <t>431222500392</t>
  </si>
  <si>
    <t>湘NY0897</t>
  </si>
  <si>
    <t>431222500397</t>
  </si>
  <si>
    <t>湘NY1578</t>
  </si>
  <si>
    <t>2022.04.27</t>
  </si>
  <si>
    <t>431222500385</t>
  </si>
  <si>
    <t>湘NY1580</t>
  </si>
  <si>
    <t>431222500387</t>
  </si>
  <si>
    <t>湘NY1666</t>
  </si>
  <si>
    <t>431222500388</t>
  </si>
  <si>
    <t>湘NY2338</t>
  </si>
  <si>
    <t>431222500382</t>
  </si>
  <si>
    <t>湘NY2899</t>
  </si>
  <si>
    <t>431222500369</t>
  </si>
  <si>
    <t>湘NY3166</t>
  </si>
  <si>
    <t>2022.01.18</t>
  </si>
  <si>
    <t>431222500353</t>
  </si>
  <si>
    <t>湘NY3267</t>
  </si>
  <si>
    <t>2022.03.18</t>
  </si>
  <si>
    <t>431222500375</t>
  </si>
  <si>
    <t>湘NY3768</t>
  </si>
  <si>
    <t>2022.03.03</t>
  </si>
  <si>
    <t>431222500358</t>
  </si>
  <si>
    <t>湘NY3855</t>
  </si>
  <si>
    <t>431222500379</t>
  </si>
  <si>
    <t>湘NY3908</t>
  </si>
  <si>
    <t>431222500386</t>
  </si>
  <si>
    <t>湘NY4203</t>
  </si>
  <si>
    <t>2019.8.31</t>
  </si>
  <si>
    <t>湘NY4205</t>
  </si>
  <si>
    <t>湘NY4206</t>
  </si>
  <si>
    <t>湘NY4207</t>
  </si>
  <si>
    <t>变更</t>
  </si>
  <si>
    <t>2025.08.26</t>
  </si>
  <si>
    <t>湘NDX2860</t>
  </si>
  <si>
    <t>2025.09.15</t>
  </si>
  <si>
    <t>431222500563</t>
  </si>
  <si>
    <t>纯电动车</t>
  </si>
  <si>
    <t>湘NY4208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</si>
  <si>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NDX0207</t>
    </r>
  </si>
  <si>
    <t>431222500562</t>
  </si>
  <si>
    <t>湘NY4209</t>
  </si>
  <si>
    <t>湘NY4210</t>
  </si>
  <si>
    <t>湘NY4211</t>
  </si>
  <si>
    <t>湘NY4212</t>
  </si>
  <si>
    <t>湘NY4213</t>
  </si>
  <si>
    <t>湘NY4277</t>
  </si>
  <si>
    <t>431222500356</t>
  </si>
  <si>
    <t>湘NY4888</t>
  </si>
  <si>
    <t>431222500363</t>
  </si>
  <si>
    <t>湘NY5388</t>
  </si>
  <si>
    <t>431222500394</t>
  </si>
  <si>
    <t>湘NY5716</t>
  </si>
  <si>
    <t>431222500354</t>
  </si>
  <si>
    <t>湘NY5788</t>
  </si>
  <si>
    <t>2022.02.23</t>
  </si>
  <si>
    <t>431222500364</t>
  </si>
  <si>
    <t>湘NY5885</t>
  </si>
  <si>
    <t>431222500380</t>
  </si>
  <si>
    <t>湘NY6666</t>
  </si>
  <si>
    <t>431222500367</t>
  </si>
  <si>
    <t>湘NY6689</t>
  </si>
  <si>
    <t>431222500357</t>
  </si>
  <si>
    <t>湘NY6809</t>
  </si>
  <si>
    <t>431222500351</t>
  </si>
  <si>
    <t>湘NY6835</t>
  </si>
  <si>
    <t>湘NY6983</t>
  </si>
  <si>
    <t>431222500384</t>
  </si>
  <si>
    <t>湘NY7289</t>
  </si>
  <si>
    <t>湘NY7778</t>
  </si>
  <si>
    <t>湘NY7968</t>
  </si>
  <si>
    <t>湘NY8555</t>
  </si>
  <si>
    <t>湘NY8598</t>
  </si>
  <si>
    <t>湘NY8683</t>
  </si>
  <si>
    <t>湘NY9193</t>
  </si>
  <si>
    <t>湘NY9208</t>
  </si>
  <si>
    <t>湘NY9398</t>
  </si>
  <si>
    <t>湘NY9638</t>
  </si>
  <si>
    <t>湘NY9655</t>
  </si>
  <si>
    <t>湘NY9685</t>
  </si>
  <si>
    <t>431222500361</t>
  </si>
  <si>
    <t>湘NY9767</t>
  </si>
  <si>
    <t>431222500393</t>
  </si>
  <si>
    <t>湘NY9838</t>
  </si>
  <si>
    <t>431222500391</t>
  </si>
  <si>
    <t>湘NY9839</t>
  </si>
  <si>
    <t>431222500374</t>
  </si>
  <si>
    <t>湘NY9868</t>
  </si>
  <si>
    <t>431222500390</t>
  </si>
  <si>
    <t>湘NY9908</t>
  </si>
  <si>
    <t>431222500376</t>
  </si>
  <si>
    <t>湘NDX0922</t>
  </si>
  <si>
    <t>2024.05.28</t>
  </si>
  <si>
    <t>431222500537</t>
  </si>
  <si>
    <t>湘NDX9923</t>
  </si>
  <si>
    <t>2024.07.19</t>
  </si>
  <si>
    <t>431222500544</t>
  </si>
  <si>
    <t>湘NDX9766</t>
  </si>
  <si>
    <t>2024.07.11</t>
  </si>
  <si>
    <t>431222500538</t>
  </si>
  <si>
    <t>湘NDX9221</t>
  </si>
  <si>
    <t>431222500839</t>
  </si>
  <si>
    <t>湘NDX6083</t>
  </si>
  <si>
    <t>2024.07.26</t>
  </si>
  <si>
    <t>431222500536</t>
  </si>
  <si>
    <t>湘NDX3368</t>
  </si>
  <si>
    <t>2024.07.24</t>
  </si>
  <si>
    <t>431222500535</t>
  </si>
  <si>
    <t>湘NDX2905</t>
  </si>
  <si>
    <t>431222500543</t>
  </si>
  <si>
    <t>湘NDX2559</t>
  </si>
  <si>
    <t>431222500540</t>
  </si>
  <si>
    <t>湘ND41596</t>
  </si>
  <si>
    <t>2024.07.29</t>
  </si>
  <si>
    <t>431222500542</t>
  </si>
  <si>
    <t>湘ND40965</t>
  </si>
  <si>
    <t>431222500541</t>
  </si>
  <si>
    <t>麻阳县</t>
  </si>
  <si>
    <t>麻阳苗族自治县城乡公交客运有限公司</t>
  </si>
  <si>
    <t>湘NY0199</t>
  </si>
  <si>
    <t>——</t>
  </si>
  <si>
    <t>东风日产牌</t>
  </si>
  <si>
    <t>DFL7160MBNH3</t>
  </si>
  <si>
    <t>431226500339</t>
  </si>
  <si>
    <t>湘NY0678</t>
  </si>
  <si>
    <t>431226500358</t>
  </si>
  <si>
    <t>湘NY0807</t>
  </si>
  <si>
    <t>431226500355</t>
  </si>
  <si>
    <t>湘NY0888</t>
  </si>
  <si>
    <t>431226500342</t>
  </si>
  <si>
    <t>湘NY1133</t>
  </si>
  <si>
    <t>431226500344</t>
  </si>
  <si>
    <t>湘NY1586</t>
  </si>
  <si>
    <t>431226500362</t>
  </si>
  <si>
    <t>湘NY3238</t>
  </si>
  <si>
    <t>431226500369</t>
  </si>
  <si>
    <t>湘NY3332</t>
  </si>
  <si>
    <t>431226500333</t>
  </si>
  <si>
    <t>湘NY3338</t>
  </si>
  <si>
    <t>431226500334</t>
  </si>
  <si>
    <t>湘NY3539</t>
  </si>
  <si>
    <t>431226500343</t>
  </si>
  <si>
    <t>湘NY5377</t>
  </si>
  <si>
    <t>431226500364</t>
  </si>
  <si>
    <t>湘NY5559</t>
  </si>
  <si>
    <t>431226500367</t>
  </si>
  <si>
    <t>湘NY5580</t>
  </si>
  <si>
    <t>431226500337</t>
  </si>
  <si>
    <t>湘NY5582</t>
  </si>
  <si>
    <t>431226500346</t>
  </si>
  <si>
    <t>湘NY5666</t>
  </si>
  <si>
    <t>431226500345</t>
  </si>
  <si>
    <t>湘NY5999</t>
  </si>
  <si>
    <t>431226500331</t>
  </si>
  <si>
    <t>湘NY6828</t>
  </si>
  <si>
    <t>431226500335</t>
  </si>
  <si>
    <t>湘NY6895</t>
  </si>
  <si>
    <t>431226500356</t>
  </si>
  <si>
    <t>湘NY6908</t>
  </si>
  <si>
    <t>431226500332</t>
  </si>
  <si>
    <t>湘NY6995</t>
  </si>
  <si>
    <t>431226500349</t>
  </si>
  <si>
    <t>湘NY7000</t>
  </si>
  <si>
    <t>431226500330</t>
  </si>
  <si>
    <t>湘NY7089</t>
  </si>
  <si>
    <t>431226500341</t>
  </si>
  <si>
    <t>湘NY7828</t>
  </si>
  <si>
    <t>431226500347</t>
  </si>
  <si>
    <t>湘NY8166</t>
  </si>
  <si>
    <t>431226500329</t>
  </si>
  <si>
    <t>湘NY8266</t>
  </si>
  <si>
    <t>431226500338</t>
  </si>
  <si>
    <t>湘NY8558</t>
  </si>
  <si>
    <t>431226500340</t>
  </si>
  <si>
    <t>湘NY8686</t>
  </si>
  <si>
    <t>431226500336</t>
  </si>
  <si>
    <t>湘NY8838</t>
  </si>
  <si>
    <t>431226500357</t>
  </si>
  <si>
    <t>湘NY8867</t>
  </si>
  <si>
    <t>431226500348</t>
  </si>
  <si>
    <t>湘NY9296</t>
  </si>
  <si>
    <t>431226500359</t>
  </si>
  <si>
    <t>麻阳</t>
  </si>
  <si>
    <t>麻阳恒发城市出租车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</si>
  <si>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NY7601</t>
    </r>
  </si>
  <si>
    <t>上汽大众</t>
  </si>
  <si>
    <t>431226500259</t>
  </si>
  <si>
    <t>345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</si>
  <si>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NY7602</t>
    </r>
  </si>
  <si>
    <t>431226500260</t>
  </si>
  <si>
    <t>355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</si>
  <si>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NY7605</t>
    </r>
  </si>
  <si>
    <t>431226500261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</si>
  <si>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NY7606</t>
    </r>
  </si>
  <si>
    <t>431226500262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</si>
  <si>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NY7607</t>
    </r>
  </si>
  <si>
    <t>431226500263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</si>
  <si>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NY7608</t>
    </r>
  </si>
  <si>
    <t>431226500264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</si>
  <si>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NY7609</t>
    </r>
  </si>
  <si>
    <t>431226500265</t>
  </si>
  <si>
    <t>357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</si>
  <si>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NY7610</t>
    </r>
  </si>
  <si>
    <t>431226500266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</si>
  <si>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NY7611</t>
    </r>
  </si>
  <si>
    <t>431226500267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</si>
  <si>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NY7612</t>
    </r>
  </si>
  <si>
    <t>431226500268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</si>
  <si>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NY7613</t>
    </r>
  </si>
  <si>
    <t>431226500269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</si>
  <si>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NY7615</t>
    </r>
  </si>
  <si>
    <t>431226500270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</si>
  <si>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NY7616</t>
    </r>
  </si>
  <si>
    <t>431226500271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</si>
  <si>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NY7617</t>
    </r>
  </si>
  <si>
    <t>431226500272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</si>
  <si>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NY7618</t>
    </r>
  </si>
  <si>
    <t>431226500273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</si>
  <si>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NY7619</t>
    </r>
  </si>
  <si>
    <t>431226500274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</si>
  <si>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NY7620</t>
    </r>
  </si>
  <si>
    <t>431226500275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</si>
  <si>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NY7621</t>
    </r>
  </si>
  <si>
    <t>431226500276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</si>
  <si>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NY7622</t>
    </r>
  </si>
  <si>
    <t>431226500277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</si>
  <si>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NY7623</t>
    </r>
  </si>
  <si>
    <t>431226500278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</si>
  <si>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NY7625</t>
    </r>
  </si>
  <si>
    <t>431226500279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</si>
  <si>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NY7626</t>
    </r>
  </si>
  <si>
    <t>431226500280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</si>
  <si>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NY7627</t>
    </r>
  </si>
  <si>
    <t>431226500281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</si>
  <si>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NY7628</t>
    </r>
  </si>
  <si>
    <t>431226500282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</si>
  <si>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NY7629</t>
    </r>
  </si>
  <si>
    <t>431226500283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</si>
  <si>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NY7630</t>
    </r>
  </si>
  <si>
    <t>431226500284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</si>
  <si>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NY7631</t>
    </r>
  </si>
  <si>
    <t>431226500285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</si>
  <si>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NY7632</t>
    </r>
  </si>
  <si>
    <t>431226500286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</si>
  <si>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NY7633</t>
    </r>
  </si>
  <si>
    <t>431226500287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</si>
  <si>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NY7635</t>
    </r>
  </si>
  <si>
    <t>431226500288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</si>
  <si>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NY7636</t>
    </r>
  </si>
  <si>
    <t>431226500289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</si>
  <si>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NY7637</t>
    </r>
  </si>
  <si>
    <t>431226500290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</si>
  <si>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NY7638</t>
    </r>
  </si>
  <si>
    <t>431226500291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</si>
  <si>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NY7639</t>
    </r>
  </si>
  <si>
    <t>431226500292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</si>
  <si>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NY7640</t>
    </r>
  </si>
  <si>
    <t>431226500293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</si>
  <si>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NY7641</t>
    </r>
  </si>
  <si>
    <t>431226500294</t>
  </si>
  <si>
    <t>343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</si>
  <si>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NY7643</t>
    </r>
  </si>
  <si>
    <t>431226500295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</si>
  <si>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NY7645</t>
    </r>
  </si>
  <si>
    <t>431226500296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</si>
  <si>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NY7646</t>
    </r>
  </si>
  <si>
    <t>431226500297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</si>
  <si>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NY7647</t>
    </r>
  </si>
  <si>
    <t>431226500298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</si>
  <si>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NY7648</t>
    </r>
  </si>
  <si>
    <t>431226500299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</si>
  <si>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NY7649</t>
    </r>
  </si>
  <si>
    <t>431226500300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</si>
  <si>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NY7650</t>
    </r>
  </si>
  <si>
    <t>431226500301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</si>
  <si>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NY7651</t>
    </r>
  </si>
  <si>
    <t>431226500302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</si>
  <si>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NY7652</t>
    </r>
  </si>
  <si>
    <t>431226500303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</si>
  <si>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NY7653</t>
    </r>
  </si>
  <si>
    <t>431226500304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</si>
  <si>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NY7655</t>
    </r>
  </si>
  <si>
    <t>431226500305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</si>
  <si>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NY7656</t>
    </r>
  </si>
  <si>
    <t>431226500306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</si>
  <si>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NY7657</t>
    </r>
  </si>
  <si>
    <t>431226500307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</si>
  <si>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NY7658</t>
    </r>
  </si>
  <si>
    <t>431226500308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</si>
  <si>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NY7659</t>
    </r>
  </si>
  <si>
    <t>431226500309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</si>
  <si>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NY7660</t>
    </r>
  </si>
  <si>
    <t>431226500310</t>
  </si>
  <si>
    <t>353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</si>
  <si>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NY7661</t>
    </r>
  </si>
  <si>
    <t>431226500311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</si>
  <si>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NY7662</t>
    </r>
  </si>
  <si>
    <t>431226500312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</si>
  <si>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NY7663</t>
    </r>
  </si>
  <si>
    <t>431226500313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</si>
  <si>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NY7665</t>
    </r>
  </si>
  <si>
    <t>431226500314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</si>
  <si>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NY7666</t>
    </r>
  </si>
  <si>
    <t>431226500315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</si>
  <si>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NY7667</t>
    </r>
  </si>
  <si>
    <t>431226500316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</si>
  <si>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NY7668</t>
    </r>
  </si>
  <si>
    <t>431226500317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</si>
  <si>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NY7669</t>
    </r>
  </si>
  <si>
    <t>431226500318</t>
  </si>
  <si>
    <t>354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</si>
  <si>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NY7670</t>
    </r>
  </si>
  <si>
    <t>431226500319</t>
  </si>
  <si>
    <t>339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</si>
  <si>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NY7671</t>
    </r>
  </si>
  <si>
    <t>431226500320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</si>
  <si>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NY7672</t>
    </r>
  </si>
  <si>
    <t>431226500321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</si>
  <si>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NY7673</t>
    </r>
  </si>
  <si>
    <t>431226500322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</si>
  <si>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NY7675</t>
    </r>
  </si>
  <si>
    <t>431226500323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</si>
  <si>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NY7676</t>
    </r>
  </si>
  <si>
    <t>431226500324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</si>
  <si>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NY7677</t>
    </r>
  </si>
  <si>
    <t>431226500325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</si>
  <si>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NY7678</t>
    </r>
  </si>
  <si>
    <t>431226500326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</si>
  <si>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NY7679</t>
    </r>
  </si>
  <si>
    <t>431226500327</t>
  </si>
  <si>
    <r>
      <rPr>
        <sz val="10"/>
        <rFont val="宋体"/>
        <charset val="134"/>
        <scheme val="minor"/>
      </rPr>
      <t>湘</t>
    </r>
    <r>
      <rPr>
        <sz val="10"/>
        <rFont val="宋体"/>
        <charset val="0"/>
        <scheme val="minor"/>
      </rPr>
      <t>NY7680</t>
    </r>
  </si>
  <si>
    <t>431226500328</t>
  </si>
  <si>
    <t>会同县</t>
  </si>
  <si>
    <t>会同县恒友公共交通客运有限公司</t>
  </si>
  <si>
    <t>湘NY6856</t>
  </si>
  <si>
    <t>431225300036</t>
  </si>
  <si>
    <t>4年</t>
  </si>
  <si>
    <t>湘NY6972</t>
  </si>
  <si>
    <t>431225300035</t>
  </si>
  <si>
    <t>湘NY6956</t>
  </si>
  <si>
    <t>431225300048</t>
  </si>
  <si>
    <t>湘NY6822</t>
  </si>
  <si>
    <t>431225300033</t>
  </si>
  <si>
    <t>湘NY6993</t>
  </si>
  <si>
    <t>431225300005</t>
  </si>
  <si>
    <t>湘NY6816</t>
  </si>
  <si>
    <t>431225300034</t>
  </si>
  <si>
    <t>湘NY6989</t>
  </si>
  <si>
    <t>431225300013</t>
  </si>
  <si>
    <t>湘NY6926</t>
  </si>
  <si>
    <t>431225300004</t>
  </si>
  <si>
    <t>湘NY6860</t>
  </si>
  <si>
    <t>431225300050</t>
  </si>
  <si>
    <t>湘NY6826</t>
  </si>
  <si>
    <t>431225300010</t>
  </si>
  <si>
    <t>湘NY6800</t>
  </si>
  <si>
    <t>431225300028</t>
  </si>
  <si>
    <t>湘NY6879</t>
  </si>
  <si>
    <t>431225300041</t>
  </si>
  <si>
    <t>湘NY6897</t>
  </si>
  <si>
    <t>431225300008</t>
  </si>
  <si>
    <t>湘NY6171</t>
  </si>
  <si>
    <t>431225300027</t>
  </si>
  <si>
    <t>湘NY6179</t>
  </si>
  <si>
    <t>431225300047</t>
  </si>
  <si>
    <t>湘NY6161</t>
  </si>
  <si>
    <t>431225300012</t>
  </si>
  <si>
    <t>湘NY6896</t>
  </si>
  <si>
    <t>431225300059</t>
  </si>
  <si>
    <t>湘NY9775</t>
  </si>
  <si>
    <t>431225300029</t>
  </si>
  <si>
    <t>湘NY6967</t>
  </si>
  <si>
    <t>431225300042</t>
  </si>
  <si>
    <t>湘NY6875</t>
  </si>
  <si>
    <t>431225300026</t>
  </si>
  <si>
    <t>湘NY6992</t>
  </si>
  <si>
    <t>431225300038</t>
  </si>
  <si>
    <t>湘NY6962</t>
  </si>
  <si>
    <t>431225300019</t>
  </si>
  <si>
    <t>湘NY6909</t>
  </si>
  <si>
    <t>431225300039</t>
  </si>
  <si>
    <t>湘NY6811</t>
  </si>
  <si>
    <t>431225300003</t>
  </si>
  <si>
    <t>湘NY6999</t>
  </si>
  <si>
    <t>431225300002</t>
  </si>
  <si>
    <t>湘NY6855</t>
  </si>
  <si>
    <t>431225300023</t>
  </si>
  <si>
    <t>湘NY6178</t>
  </si>
  <si>
    <t>431225300014</t>
  </si>
  <si>
    <t>湘NY6838</t>
  </si>
  <si>
    <t>431225300043</t>
  </si>
  <si>
    <t>湘NY6881</t>
  </si>
  <si>
    <t>431225300044</t>
  </si>
  <si>
    <t>湘NY6196</t>
  </si>
  <si>
    <t>431225300015</t>
  </si>
  <si>
    <t>湘NY6167</t>
  </si>
  <si>
    <t>431225300031</t>
  </si>
  <si>
    <t>湘NY6885</t>
  </si>
  <si>
    <t>431225300017</t>
  </si>
  <si>
    <t>湘NY6961</t>
  </si>
  <si>
    <t>431225300045</t>
  </si>
  <si>
    <t>湘NY6871</t>
  </si>
  <si>
    <t>431225300020</t>
  </si>
  <si>
    <t>湘NY6768</t>
  </si>
  <si>
    <t>431225300032</t>
  </si>
  <si>
    <t>湘NY6959</t>
  </si>
  <si>
    <t>431225300037</t>
  </si>
  <si>
    <t>湘NY6186</t>
  </si>
  <si>
    <t>431225300030</t>
  </si>
  <si>
    <t>湘NY9789</t>
  </si>
  <si>
    <t>431225300024</t>
  </si>
  <si>
    <t>湘NY6912</t>
  </si>
  <si>
    <t>431225300006</t>
  </si>
  <si>
    <t>湘NY6891</t>
  </si>
  <si>
    <t>431225300011</t>
  </si>
  <si>
    <t>湘NY6889</t>
  </si>
  <si>
    <t>431225300025</t>
  </si>
  <si>
    <t>湘NY6815</t>
  </si>
  <si>
    <t>431225300016</t>
  </si>
  <si>
    <t>湘NY6812</t>
  </si>
  <si>
    <t>431225300001</t>
  </si>
  <si>
    <t>湘NY6960</t>
  </si>
  <si>
    <t>431225300009</t>
  </si>
  <si>
    <t>湘NY9758</t>
  </si>
  <si>
    <t>431225300049</t>
  </si>
  <si>
    <t>湘NY6189</t>
  </si>
  <si>
    <t>431225300046</t>
  </si>
  <si>
    <t>湘NY6182</t>
  </si>
  <si>
    <t>431225300022</t>
  </si>
  <si>
    <t>湘NY6968</t>
  </si>
  <si>
    <t>431225300021</t>
  </si>
  <si>
    <t>湘NY6986</t>
  </si>
  <si>
    <t>431225300018</t>
  </si>
  <si>
    <t>湘NY6987</t>
  </si>
  <si>
    <t>431225300068</t>
  </si>
  <si>
    <t>湘NY9613</t>
  </si>
  <si>
    <t>431225300063</t>
  </si>
  <si>
    <t>湘NY6979</t>
  </si>
  <si>
    <t>431225300067</t>
  </si>
  <si>
    <t>湘NY6802</t>
  </si>
  <si>
    <t>431225300052</t>
  </si>
  <si>
    <t>湘NY6192</t>
  </si>
  <si>
    <t>431225300066</t>
  </si>
  <si>
    <t>湘NY6892</t>
  </si>
  <si>
    <t>431225300060</t>
  </si>
  <si>
    <t>湘NY6197</t>
  </si>
  <si>
    <t>431225300055</t>
  </si>
  <si>
    <t>湘NY6862</t>
  </si>
  <si>
    <t>431225300071</t>
  </si>
  <si>
    <t>湘NY6876</t>
  </si>
  <si>
    <t>431225300057</t>
  </si>
  <si>
    <t>湘NY6929</t>
  </si>
  <si>
    <t>431225300073</t>
  </si>
  <si>
    <t>湘NY6801</t>
  </si>
  <si>
    <t>431225300054</t>
  </si>
  <si>
    <t>湘NY6191</t>
  </si>
  <si>
    <t>431225300072</t>
  </si>
  <si>
    <t>湘NY6916</t>
  </si>
  <si>
    <t>431225300053</t>
  </si>
  <si>
    <t>湘NY6973</t>
  </si>
  <si>
    <t>431225300058</t>
  </si>
  <si>
    <t>湘NY6936</t>
  </si>
  <si>
    <t>431225300080</t>
  </si>
  <si>
    <t>湘NY6878</t>
  </si>
  <si>
    <t>431225300078</t>
  </si>
  <si>
    <t>湘NY6195</t>
  </si>
  <si>
    <t>431225300062</t>
  </si>
  <si>
    <t>湘NY7558</t>
  </si>
  <si>
    <t>431225300079</t>
  </si>
  <si>
    <t>湘NY9962</t>
  </si>
  <si>
    <t>431225300070</t>
  </si>
  <si>
    <t>湘NY6919</t>
  </si>
  <si>
    <t>431225300051</t>
  </si>
  <si>
    <t>湘NY6966</t>
  </si>
  <si>
    <t>431225300064</t>
  </si>
  <si>
    <t>湘NY9779</t>
  </si>
  <si>
    <t>431225300069</t>
  </si>
  <si>
    <t>湘NY6166</t>
  </si>
  <si>
    <t>431225300075</t>
  </si>
  <si>
    <t>湘NY6977</t>
  </si>
  <si>
    <t>431225300076</t>
  </si>
  <si>
    <t>湘NY6887</t>
  </si>
  <si>
    <t>431225300077</t>
  </si>
  <si>
    <t>湘NY6971</t>
  </si>
  <si>
    <t>431225300065</t>
  </si>
  <si>
    <t>湘NY9626</t>
  </si>
  <si>
    <t>431225300074</t>
  </si>
  <si>
    <t>湘NY6873</t>
  </si>
  <si>
    <t>431225300061</t>
  </si>
  <si>
    <t>湘NY6165</t>
  </si>
  <si>
    <t>431225300056</t>
  </si>
  <si>
    <t>湘NY6869</t>
  </si>
  <si>
    <t>431225300007</t>
  </si>
  <si>
    <t>湘NY6868</t>
  </si>
  <si>
    <t>431225300040</t>
  </si>
  <si>
    <t>辰溪</t>
  </si>
  <si>
    <t>辰溪县华运出租汽车有限公司</t>
  </si>
  <si>
    <t>湘ND48516</t>
  </si>
  <si>
    <t>2024-10-23</t>
  </si>
  <si>
    <t>吉利几何</t>
  </si>
  <si>
    <t>431223500630</t>
  </si>
  <si>
    <t>1.2</t>
  </si>
  <si>
    <t>湘ND47586</t>
  </si>
  <si>
    <t>2023-10-23</t>
  </si>
  <si>
    <t>吉利帝豪</t>
  </si>
  <si>
    <t>MR7002BEV30</t>
  </si>
  <si>
    <t>431223500613</t>
  </si>
  <si>
    <t>2.2</t>
  </si>
  <si>
    <t>湘ND40228</t>
  </si>
  <si>
    <t>2024-01-12</t>
  </si>
  <si>
    <t>4312235004624</t>
  </si>
  <si>
    <t>2</t>
  </si>
  <si>
    <t>湘NY6055</t>
  </si>
  <si>
    <t>2021-09-12</t>
  </si>
  <si>
    <t>一汽捷达</t>
  </si>
  <si>
    <t>431223500464</t>
  </si>
  <si>
    <t>4.4</t>
  </si>
  <si>
    <t>湘ND43238</t>
  </si>
  <si>
    <t>2024-06-14</t>
  </si>
  <si>
    <t>吉利几何牌</t>
  </si>
  <si>
    <t>431223500628</t>
  </si>
  <si>
    <t>1.6</t>
  </si>
  <si>
    <t>湘ND41228</t>
  </si>
  <si>
    <t>2023-10-13</t>
  </si>
  <si>
    <t>431223500612</t>
  </si>
  <si>
    <t>湘ND45592</t>
  </si>
  <si>
    <t>2024-07-26</t>
  </si>
  <si>
    <t>HQ7002BEV78</t>
  </si>
  <si>
    <t>431223500629</t>
  </si>
  <si>
    <t>1.5</t>
  </si>
  <si>
    <t>湘ND44002</t>
  </si>
  <si>
    <t>2023-11-20</t>
  </si>
  <si>
    <t>431223500623</t>
  </si>
  <si>
    <t>2.1</t>
  </si>
  <si>
    <t>湘ND49662</t>
  </si>
  <si>
    <t>431223500614</t>
  </si>
  <si>
    <t>湘ND42686</t>
  </si>
  <si>
    <t>431223500616</t>
  </si>
  <si>
    <t>湘ND41681</t>
  </si>
  <si>
    <t>431223500611</t>
  </si>
  <si>
    <t>湘NY6068</t>
  </si>
  <si>
    <t>过户转出</t>
  </si>
  <si>
    <t>2025-04-17</t>
  </si>
  <si>
    <t>431223500471</t>
  </si>
  <si>
    <t>湘NDB9958</t>
  </si>
  <si>
    <t>2025-04-22</t>
  </si>
  <si>
    <t>JHC7002BEV69</t>
  </si>
  <si>
    <t>431223500631</t>
  </si>
  <si>
    <t>0.7</t>
  </si>
  <si>
    <t>湘ND46779</t>
  </si>
  <si>
    <t>431223500619</t>
  </si>
  <si>
    <t>2.4</t>
  </si>
  <si>
    <t>湘ND42272</t>
  </si>
  <si>
    <t>431223500622</t>
  </si>
  <si>
    <t>湘ND46381</t>
  </si>
  <si>
    <t>2024-05-23</t>
  </si>
  <si>
    <t>431223500627</t>
  </si>
  <si>
    <t>湘ND42977</t>
  </si>
  <si>
    <t>431223500617</t>
  </si>
  <si>
    <t>湘ND40025</t>
  </si>
  <si>
    <t>431223500610</t>
  </si>
  <si>
    <t>湘ND43151</t>
  </si>
  <si>
    <t>2024-03-28</t>
  </si>
  <si>
    <t>431223500626</t>
  </si>
  <si>
    <t>2.6</t>
  </si>
  <si>
    <t>湘ND41966</t>
  </si>
  <si>
    <t>431223500618</t>
  </si>
  <si>
    <t>3.2</t>
  </si>
  <si>
    <t>湘ND47608</t>
  </si>
  <si>
    <t>431223500621</t>
  </si>
  <si>
    <t>湘NY6089</t>
  </si>
  <si>
    <t>431223500483</t>
  </si>
  <si>
    <t>3.9</t>
  </si>
  <si>
    <t>湘ND45227</t>
  </si>
  <si>
    <t>431223500615</t>
  </si>
  <si>
    <t>湘ND41559</t>
  </si>
  <si>
    <t>2024-03-12</t>
  </si>
  <si>
    <t>431223500625</t>
  </si>
  <si>
    <t>1.9</t>
  </si>
  <si>
    <t>湘ND02138</t>
  </si>
  <si>
    <t>HQ7002BEV63</t>
  </si>
  <si>
    <t>431223500453</t>
  </si>
  <si>
    <t>4.2</t>
  </si>
  <si>
    <t>湘ND06718</t>
  </si>
  <si>
    <t>2021-11-05</t>
  </si>
  <si>
    <t>JL7002BEV06</t>
  </si>
  <si>
    <t>431223500458</t>
  </si>
  <si>
    <t>湘ND07578</t>
  </si>
  <si>
    <t>431223500455</t>
  </si>
  <si>
    <t>湘ND09529</t>
  </si>
  <si>
    <t>431223500457</t>
  </si>
  <si>
    <t>湘ND12886</t>
  </si>
  <si>
    <t>431223500456</t>
  </si>
  <si>
    <t>湘ND13757</t>
  </si>
  <si>
    <t>2021-12-03</t>
  </si>
  <si>
    <t>431223500459</t>
  </si>
  <si>
    <t>4.1</t>
  </si>
  <si>
    <t>湘ND13929</t>
  </si>
  <si>
    <t>2021-12-06</t>
  </si>
  <si>
    <t>431223500460</t>
  </si>
  <si>
    <t>湘ND19238</t>
  </si>
  <si>
    <t>431223500454</t>
  </si>
  <si>
    <t>湘ND15155</t>
  </si>
  <si>
    <t>431223500489</t>
  </si>
  <si>
    <t>4</t>
  </si>
  <si>
    <t>湘ND03058</t>
  </si>
  <si>
    <t>431223500482</t>
  </si>
  <si>
    <t>湘ND09139</t>
  </si>
  <si>
    <t>431223500488</t>
  </si>
  <si>
    <t>湘ND03728</t>
  </si>
  <si>
    <t>431223500490</t>
  </si>
  <si>
    <t>湘ND05556</t>
  </si>
  <si>
    <t>2022-03-11</t>
  </si>
  <si>
    <t>HQ7002BEV77</t>
  </si>
  <si>
    <t>431223500487</t>
  </si>
  <si>
    <t>湘ND07000</t>
  </si>
  <si>
    <t>431223500486</t>
  </si>
  <si>
    <t>湘ND05968</t>
  </si>
  <si>
    <t>2022-04-25</t>
  </si>
  <si>
    <t>431223500498</t>
  </si>
  <si>
    <t>湘ND08655</t>
  </si>
  <si>
    <t>431223500499</t>
  </si>
  <si>
    <t>湘ND16208</t>
  </si>
  <si>
    <t>431223500485</t>
  </si>
  <si>
    <t>湘ND17060</t>
  </si>
  <si>
    <t>2022-08-25</t>
  </si>
  <si>
    <t>431223500505</t>
  </si>
  <si>
    <t>3.5</t>
  </si>
  <si>
    <t>湘ND11596</t>
  </si>
  <si>
    <t>431223500521</t>
  </si>
  <si>
    <t>湘ND19881</t>
  </si>
  <si>
    <t>431223500502</t>
  </si>
  <si>
    <t>湘ND07617</t>
  </si>
  <si>
    <t>431223500512</t>
  </si>
  <si>
    <t>湘ND08973</t>
  </si>
  <si>
    <t>431223500510</t>
  </si>
  <si>
    <t>湘ND12738</t>
  </si>
  <si>
    <t>431223500507</t>
  </si>
  <si>
    <t>湘ND11620</t>
  </si>
  <si>
    <t>431223500508</t>
  </si>
  <si>
    <t>湘ND02799</t>
  </si>
  <si>
    <t>431223500518</t>
  </si>
  <si>
    <t>湘ND03891</t>
  </si>
  <si>
    <t>431223500516</t>
  </si>
  <si>
    <t>湘ND17807</t>
  </si>
  <si>
    <t>431223500504</t>
  </si>
  <si>
    <t>湘ND02059</t>
  </si>
  <si>
    <t>431223500515</t>
  </si>
  <si>
    <t>湘ND01377</t>
  </si>
  <si>
    <t>431223500500</t>
  </si>
  <si>
    <t>湘ND09932</t>
  </si>
  <si>
    <t>431223500509</t>
  </si>
  <si>
    <t>湘ND01955</t>
  </si>
  <si>
    <t>431223500517</t>
  </si>
  <si>
    <t>湘ND06165</t>
  </si>
  <si>
    <t>431223500519</t>
  </si>
  <si>
    <t>湘ND02195</t>
  </si>
  <si>
    <t>431223500501</t>
  </si>
  <si>
    <t>湘ND08027</t>
  </si>
  <si>
    <t>431223500511</t>
  </si>
  <si>
    <t>湘ND05595</t>
  </si>
  <si>
    <t>431223500513</t>
  </si>
  <si>
    <t>湘ND18377</t>
  </si>
  <si>
    <t>431223500503</t>
  </si>
  <si>
    <t>湘ND03797</t>
  </si>
  <si>
    <t>431223500514</t>
  </si>
  <si>
    <t>湘ND08137</t>
  </si>
  <si>
    <t>431223500520</t>
  </si>
  <si>
    <t>湘ND16089</t>
  </si>
  <si>
    <t>431223500506</t>
  </si>
  <si>
    <t>湘ND07267</t>
  </si>
  <si>
    <t>431223500522</t>
  </si>
  <si>
    <t>辰溪县吉安出租车有限公司</t>
  </si>
  <si>
    <t>湘ND48859</t>
  </si>
  <si>
    <t>2023-10-10</t>
  </si>
  <si>
    <t>帝豪牌</t>
  </si>
  <si>
    <t>431223500597</t>
  </si>
  <si>
    <t>湘ND42799</t>
  </si>
  <si>
    <t>2023-10-11</t>
  </si>
  <si>
    <t>431223500603</t>
  </si>
  <si>
    <t>湘NY6005</t>
  </si>
  <si>
    <t>431223500552</t>
  </si>
  <si>
    <t>湘ND48668</t>
  </si>
  <si>
    <t>431223500605</t>
  </si>
  <si>
    <t>湘ND42386</t>
  </si>
  <si>
    <t>431223500602</t>
  </si>
  <si>
    <t>湘ND47186</t>
  </si>
  <si>
    <t>431223500609</t>
  </si>
  <si>
    <t>湘ND48571</t>
  </si>
  <si>
    <t>2023-11-01</t>
  </si>
  <si>
    <t>431223500620</t>
  </si>
  <si>
    <t>湘ND45579</t>
  </si>
  <si>
    <t>431223500608</t>
  </si>
  <si>
    <t>湘ND49566</t>
  </si>
  <si>
    <t>431223500600</t>
  </si>
  <si>
    <t>湘ND48116</t>
  </si>
  <si>
    <t>431223500607</t>
  </si>
  <si>
    <t>湘ND48799</t>
  </si>
  <si>
    <t>431223500594</t>
  </si>
  <si>
    <t>湘ND42868</t>
  </si>
  <si>
    <t>431223500593</t>
  </si>
  <si>
    <t>湘ND43778</t>
  </si>
  <si>
    <t>431223500595</t>
  </si>
  <si>
    <t>湘ND45998</t>
  </si>
  <si>
    <t>431223500604</t>
  </si>
  <si>
    <t>湘ND01866</t>
  </si>
  <si>
    <t>431223500591</t>
  </si>
  <si>
    <t>湘NY6028</t>
  </si>
  <si>
    <t>431223500565</t>
  </si>
  <si>
    <t>湘ND48272</t>
  </si>
  <si>
    <t>431223500592</t>
  </si>
  <si>
    <t>湘ND18177</t>
  </si>
  <si>
    <t>431223500590</t>
  </si>
  <si>
    <t>湘ND42018</t>
  </si>
  <si>
    <t>431223500596</t>
  </si>
  <si>
    <t>湘ND47878</t>
  </si>
  <si>
    <t>431223500606</t>
  </si>
  <si>
    <t>湘ND10018</t>
  </si>
  <si>
    <t>2021-10-29</t>
  </si>
  <si>
    <t>431223500585</t>
  </si>
  <si>
    <t>湘ND00088</t>
  </si>
  <si>
    <t>2021-11-04</t>
  </si>
  <si>
    <t>431223500587</t>
  </si>
  <si>
    <t>湘ND00757</t>
  </si>
  <si>
    <t>431223500588</t>
  </si>
  <si>
    <t>湘ND11068</t>
  </si>
  <si>
    <t>431223500589</t>
  </si>
  <si>
    <t>湘ND03335</t>
  </si>
  <si>
    <t>431223500586</t>
  </si>
  <si>
    <t>湘ND17683</t>
  </si>
  <si>
    <t>2021-11-29</t>
  </si>
  <si>
    <t>431223500570</t>
  </si>
  <si>
    <t>湘ND09785</t>
  </si>
  <si>
    <t>431223500583</t>
  </si>
  <si>
    <t>湘ND16983</t>
  </si>
  <si>
    <t>431223500584</t>
  </si>
  <si>
    <t>湘ND09992</t>
  </si>
  <si>
    <t>431223500571</t>
  </si>
  <si>
    <t>湘ND16198</t>
  </si>
  <si>
    <t>431223500581</t>
  </si>
  <si>
    <t>湘ND11388</t>
  </si>
  <si>
    <t>431223500573</t>
  </si>
  <si>
    <t>湘ND08585</t>
  </si>
  <si>
    <t>431223500572</t>
  </si>
  <si>
    <t>湘ND19129</t>
  </si>
  <si>
    <t>2021-12-10</t>
  </si>
  <si>
    <t>431223500580</t>
  </si>
  <si>
    <t>湘ND13268</t>
  </si>
  <si>
    <t>2021-12-13</t>
  </si>
  <si>
    <t>431223500582</t>
  </si>
  <si>
    <t>湘ND06185</t>
  </si>
  <si>
    <t>2021-12-16</t>
  </si>
  <si>
    <t>431223500578</t>
  </si>
  <si>
    <t>湘ND07385</t>
  </si>
  <si>
    <t>431223500575</t>
  </si>
  <si>
    <t>湘ND12878</t>
  </si>
  <si>
    <t>2021-12-22</t>
  </si>
  <si>
    <t>HQ7002BEV72</t>
  </si>
  <si>
    <t>431223500577</t>
  </si>
  <si>
    <t>湘ND09500</t>
  </si>
  <si>
    <t>431223500576</t>
  </si>
  <si>
    <t>湘ND07118</t>
  </si>
  <si>
    <t>2022-01-19</t>
  </si>
  <si>
    <t>431223500579</t>
  </si>
  <si>
    <t>湘ND06895</t>
  </si>
  <si>
    <t>431223500574</t>
  </si>
  <si>
    <t>湘ND02711</t>
  </si>
  <si>
    <t>431223500532</t>
  </si>
  <si>
    <t>湘ND15038</t>
  </si>
  <si>
    <t>431223500535</t>
  </si>
  <si>
    <t>湘ND19582</t>
  </si>
  <si>
    <t>431223500547</t>
  </si>
  <si>
    <t>湘ND14596</t>
  </si>
  <si>
    <t>431223500536</t>
  </si>
  <si>
    <t>湘ND17871</t>
  </si>
  <si>
    <t>431223500540</t>
  </si>
  <si>
    <t>湘ND01021</t>
  </si>
  <si>
    <t>431223500543</t>
  </si>
  <si>
    <t>湘ND08759</t>
  </si>
  <si>
    <t>431223500533</t>
  </si>
  <si>
    <t>湘ND11078</t>
  </si>
  <si>
    <t>431223500541</t>
  </si>
  <si>
    <t>湘ND16802</t>
  </si>
  <si>
    <t>431223500546</t>
  </si>
  <si>
    <t>湘ND19279</t>
  </si>
  <si>
    <t>431223500528</t>
  </si>
  <si>
    <t>湘ND09059</t>
  </si>
  <si>
    <t>431223500539</t>
  </si>
  <si>
    <t>湘ND11839</t>
  </si>
  <si>
    <t>431223500549</t>
  </si>
  <si>
    <t>湘ND03897</t>
  </si>
  <si>
    <t>431223500524</t>
  </si>
  <si>
    <t>湘ND06019</t>
  </si>
  <si>
    <t>431223500545</t>
  </si>
  <si>
    <t>湘ND00082</t>
  </si>
  <si>
    <t>431223500544</t>
  </si>
  <si>
    <t>湘ND05189</t>
  </si>
  <si>
    <t>431223500537</t>
  </si>
  <si>
    <t>湘ND15389</t>
  </si>
  <si>
    <t>431223500531</t>
  </si>
  <si>
    <t>湘ND10838</t>
  </si>
  <si>
    <t>431223500523</t>
  </si>
  <si>
    <t>湘ND14028</t>
  </si>
  <si>
    <t>431223500534</t>
  </si>
  <si>
    <t>湘ND16322</t>
  </si>
  <si>
    <t>431223500529</t>
  </si>
  <si>
    <t>湘ND16835</t>
  </si>
  <si>
    <t>431223500526</t>
  </si>
  <si>
    <t>湘ND03857</t>
  </si>
  <si>
    <t>431223500538</t>
  </si>
  <si>
    <t>湘ND07112</t>
  </si>
  <si>
    <t>431223500542</t>
  </si>
  <si>
    <t>湘ND09638</t>
  </si>
  <si>
    <t>431223500548</t>
  </si>
  <si>
    <t>湘ND11889</t>
  </si>
  <si>
    <t>431223500527</t>
  </si>
  <si>
    <t>湘ND18948</t>
  </si>
  <si>
    <t>431223500530</t>
  </si>
  <si>
    <t>湘ND03879</t>
  </si>
  <si>
    <t>431223500525</t>
  </si>
  <si>
    <t>1154</t>
  </si>
  <si>
    <t>芷江县</t>
  </si>
  <si>
    <t>芷江侗族自治县湘沅出租车服务有限公司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</si>
  <si>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NY8480</t>
    </r>
  </si>
  <si>
    <t>过户转入</t>
  </si>
  <si>
    <t>怀431228300001</t>
  </si>
  <si>
    <t>1155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</si>
  <si>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NY8481</t>
    </r>
  </si>
  <si>
    <t>怀431228300006</t>
  </si>
  <si>
    <t>1156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</si>
  <si>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NY1587</t>
    </r>
  </si>
  <si>
    <t>怀431228300007</t>
  </si>
  <si>
    <t>1157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</si>
  <si>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NY7509</t>
    </r>
  </si>
  <si>
    <t>怀431228300008</t>
  </si>
  <si>
    <t>1158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</si>
  <si>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NY8487</t>
    </r>
  </si>
  <si>
    <t>怀431228300012</t>
  </si>
  <si>
    <t>1159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</si>
  <si>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NY8485</t>
    </r>
  </si>
  <si>
    <t>怀431228300013</t>
  </si>
  <si>
    <t>1160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</si>
  <si>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NY7545</t>
    </r>
  </si>
  <si>
    <t>怀431228300014</t>
  </si>
  <si>
    <t>1161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</si>
  <si>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NY1415</t>
    </r>
  </si>
  <si>
    <t>怀431228300015</t>
  </si>
  <si>
    <t>1162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</si>
  <si>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NY7485</t>
    </r>
  </si>
  <si>
    <t>怀431228300016</t>
  </si>
  <si>
    <t>1163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</si>
  <si>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NY4797</t>
    </r>
  </si>
  <si>
    <t>怀431228300017</t>
  </si>
  <si>
    <t>1164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</si>
  <si>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NY6228</t>
    </r>
  </si>
  <si>
    <t>怀431228300018</t>
  </si>
  <si>
    <t>1165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</si>
  <si>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NY9487</t>
    </r>
  </si>
  <si>
    <t>怀431228300019</t>
  </si>
  <si>
    <t>1166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</si>
  <si>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NY0743</t>
    </r>
  </si>
  <si>
    <t>怀431228300020</t>
  </si>
  <si>
    <t>1167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</si>
  <si>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NY1497</t>
    </r>
  </si>
  <si>
    <t>怀431228300022</t>
  </si>
  <si>
    <t>1168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</si>
  <si>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NY4587</t>
    </r>
  </si>
  <si>
    <t>怀431228300023</t>
  </si>
  <si>
    <t>1169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</si>
  <si>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NY1457</t>
    </r>
  </si>
  <si>
    <t>怀431228300025</t>
  </si>
  <si>
    <t>1170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</si>
  <si>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NY0841</t>
    </r>
  </si>
  <si>
    <t>怀431228300027</t>
  </si>
  <si>
    <t>1171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</si>
  <si>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ND17659</t>
    </r>
  </si>
  <si>
    <t>怀431228300028</t>
  </si>
  <si>
    <t>电车</t>
  </si>
  <si>
    <t>1172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</si>
  <si>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NY8585</t>
    </r>
  </si>
  <si>
    <t>怀431228300029</t>
  </si>
  <si>
    <t>1173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</si>
  <si>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NY0342</t>
    </r>
  </si>
  <si>
    <t>怀431228300030</t>
  </si>
  <si>
    <t>1174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</si>
  <si>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NY8462</t>
    </r>
  </si>
  <si>
    <t>1175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</si>
  <si>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NY4781</t>
    </r>
  </si>
  <si>
    <t>怀431228300034</t>
  </si>
  <si>
    <t>1176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</si>
  <si>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NY4282</t>
    </r>
  </si>
  <si>
    <t>怀431228300035</t>
  </si>
  <si>
    <t>1177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</si>
  <si>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NY9491</t>
    </r>
  </si>
  <si>
    <t>怀431228300038</t>
  </si>
  <si>
    <t>1178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</si>
  <si>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NY9643</t>
    </r>
  </si>
  <si>
    <t>怀431228300039</t>
  </si>
  <si>
    <t>1179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</si>
  <si>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NY8415</t>
    </r>
  </si>
  <si>
    <t>怀431228300040</t>
  </si>
  <si>
    <t>1180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</si>
  <si>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NY9497</t>
    </r>
  </si>
  <si>
    <t>怀431228300042</t>
  </si>
  <si>
    <t>1181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</si>
  <si>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NY7540</t>
    </r>
  </si>
  <si>
    <t>怀431228300043</t>
  </si>
  <si>
    <t>1182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</si>
  <si>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NY5465</t>
    </r>
  </si>
  <si>
    <t>怀431228300044</t>
  </si>
  <si>
    <t>1183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</si>
  <si>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NY9485</t>
    </r>
  </si>
  <si>
    <t>怀431228300045</t>
  </si>
  <si>
    <t>1184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</si>
  <si>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NY3487</t>
    </r>
  </si>
  <si>
    <t>怀431228300046</t>
  </si>
  <si>
    <t>1185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</si>
  <si>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NY6942</t>
    </r>
  </si>
  <si>
    <t>怀431228500308</t>
  </si>
  <si>
    <t>1186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</si>
  <si>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NY4353</t>
    </r>
  </si>
  <si>
    <t>怀431228300051</t>
  </si>
  <si>
    <t>1187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</si>
  <si>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NY9495</t>
    </r>
  </si>
  <si>
    <t>怀431228300047</t>
  </si>
  <si>
    <t>1188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</si>
  <si>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NY9452</t>
    </r>
  </si>
  <si>
    <t>怀431228300062</t>
  </si>
  <si>
    <t>1189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</si>
  <si>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NY5497</t>
    </r>
  </si>
  <si>
    <t>怀431228300054</t>
  </si>
  <si>
    <t>1190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</si>
  <si>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NY1545</t>
    </r>
  </si>
  <si>
    <t>怀431228300055</t>
  </si>
  <si>
    <t>1191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</si>
  <si>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NY7473</t>
    </r>
  </si>
  <si>
    <t>怀431228300056</t>
  </si>
  <si>
    <t>1192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</si>
  <si>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NY9457</t>
    </r>
  </si>
  <si>
    <t>怀431228300058</t>
  </si>
  <si>
    <t>1193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</si>
  <si>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NY8412</t>
    </r>
  </si>
  <si>
    <t>怀431228300061</t>
  </si>
  <si>
    <t>1194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</si>
  <si>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NY8482</t>
    </r>
  </si>
  <si>
    <t>怀431228300060</t>
  </si>
  <si>
    <t>1195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</si>
  <si>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NY4257</t>
    </r>
  </si>
  <si>
    <t>怀431228300050</t>
  </si>
  <si>
    <t>1196</t>
  </si>
  <si>
    <t>芷江玖玖租车服务有限公司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</si>
  <si>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NY0808</t>
    </r>
  </si>
  <si>
    <t>SVW71513EF轿车</t>
  </si>
  <si>
    <t>431228500297</t>
  </si>
  <si>
    <t>燃油车</t>
  </si>
  <si>
    <t>1197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</si>
  <si>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NY0879</t>
    </r>
  </si>
  <si>
    <t>431228500292</t>
  </si>
  <si>
    <t>1198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</si>
  <si>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NY6188</t>
    </r>
  </si>
  <si>
    <t>431228500295</t>
  </si>
  <si>
    <t>1199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</si>
  <si>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NY6969</t>
    </r>
  </si>
  <si>
    <t>431228500290</t>
  </si>
  <si>
    <t>1200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</si>
  <si>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NY6988</t>
    </r>
  </si>
  <si>
    <t>431228500300</t>
  </si>
  <si>
    <t>1201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</si>
  <si>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NY7567</t>
    </r>
  </si>
  <si>
    <t>431228500291</t>
  </si>
  <si>
    <t>1202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</si>
  <si>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NY7588</t>
    </r>
  </si>
  <si>
    <t>431228500289</t>
  </si>
  <si>
    <t>1203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</si>
  <si>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NY9778</t>
    </r>
  </si>
  <si>
    <t>431228500296</t>
  </si>
  <si>
    <t>1204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</si>
  <si>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NY9780</t>
    </r>
  </si>
  <si>
    <t>431228500294</t>
  </si>
  <si>
    <t>1205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</si>
  <si>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NY9798</t>
    </r>
  </si>
  <si>
    <t>431228500298</t>
  </si>
  <si>
    <t>1206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</si>
  <si>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ND06775</t>
    </r>
  </si>
  <si>
    <t>SC7003AHBEV</t>
  </si>
  <si>
    <t>431228500299</t>
  </si>
  <si>
    <t>1207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</si>
  <si>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ND06897</t>
    </r>
  </si>
  <si>
    <t>431228500285</t>
  </si>
  <si>
    <t>1208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</si>
  <si>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ND08977</t>
    </r>
  </si>
  <si>
    <t>431228500282</t>
  </si>
  <si>
    <t>1209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</si>
  <si>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ND09117</t>
    </r>
  </si>
  <si>
    <t>431228500281</t>
  </si>
  <si>
    <t>1210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</si>
  <si>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ND10213</t>
    </r>
  </si>
  <si>
    <t>431228500287</t>
  </si>
  <si>
    <t>1211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</si>
  <si>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ND12381</t>
    </r>
  </si>
  <si>
    <t>431228500288</t>
  </si>
  <si>
    <t>1212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</si>
  <si>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ND17589</t>
    </r>
  </si>
  <si>
    <t>431228500286</t>
  </si>
  <si>
    <t>1213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</si>
  <si>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ND18255</t>
    </r>
  </si>
  <si>
    <t>431228500284</t>
  </si>
  <si>
    <t>1214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</si>
  <si>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ND18757</t>
    </r>
  </si>
  <si>
    <t>431228500283</t>
  </si>
  <si>
    <t>1215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</si>
  <si>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ND19077</t>
    </r>
  </si>
  <si>
    <t>431228500293</t>
  </si>
  <si>
    <t>1216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</si>
  <si>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ND00297</t>
    </r>
  </si>
  <si>
    <t>东风牌</t>
  </si>
  <si>
    <t>LZ7005SLAEV</t>
  </si>
  <si>
    <t>431228500306</t>
  </si>
  <si>
    <t>1217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</si>
  <si>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ND00398</t>
    </r>
  </si>
  <si>
    <t>431228500305</t>
  </si>
  <si>
    <t>1218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</si>
  <si>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ND02932</t>
    </r>
  </si>
  <si>
    <t>431228500303</t>
  </si>
  <si>
    <t>1219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</si>
  <si>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ND11332</t>
    </r>
  </si>
  <si>
    <t>431228500302</t>
  </si>
  <si>
    <t>1220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</si>
  <si>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ND15909</t>
    </r>
  </si>
  <si>
    <t>431228500304</t>
  </si>
  <si>
    <t>1221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</si>
  <si>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ND19790</t>
    </r>
  </si>
  <si>
    <t>431228500301</t>
  </si>
  <si>
    <t>1222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</si>
  <si>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ND10218</t>
    </r>
  </si>
  <si>
    <t>富康牌</t>
  </si>
  <si>
    <t>DC7006XAAXBEVL</t>
  </si>
  <si>
    <t>431228500310</t>
  </si>
  <si>
    <t>1223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</si>
  <si>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ND12853</t>
    </r>
  </si>
  <si>
    <t>431228500309</t>
  </si>
  <si>
    <t>1224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</si>
  <si>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ND01762</t>
    </r>
  </si>
  <si>
    <t>几何牌</t>
  </si>
  <si>
    <t>431228500331</t>
  </si>
  <si>
    <t>1225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</si>
  <si>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ND02792</t>
    </r>
  </si>
  <si>
    <t>431228500338</t>
  </si>
  <si>
    <t>1226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</si>
  <si>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ND03823</t>
    </r>
  </si>
  <si>
    <t>431228500330</t>
  </si>
  <si>
    <t>1227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</si>
  <si>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ND05603</t>
    </r>
  </si>
  <si>
    <t>431228500324</t>
  </si>
  <si>
    <t>1228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</si>
  <si>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ND05901</t>
    </r>
  </si>
  <si>
    <t>431228500337</t>
  </si>
  <si>
    <t>1229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</si>
  <si>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ND07205</t>
    </r>
  </si>
  <si>
    <t>431228500319</t>
  </si>
  <si>
    <t>1230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</si>
  <si>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ND09361</t>
    </r>
  </si>
  <si>
    <t>431228500342</t>
  </si>
  <si>
    <t>1231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</si>
  <si>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ND10283</t>
    </r>
  </si>
  <si>
    <t>431228500311</t>
  </si>
  <si>
    <t>1232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</si>
  <si>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ND10832</t>
    </r>
  </si>
  <si>
    <t>431228500341</t>
  </si>
  <si>
    <t>1233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</si>
  <si>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ND11703</t>
    </r>
  </si>
  <si>
    <t>431228500323</t>
  </si>
  <si>
    <t>1234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</si>
  <si>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ND12935</t>
    </r>
  </si>
  <si>
    <t>431228500336</t>
  </si>
  <si>
    <t>1235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</si>
  <si>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ND13753</t>
    </r>
  </si>
  <si>
    <t>431228500328</t>
  </si>
  <si>
    <t>1236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</si>
  <si>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ND13803</t>
    </r>
  </si>
  <si>
    <t>431228500339</t>
  </si>
  <si>
    <t>1237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</si>
  <si>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ND13970</t>
    </r>
  </si>
  <si>
    <t>431228500329</t>
  </si>
  <si>
    <t>1238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</si>
  <si>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ND16563</t>
    </r>
  </si>
  <si>
    <t>431228500316</t>
  </si>
  <si>
    <t>1239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</si>
  <si>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ND16573</t>
    </r>
  </si>
  <si>
    <t>431228500327</t>
  </si>
  <si>
    <t>1240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</si>
  <si>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ND17325</t>
    </r>
  </si>
  <si>
    <t>431228500314</t>
  </si>
  <si>
    <t>1241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</si>
  <si>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ND40080</t>
    </r>
  </si>
  <si>
    <t>431228500335</t>
  </si>
  <si>
    <t>1242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</si>
  <si>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ND41833</t>
    </r>
  </si>
  <si>
    <t>431228500313</t>
  </si>
  <si>
    <t>1243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</si>
  <si>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ND42299</t>
    </r>
  </si>
  <si>
    <t>431228500340</t>
  </si>
  <si>
    <t>1244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</si>
  <si>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ND42833</t>
    </r>
  </si>
  <si>
    <t>431228500332</t>
  </si>
  <si>
    <t>1245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</si>
  <si>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ND44447</t>
    </r>
  </si>
  <si>
    <t>431228500321</t>
  </si>
  <si>
    <t>1246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</si>
  <si>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ND44566</t>
    </r>
  </si>
  <si>
    <t>431228500326</t>
  </si>
  <si>
    <t>1247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</si>
  <si>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ND44888</t>
    </r>
  </si>
  <si>
    <t>431228500325</t>
  </si>
  <si>
    <t>1248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</si>
  <si>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ND45455</t>
    </r>
  </si>
  <si>
    <t>431228500322</t>
  </si>
  <si>
    <t>1249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</si>
  <si>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ND45678</t>
    </r>
  </si>
  <si>
    <t>431228500333</t>
  </si>
  <si>
    <t>1250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</si>
  <si>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ND46288</t>
    </r>
  </si>
  <si>
    <t>431228500318</t>
  </si>
  <si>
    <t>1251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</si>
  <si>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ND46571</t>
    </r>
  </si>
  <si>
    <t>431228500317</t>
  </si>
  <si>
    <t>1252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</si>
  <si>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ND49385</t>
    </r>
  </si>
  <si>
    <t>431228500315</t>
  </si>
  <si>
    <t>1253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</si>
  <si>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ND49688</t>
    </r>
  </si>
  <si>
    <t>431228500334</t>
  </si>
  <si>
    <t>1254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</si>
  <si>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ND49880</t>
    </r>
  </si>
  <si>
    <t>431228500320</t>
  </si>
  <si>
    <t>1255</t>
  </si>
  <si>
    <r>
      <rPr>
        <sz val="11"/>
        <rFont val="宋体"/>
        <charset val="0"/>
      </rPr>
      <t>湘</t>
    </r>
    <r>
      <rPr>
        <sz val="11"/>
        <rFont val="Arial"/>
        <charset val="0"/>
      </rPr>
      <t>ND49919</t>
    </r>
  </si>
  <si>
    <t>431228500312</t>
  </si>
  <si>
    <t>鹤城区</t>
  </si>
  <si>
    <t>怀化市富通出租车有限公司</t>
  </si>
  <si>
    <t>湘NX1212</t>
  </si>
  <si>
    <t>SC7161UM</t>
  </si>
  <si>
    <t>431202503572</t>
  </si>
  <si>
    <t>天然气</t>
  </si>
  <si>
    <t>114485.52</t>
  </si>
  <si>
    <t>湘NDX2727</t>
  </si>
  <si>
    <t>431202503717</t>
  </si>
  <si>
    <t>新能源/电</t>
  </si>
  <si>
    <t>109519.65</t>
  </si>
  <si>
    <t>湘NDX8516</t>
  </si>
  <si>
    <t>431202504059</t>
  </si>
  <si>
    <t>128448</t>
  </si>
  <si>
    <t>湘NX1608</t>
  </si>
  <si>
    <t>431202300145</t>
  </si>
  <si>
    <t>127166.21</t>
  </si>
  <si>
    <t>湘NX1631</t>
  </si>
  <si>
    <t>2025.03.18</t>
  </si>
  <si>
    <t>431202300534</t>
  </si>
  <si>
    <t>133510.3</t>
  </si>
  <si>
    <t>湘NDX1556</t>
  </si>
  <si>
    <t>2025.03.19</t>
  </si>
  <si>
    <t>431202504133</t>
  </si>
  <si>
    <t>湘NDX8090</t>
  </si>
  <si>
    <t>431202503668</t>
  </si>
  <si>
    <t>116416.27</t>
  </si>
  <si>
    <t>湘NX1641</t>
  </si>
  <si>
    <t>2025.07.06</t>
  </si>
  <si>
    <t>SC7161UY</t>
  </si>
  <si>
    <t>431202300529</t>
  </si>
  <si>
    <t>汽油/天然气</t>
  </si>
  <si>
    <t>91039.38</t>
  </si>
  <si>
    <t>湘NDX8785</t>
  </si>
  <si>
    <t>2025.07.08</t>
  </si>
  <si>
    <t>431202504203</t>
  </si>
  <si>
    <t>湘NDX2276</t>
  </si>
  <si>
    <t>431202504107</t>
  </si>
  <si>
    <t>132744.26</t>
  </si>
  <si>
    <t>湘NX1803</t>
  </si>
  <si>
    <t>2025.08.20</t>
  </si>
  <si>
    <t>431202300549</t>
  </si>
  <si>
    <t>96005.36</t>
  </si>
  <si>
    <t>湘NDX8675</t>
  </si>
  <si>
    <t>2025.08.22</t>
  </si>
  <si>
    <t>五菱牌</t>
  </si>
  <si>
    <t>LZW7009BEVA5</t>
  </si>
  <si>
    <t>431202504225</t>
  </si>
  <si>
    <t>湘NX1820</t>
  </si>
  <si>
    <t>431202300254</t>
  </si>
  <si>
    <t>147146.44</t>
  </si>
  <si>
    <t>湘NX1878</t>
  </si>
  <si>
    <t>431202300559</t>
  </si>
  <si>
    <t>78862.41</t>
  </si>
  <si>
    <t>湘NX1952</t>
  </si>
  <si>
    <t>2025.10.29</t>
  </si>
  <si>
    <t>431202301687</t>
  </si>
  <si>
    <t>124931.07</t>
  </si>
  <si>
    <t>湘NDX9303</t>
  </si>
  <si>
    <t>2025.10.30</t>
  </si>
  <si>
    <t>431202504277</t>
  </si>
  <si>
    <t>湘NDX4769</t>
  </si>
  <si>
    <t>431202504058</t>
  </si>
  <si>
    <t>127889.57</t>
  </si>
  <si>
    <t>湘NDX8861</t>
  </si>
  <si>
    <t>431202504034</t>
  </si>
  <si>
    <t>126245.67</t>
  </si>
  <si>
    <t>湘NX1965</t>
  </si>
  <si>
    <t>2025.10.27</t>
  </si>
  <si>
    <t>431202503940</t>
  </si>
  <si>
    <t>115620.96</t>
  </si>
  <si>
    <t>湘NDX7818</t>
  </si>
  <si>
    <t>431202504278</t>
  </si>
  <si>
    <t>湘ND68718</t>
  </si>
  <si>
    <t>431202503551</t>
  </si>
  <si>
    <t>97818.92</t>
  </si>
  <si>
    <t>湘NDX6587</t>
  </si>
  <si>
    <t>431202503706</t>
  </si>
  <si>
    <t>30496.62</t>
  </si>
  <si>
    <t>湘NX2035</t>
  </si>
  <si>
    <t>431202503507</t>
  </si>
  <si>
    <t>113222.25</t>
  </si>
  <si>
    <t>湘NX2056</t>
  </si>
  <si>
    <t>431202314254</t>
  </si>
  <si>
    <t>114215.39</t>
  </si>
  <si>
    <t>湘NX2063</t>
  </si>
  <si>
    <t>2025.12.07</t>
  </si>
  <si>
    <t>431202503537</t>
  </si>
  <si>
    <t>113363.46</t>
  </si>
  <si>
    <t>湘NDX9695</t>
  </si>
  <si>
    <t>2025.12.11</t>
  </si>
  <si>
    <t>BYD7000AKBEV2</t>
  </si>
  <si>
    <t>431202504297</t>
  </si>
  <si>
    <t>湘NX2177</t>
  </si>
  <si>
    <t>2025.07.17</t>
  </si>
  <si>
    <t>431202301616</t>
  </si>
  <si>
    <t>98855.8</t>
  </si>
  <si>
    <t>湘NDX1086</t>
  </si>
  <si>
    <t>431202504209</t>
  </si>
  <si>
    <t>湘NX2179</t>
  </si>
  <si>
    <t>431202503595</t>
  </si>
  <si>
    <t>93636.93</t>
  </si>
  <si>
    <t>湘NX2191</t>
  </si>
  <si>
    <t>431202503920</t>
  </si>
  <si>
    <t>128127.87</t>
  </si>
  <si>
    <t>湘NDX2231</t>
  </si>
  <si>
    <t>2025.12.23</t>
  </si>
  <si>
    <t>431202504303</t>
  </si>
  <si>
    <t>湘NDX3995</t>
  </si>
  <si>
    <t>431202504086</t>
  </si>
  <si>
    <t>120146.4</t>
  </si>
  <si>
    <t>湘NDX5187</t>
  </si>
  <si>
    <t>431202503816</t>
  </si>
  <si>
    <t>113366.92</t>
  </si>
  <si>
    <t>湘NDX0959</t>
  </si>
  <si>
    <t>431202300566</t>
  </si>
  <si>
    <t>90019.07</t>
  </si>
  <si>
    <t>湘NX2272</t>
  </si>
  <si>
    <t>431202503633</t>
  </si>
  <si>
    <t>97484.84</t>
  </si>
  <si>
    <t>湘NDX8182</t>
  </si>
  <si>
    <t>431202503736</t>
  </si>
  <si>
    <t>131322.59</t>
  </si>
  <si>
    <t>湘NX2359</t>
  </si>
  <si>
    <t>431202300567</t>
  </si>
  <si>
    <t>97135.55</t>
  </si>
  <si>
    <t>湘NDX9881</t>
  </si>
  <si>
    <t>2025.12.01</t>
  </si>
  <si>
    <t>431202504292</t>
  </si>
  <si>
    <t>湘NDX6786</t>
  </si>
  <si>
    <t>431202504106</t>
  </si>
  <si>
    <t>93666.61</t>
  </si>
  <si>
    <t>湘NX2382</t>
  </si>
  <si>
    <t>431202503608</t>
  </si>
  <si>
    <t>87822.84</t>
  </si>
  <si>
    <t>湘NX3966</t>
  </si>
  <si>
    <t>431202503857</t>
  </si>
  <si>
    <t>105093.75</t>
  </si>
  <si>
    <t>湘NX2438</t>
  </si>
  <si>
    <t>431201300004</t>
  </si>
  <si>
    <t>108283.52</t>
  </si>
  <si>
    <t>湘NDX8823</t>
  </si>
  <si>
    <t>431202503718</t>
  </si>
  <si>
    <t>140337.84</t>
  </si>
  <si>
    <t>湘NX2620</t>
  </si>
  <si>
    <t>431202503556</t>
  </si>
  <si>
    <t>117289.32</t>
  </si>
  <si>
    <t>湘NDX5826</t>
  </si>
  <si>
    <t>431202504089</t>
  </si>
  <si>
    <t>131046.95</t>
  </si>
  <si>
    <t>怀化宏顺出租车股份有限公司</t>
  </si>
  <si>
    <t>湘NX2279</t>
  </si>
  <si>
    <t>2025.5.12</t>
  </si>
  <si>
    <t>431202503807</t>
  </si>
  <si>
    <t>湘NDX8133</t>
  </si>
  <si>
    <t>2025.5.14</t>
  </si>
  <si>
    <t>431202504165</t>
  </si>
  <si>
    <t>湘NDX0357</t>
  </si>
  <si>
    <t>431202504104</t>
  </si>
  <si>
    <t>114938.28</t>
  </si>
  <si>
    <t>湘NDX5599</t>
  </si>
  <si>
    <t>431202503779</t>
  </si>
  <si>
    <t>114135.97</t>
  </si>
  <si>
    <t>湘NX1758</t>
  </si>
  <si>
    <t>2025.7.8</t>
  </si>
  <si>
    <t>431202503783</t>
  </si>
  <si>
    <t>湘NDX8376</t>
  </si>
  <si>
    <t>2025.7.15</t>
  </si>
  <si>
    <t>431202504204</t>
  </si>
  <si>
    <t>湘NX1717</t>
  </si>
  <si>
    <t>SVW71612CH</t>
  </si>
  <si>
    <t>431202503804</t>
  </si>
  <si>
    <t>112616.24</t>
  </si>
  <si>
    <t>湘NDX5087</t>
  </si>
  <si>
    <t>431202504098</t>
  </si>
  <si>
    <t>124924.31</t>
  </si>
  <si>
    <t>湘NX2561</t>
  </si>
  <si>
    <t>2025.8.26</t>
  </si>
  <si>
    <t>FV7150BACG</t>
  </si>
  <si>
    <t>431202503912</t>
  </si>
  <si>
    <t>湘NDX3696</t>
  </si>
  <si>
    <t>2025.8.27</t>
  </si>
  <si>
    <t>431202504234</t>
  </si>
  <si>
    <t>湘NDX2886</t>
  </si>
  <si>
    <t>431202504100</t>
  </si>
  <si>
    <t>119592.54</t>
  </si>
  <si>
    <t>湘NX5898</t>
  </si>
  <si>
    <t>431202503810</t>
  </si>
  <si>
    <t>119747.61</t>
  </si>
  <si>
    <t>湘NX1987</t>
  </si>
  <si>
    <t>2025.8.25</t>
  </si>
  <si>
    <t>SC7161H</t>
  </si>
  <si>
    <t>431202503793</t>
  </si>
  <si>
    <t>湘NDX5196</t>
  </si>
  <si>
    <t>431202504233</t>
  </si>
  <si>
    <t>湘NX3388</t>
  </si>
  <si>
    <t>431202503813</t>
  </si>
  <si>
    <t>100326.27</t>
  </si>
  <si>
    <t>湘NDX8876</t>
  </si>
  <si>
    <t>431202503777</t>
  </si>
  <si>
    <t>123519.92</t>
  </si>
  <si>
    <t>湘NX1961</t>
  </si>
  <si>
    <t>SQR7161J522/N</t>
  </si>
  <si>
    <t>431202503808</t>
  </si>
  <si>
    <t>51600.86</t>
  </si>
  <si>
    <t>湘NX3668</t>
  </si>
  <si>
    <t>2025.7.2</t>
  </si>
  <si>
    <t>431202503811</t>
  </si>
  <si>
    <t>湘NDX9077</t>
  </si>
  <si>
    <t>2025.7.3</t>
  </si>
  <si>
    <t>431202504194</t>
  </si>
  <si>
    <t>湘NDX6303</t>
  </si>
  <si>
    <t>431202504042</t>
  </si>
  <si>
    <t>129073.4</t>
  </si>
  <si>
    <t>湘NDX3983</t>
  </si>
  <si>
    <t>431202504076</t>
  </si>
  <si>
    <t>139728.32</t>
  </si>
  <si>
    <t>湘NX1995</t>
  </si>
  <si>
    <t>431202503785</t>
  </si>
  <si>
    <t>130147.11</t>
  </si>
  <si>
    <t>湘NX3998</t>
  </si>
  <si>
    <t>2025.7.13</t>
  </si>
  <si>
    <t>431202503795</t>
  </si>
  <si>
    <t>湘NDX3622</t>
  </si>
  <si>
    <t>431202504205</t>
  </si>
  <si>
    <t>湘NX2411</t>
  </si>
  <si>
    <t>2025.12.24</t>
  </si>
  <si>
    <t>431202503794</t>
  </si>
  <si>
    <t>湘NDX1783</t>
  </si>
  <si>
    <t>2025.12.25</t>
  </si>
  <si>
    <t>431202504305</t>
  </si>
  <si>
    <t>湘NX3688</t>
  </si>
  <si>
    <t>2025.8.21</t>
  </si>
  <si>
    <t>431202503781</t>
  </si>
  <si>
    <t>湘NDX8498</t>
  </si>
  <si>
    <t>431202504232</t>
  </si>
  <si>
    <t>湘NX1891</t>
  </si>
  <si>
    <t>431202503780</t>
  </si>
  <si>
    <t>112558.59</t>
  </si>
  <si>
    <t>湘NDX5997</t>
  </si>
  <si>
    <t>431202504051</t>
  </si>
  <si>
    <t>119653.4</t>
  </si>
  <si>
    <t>湘NX1848</t>
  </si>
  <si>
    <t>431202503792</t>
  </si>
  <si>
    <t>湘NDX1860</t>
  </si>
  <si>
    <t>431202504235</t>
  </si>
  <si>
    <t>湘NX1189</t>
  </si>
  <si>
    <t>431202503778</t>
  </si>
  <si>
    <t>湘NX2121</t>
  </si>
  <si>
    <t>431202503805</t>
  </si>
  <si>
    <t>湘NDX8636</t>
  </si>
  <si>
    <t>431202504081</t>
  </si>
  <si>
    <t>湘NX1983</t>
  </si>
  <si>
    <t>431202503784</t>
  </si>
  <si>
    <t>湘NDX7665</t>
  </si>
  <si>
    <t>431202504088</t>
  </si>
  <si>
    <t>湘NX1738</t>
  </si>
  <si>
    <t>2025.10.13</t>
  </si>
  <si>
    <t>湘NDX9087</t>
  </si>
  <si>
    <t>2025.10.17</t>
  </si>
  <si>
    <t>湘NDX0180</t>
  </si>
  <si>
    <t>湘NX2567</t>
  </si>
  <si>
    <t>湘NDX1789</t>
  </si>
  <si>
    <t>LZ7008SLAEV</t>
  </si>
  <si>
    <t>湘NX2309</t>
  </si>
  <si>
    <t>431202301449</t>
  </si>
  <si>
    <t>湘NDX1986</t>
  </si>
  <si>
    <t>431202504176</t>
  </si>
  <si>
    <t>湘NX2157</t>
  </si>
  <si>
    <t>431202503744</t>
  </si>
  <si>
    <t>湘NDX2878</t>
  </si>
  <si>
    <t>埃安牌</t>
  </si>
  <si>
    <t>GAM7001BEVA0</t>
  </si>
  <si>
    <t>431202503697</t>
  </si>
  <si>
    <t>杨修长</t>
  </si>
  <si>
    <t>湘NX1971</t>
  </si>
  <si>
    <t>2025.3.16</t>
  </si>
  <si>
    <t>431202301260</t>
  </si>
  <si>
    <t>湘NDX8238</t>
  </si>
  <si>
    <t>2025.3.18</t>
  </si>
  <si>
    <t>431202504132</t>
  </si>
  <si>
    <t>伍智祥</t>
  </si>
  <si>
    <t>湘NDX0528</t>
  </si>
  <si>
    <t>431202504028</t>
  </si>
  <si>
    <t>梁亨云</t>
  </si>
  <si>
    <t>湘NX1925</t>
  </si>
  <si>
    <t>431202300951</t>
  </si>
  <si>
    <t>张丽霞</t>
  </si>
  <si>
    <t>湘NDX9133</t>
  </si>
  <si>
    <t>431202504077</t>
  </si>
  <si>
    <t>张峰铭</t>
  </si>
  <si>
    <t>湘NX1660</t>
  </si>
  <si>
    <t>2025.8.6</t>
  </si>
  <si>
    <t>431202301296</t>
  </si>
  <si>
    <t>湘NDX4899</t>
  </si>
  <si>
    <t>431202504250</t>
  </si>
  <si>
    <t>鲁圣喜</t>
  </si>
  <si>
    <t>湘NDX9829</t>
  </si>
  <si>
    <t>431202503824</t>
  </si>
  <si>
    <t>杨理方</t>
  </si>
  <si>
    <t>湘NDX9686</t>
  </si>
  <si>
    <t>431202503638</t>
  </si>
  <si>
    <t>彭德康</t>
  </si>
  <si>
    <t>湘NX2138</t>
  </si>
  <si>
    <t>431202503580</t>
  </si>
  <si>
    <t>朱理志</t>
  </si>
  <si>
    <t>湘NX2077</t>
  </si>
  <si>
    <t>431202503823</t>
  </si>
  <si>
    <t>唐小静</t>
  </si>
  <si>
    <t>湘NDX9149</t>
  </si>
  <si>
    <t>431202504060</t>
  </si>
  <si>
    <t>张四秀</t>
  </si>
  <si>
    <t>湘NDX3599</t>
  </si>
  <si>
    <t>431202503827</t>
  </si>
  <si>
    <t>杨长明</t>
  </si>
  <si>
    <t>湘NX2215</t>
  </si>
  <si>
    <t>TV7188HEV6P</t>
  </si>
  <si>
    <t>431202504004</t>
  </si>
  <si>
    <t>混合动力</t>
  </si>
  <si>
    <t>杨贤优</t>
  </si>
  <si>
    <t>湘NX2257</t>
  </si>
  <si>
    <t>2025.3.10</t>
  </si>
  <si>
    <t>431202300582</t>
  </si>
  <si>
    <t>湘NDX9903</t>
  </si>
  <si>
    <t>2025.3.14</t>
  </si>
  <si>
    <t>431202504127</t>
  </si>
  <si>
    <t>杨晓华</t>
  </si>
  <si>
    <t>湘NDX8909</t>
  </si>
  <si>
    <t>431202503680</t>
  </si>
  <si>
    <t>杨爱前</t>
  </si>
  <si>
    <t>湘NDX0010</t>
  </si>
  <si>
    <t>431202503727</t>
  </si>
  <si>
    <t>杨涛</t>
  </si>
  <si>
    <t>湘NX1957</t>
  </si>
  <si>
    <t>2025.7.4</t>
  </si>
  <si>
    <t>431202503532</t>
  </si>
  <si>
    <t>湘NDX6727</t>
  </si>
  <si>
    <t>431202504201</t>
  </si>
  <si>
    <t>杨威</t>
  </si>
  <si>
    <t>湘NDX0668</t>
  </si>
  <si>
    <t>431200200148</t>
  </si>
  <si>
    <t>周海</t>
  </si>
  <si>
    <t>湘NX2181</t>
  </si>
  <si>
    <t>FV7150BAMGG</t>
  </si>
  <si>
    <t>431202301354</t>
  </si>
  <si>
    <t>周於和</t>
  </si>
  <si>
    <t>湘NX2248</t>
  </si>
  <si>
    <t>431202503605</t>
  </si>
  <si>
    <t>欧国强</t>
  </si>
  <si>
    <t>湘NDX6515</t>
  </si>
  <si>
    <t>431202504101</t>
  </si>
  <si>
    <t>廖先全</t>
  </si>
  <si>
    <t>湘NX2426</t>
  </si>
  <si>
    <t>431202503554</t>
  </si>
  <si>
    <t>湘NDX6602</t>
  </si>
  <si>
    <t>431202504304</t>
  </si>
  <si>
    <t>杨圣举</t>
  </si>
  <si>
    <t>湘NDX8100</t>
  </si>
  <si>
    <t>431202503652</t>
  </si>
  <si>
    <t>易志华</t>
  </si>
  <si>
    <t>湘NX2549</t>
  </si>
  <si>
    <t>2024.12.30</t>
  </si>
  <si>
    <t>431202300585</t>
  </si>
  <si>
    <t>湘NDX7585</t>
  </si>
  <si>
    <t>2025.1.3</t>
  </si>
  <si>
    <t>431202504112</t>
  </si>
  <si>
    <t>刘书友</t>
  </si>
  <si>
    <t>湘NDX6918</t>
  </si>
  <si>
    <t>431202503703</t>
  </si>
  <si>
    <t>尹承海</t>
  </si>
  <si>
    <t>湘NDX7200</t>
  </si>
  <si>
    <t>431202503908</t>
  </si>
  <si>
    <t>张明远</t>
  </si>
  <si>
    <t>湘NX2105</t>
  </si>
  <si>
    <t>2025.9.7</t>
  </si>
  <si>
    <t>431202503505</t>
  </si>
  <si>
    <t>湘NDX5893</t>
  </si>
  <si>
    <t>2025.9.8</t>
  </si>
  <si>
    <t>431202504244</t>
  </si>
  <si>
    <t>谌球业</t>
  </si>
  <si>
    <t>湘NDX5998</t>
  </si>
  <si>
    <t>431202503651</t>
  </si>
  <si>
    <t>向光兵</t>
  </si>
  <si>
    <t>湘NDX2238</t>
  </si>
  <si>
    <t>431202503883</t>
  </si>
  <si>
    <t>刘勇</t>
  </si>
  <si>
    <t>湘NX1996</t>
  </si>
  <si>
    <t>蒋文彬</t>
  </si>
  <si>
    <t>湘NX3111</t>
  </si>
  <si>
    <t>湘NDX9159</t>
  </si>
  <si>
    <t>431202504135</t>
  </si>
  <si>
    <t>尹秀飞</t>
  </si>
  <si>
    <t>湘NDX5775</t>
  </si>
  <si>
    <t>肖元华</t>
  </si>
  <si>
    <t>湘NDX6999</t>
  </si>
  <si>
    <t>北京</t>
  </si>
  <si>
    <t>BJ7000C5DE-BEV</t>
  </si>
  <si>
    <t>张亮</t>
  </si>
  <si>
    <t>湘NDX1958</t>
  </si>
  <si>
    <t>刘成</t>
  </si>
  <si>
    <t>湘NX2562</t>
  </si>
  <si>
    <t>桑塔纳</t>
  </si>
  <si>
    <t>彭杰</t>
  </si>
  <si>
    <t>湘NDX6916</t>
  </si>
  <si>
    <t>431202504046</t>
  </si>
  <si>
    <t>黄俊</t>
  </si>
  <si>
    <t>湘NX3218</t>
  </si>
  <si>
    <t>大众桑</t>
  </si>
  <si>
    <t>朱大福</t>
  </si>
  <si>
    <t>湘NDX2508</t>
  </si>
  <si>
    <t>曾俊</t>
  </si>
  <si>
    <t>湘NX2178</t>
  </si>
  <si>
    <t xml:space="preserve">
4330011972632</t>
  </si>
  <si>
    <t>郭耀林</t>
  </si>
  <si>
    <t>湘NX2330</t>
  </si>
  <si>
    <t>杨宏</t>
  </si>
  <si>
    <t>湘NDX0001</t>
  </si>
  <si>
    <t>杨香华</t>
  </si>
  <si>
    <t>湘NX1197</t>
  </si>
  <si>
    <t>2025.11.30</t>
  </si>
  <si>
    <t>湘NDX3797</t>
  </si>
  <si>
    <t>2025.12.1</t>
  </si>
  <si>
    <t>杨叶华</t>
  </si>
  <si>
    <t>湘NX2418</t>
  </si>
  <si>
    <t>张丽华</t>
  </si>
  <si>
    <t>湘NX2427</t>
  </si>
  <si>
    <t>毕先群</t>
  </si>
  <si>
    <t>湘NX2380</t>
  </si>
  <si>
    <t>丰田双</t>
  </si>
  <si>
    <t>TV7187NHEV6</t>
  </si>
  <si>
    <t>杨司武</t>
  </si>
  <si>
    <t>湘NX1982</t>
  </si>
  <si>
    <t>2025.6.17</t>
  </si>
  <si>
    <t>双燃料</t>
  </si>
  <si>
    <t>湘NDX3965</t>
  </si>
  <si>
    <t>2025.6.23</t>
  </si>
  <si>
    <t>杨锡辉</t>
  </si>
  <si>
    <t>湘NX2250</t>
  </si>
  <si>
    <t>杨春安</t>
  </si>
  <si>
    <t>湘NDX9168</t>
  </si>
  <si>
    <t>湘NX2502</t>
  </si>
  <si>
    <t>吴建民</t>
  </si>
  <si>
    <t>湘NX2406</t>
  </si>
  <si>
    <t>吴湘彪</t>
  </si>
  <si>
    <t>湘NX2258</t>
  </si>
  <si>
    <t>易凯</t>
  </si>
  <si>
    <t>湘NX1625</t>
  </si>
  <si>
    <t>2025.1.12</t>
  </si>
  <si>
    <t>湘NDX3212</t>
  </si>
  <si>
    <t>2025.1.13</t>
  </si>
  <si>
    <t>向树群</t>
  </si>
  <si>
    <t>湘NX0618</t>
  </si>
  <si>
    <t>湘NDX2080</t>
  </si>
  <si>
    <t>2025.1.14</t>
  </si>
  <si>
    <t>唐华英</t>
  </si>
  <si>
    <t>湘NX1837</t>
  </si>
  <si>
    <t>湘NDX9901</t>
  </si>
  <si>
    <t>田茂红</t>
  </si>
  <si>
    <t>湘NX1737</t>
  </si>
  <si>
    <t>2025.3.17</t>
  </si>
  <si>
    <t>湘NDX0287</t>
  </si>
  <si>
    <t>彭真</t>
  </si>
  <si>
    <t>湘NDX6366</t>
  </si>
  <si>
    <t>431202503643</t>
  </si>
  <si>
    <t>杨发珍</t>
  </si>
  <si>
    <t>湘NX2152</t>
  </si>
  <si>
    <t>2025.3.9</t>
  </si>
  <si>
    <t>5</t>
  </si>
  <si>
    <t>双燃汽</t>
  </si>
  <si>
    <t>湘NDX8456</t>
  </si>
  <si>
    <t>2025.3.11</t>
  </si>
  <si>
    <t>彭玉元</t>
  </si>
  <si>
    <t>湘NX1656</t>
  </si>
  <si>
    <t>7.7</t>
  </si>
  <si>
    <t>雷厚铁</t>
  </si>
  <si>
    <t>湘NX1919</t>
  </si>
  <si>
    <t>2025.1.18</t>
  </si>
  <si>
    <t>湘NDX2708</t>
  </si>
  <si>
    <t>2025.1.21</t>
  </si>
  <si>
    <t>易冬初</t>
  </si>
  <si>
    <t>湘NX2080</t>
  </si>
  <si>
    <t>431202503472</t>
  </si>
  <si>
    <t>肖艳平</t>
  </si>
  <si>
    <t>湘NX1713</t>
  </si>
  <si>
    <t>431202300552</t>
  </si>
  <si>
    <t>湘NDX5816</t>
  </si>
  <si>
    <t>2025.7.9</t>
  </si>
  <si>
    <t>丁忠铁</t>
  </si>
  <si>
    <t>湘NX2067</t>
  </si>
  <si>
    <t>2025.12.8</t>
  </si>
  <si>
    <t>6</t>
  </si>
  <si>
    <t>湘NDX9687</t>
  </si>
  <si>
    <t>彭开福</t>
  </si>
  <si>
    <t>湘NDX7687</t>
  </si>
  <si>
    <t>蒲涛</t>
  </si>
  <si>
    <t>湘NDX2573</t>
  </si>
  <si>
    <t>易传斌</t>
  </si>
  <si>
    <t>湘NX2361</t>
  </si>
  <si>
    <t>TV7150BAMEG</t>
  </si>
  <si>
    <t>1.1</t>
  </si>
  <si>
    <t>贺记元</t>
  </si>
  <si>
    <t>湘NX1665</t>
  </si>
  <si>
    <t>2025.10.8</t>
  </si>
  <si>
    <t>6.5</t>
  </si>
  <si>
    <t>湘NDX9896</t>
  </si>
  <si>
    <t>2025.10.9</t>
  </si>
  <si>
    <t>曾梓轩</t>
  </si>
  <si>
    <t>湘NDX6668</t>
  </si>
  <si>
    <t>431202503625</t>
  </si>
  <si>
    <t>张博文</t>
  </si>
  <si>
    <t>湘NX1562</t>
  </si>
  <si>
    <t>2025.6.8</t>
  </si>
  <si>
    <t>431202301227</t>
  </si>
  <si>
    <t>湘NDX7197</t>
  </si>
  <si>
    <t>2025.6.16</t>
  </si>
  <si>
    <t>聂祖禄</t>
  </si>
  <si>
    <t>湘NX2009</t>
  </si>
  <si>
    <t>2025.7.20</t>
  </si>
  <si>
    <t>6.6</t>
  </si>
  <si>
    <t>湘NDX4388</t>
  </si>
  <si>
    <t>2025.7.22</t>
  </si>
  <si>
    <t>曾祥高</t>
  </si>
  <si>
    <t>湘NX2515</t>
  </si>
  <si>
    <t>3.8</t>
  </si>
  <si>
    <t>夏伟</t>
  </si>
  <si>
    <t>湘NX1688</t>
  </si>
  <si>
    <t>2025.6.15</t>
  </si>
  <si>
    <t>5.5</t>
  </si>
  <si>
    <t>湘NDX0281</t>
  </si>
  <si>
    <t>张智文</t>
  </si>
  <si>
    <t>湘NX1913</t>
  </si>
  <si>
    <t>2025.12.22</t>
  </si>
  <si>
    <t>湘NDX1615</t>
  </si>
  <si>
    <t>黄爱民</t>
  </si>
  <si>
    <t>湘NX2441</t>
  </si>
  <si>
    <t>2025.7.30</t>
  </si>
  <si>
    <t>431202503469</t>
  </si>
  <si>
    <t>湘NDX0855</t>
  </si>
  <si>
    <t>2025.8.11</t>
  </si>
  <si>
    <t>梁孝元</t>
  </si>
  <si>
    <t>湘NX2048</t>
  </si>
  <si>
    <t>431202300581</t>
  </si>
  <si>
    <t>李峰</t>
  </si>
  <si>
    <t>湘NX2021</t>
  </si>
  <si>
    <t>2025.8.22</t>
  </si>
  <si>
    <t>4.7</t>
  </si>
  <si>
    <t>湘NDX1682</t>
  </si>
  <si>
    <t>431202504229</t>
  </si>
  <si>
    <t>李杰</t>
  </si>
  <si>
    <t>湘NX1936</t>
  </si>
  <si>
    <t>2025.8.20</t>
  </si>
  <si>
    <t>431202300596</t>
  </si>
  <si>
    <t>湘NDX9081</t>
  </si>
  <si>
    <t>431202504231</t>
  </si>
  <si>
    <t>涂宏祥</t>
  </si>
  <si>
    <t>湘NDX9898</t>
  </si>
  <si>
    <t>3.4</t>
  </si>
  <si>
    <t>谢宏宇</t>
  </si>
  <si>
    <t>湘NX1953</t>
  </si>
  <si>
    <t>6.3</t>
  </si>
  <si>
    <t>湘NDX1862</t>
  </si>
  <si>
    <t>2025.9.10</t>
  </si>
  <si>
    <t>431202504243</t>
  </si>
  <si>
    <t>唐成尧</t>
  </si>
  <si>
    <t>湘NDX6378</t>
  </si>
  <si>
    <t>埃安</t>
  </si>
  <si>
    <t>GAM7001BEVAOR</t>
  </si>
  <si>
    <t>2.3</t>
  </si>
  <si>
    <t>罗云</t>
  </si>
  <si>
    <t>湘NX2595</t>
  </si>
  <si>
    <t>2025.11.3</t>
  </si>
  <si>
    <t>4.5</t>
  </si>
  <si>
    <t>湘NDX9720</t>
  </si>
  <si>
    <t>2025.11.10</t>
  </si>
  <si>
    <t>431202504273</t>
  </si>
  <si>
    <t>杨圣早</t>
  </si>
  <si>
    <t>湘NDX3883</t>
  </si>
  <si>
    <t>431202301349</t>
  </si>
  <si>
    <t>周将军</t>
  </si>
  <si>
    <t>湘NX1782</t>
  </si>
  <si>
    <t>6.7</t>
  </si>
  <si>
    <t>杨建斌</t>
  </si>
  <si>
    <t>湘NX2625</t>
  </si>
  <si>
    <t>431202300430</t>
  </si>
  <si>
    <t>湘NDX2788</t>
  </si>
  <si>
    <t>431202504226</t>
  </si>
  <si>
    <t>罗显安</t>
  </si>
  <si>
    <t>湘NX1812</t>
  </si>
  <si>
    <t>2025.9.22</t>
  </si>
  <si>
    <t>431202301257</t>
  </si>
  <si>
    <t>湘NDX8637</t>
  </si>
  <si>
    <t>431202504262</t>
  </si>
  <si>
    <t>彭开良</t>
  </si>
  <si>
    <t>湘NDX9106</t>
  </si>
  <si>
    <t>周汝早</t>
  </si>
  <si>
    <t>湘NX2358</t>
  </si>
  <si>
    <t>3.6</t>
  </si>
  <si>
    <t>谌小文</t>
  </si>
  <si>
    <t>湘NX2216</t>
  </si>
  <si>
    <t>431202503543</t>
  </si>
  <si>
    <t>杨显华</t>
  </si>
  <si>
    <t>湘NX2321</t>
  </si>
  <si>
    <t>431202503740</t>
  </si>
  <si>
    <t>丁立玺</t>
  </si>
  <si>
    <t>湘NDX8878</t>
  </si>
  <si>
    <t>431202503647</t>
  </si>
  <si>
    <t>马彩霞</t>
  </si>
  <si>
    <t>湘NX1609</t>
  </si>
  <si>
    <t>2025.3.30</t>
  </si>
  <si>
    <t>7.3</t>
  </si>
  <si>
    <t>湘NDX5066</t>
  </si>
  <si>
    <t>2025.4.2</t>
  </si>
  <si>
    <t>431202504146</t>
  </si>
  <si>
    <t>夏生</t>
  </si>
  <si>
    <t>湘NX1922</t>
  </si>
  <si>
    <t>2025.4.10</t>
  </si>
  <si>
    <t>4.3</t>
  </si>
  <si>
    <t>湘NDX7196</t>
  </si>
  <si>
    <t>2025.4.14</t>
  </si>
  <si>
    <t>431202504151</t>
  </si>
  <si>
    <t>谌芳林</t>
  </si>
  <si>
    <t>湘ND10991</t>
  </si>
  <si>
    <t>431202503596</t>
  </si>
  <si>
    <t>丁绍铁</t>
  </si>
  <si>
    <t>湘NDX2088</t>
  </si>
  <si>
    <t>431202503630</t>
  </si>
  <si>
    <t>杨夕会</t>
  </si>
  <si>
    <t>湘NDX9820</t>
  </si>
  <si>
    <t>杨长勇</t>
  </si>
  <si>
    <t>湘NX2436</t>
  </si>
  <si>
    <t>431202503743</t>
  </si>
  <si>
    <t>刘玉林</t>
  </si>
  <si>
    <t>湘NX2253</t>
  </si>
  <si>
    <t>431202503488</t>
  </si>
  <si>
    <t>向岩生</t>
  </si>
  <si>
    <t>湘NX2408</t>
  </si>
  <si>
    <t>431202503976</t>
  </si>
  <si>
    <t>杨秀娥</t>
  </si>
  <si>
    <t>湘NX1650</t>
  </si>
  <si>
    <t>2025.2.23</t>
  </si>
  <si>
    <t>6.1</t>
  </si>
  <si>
    <t>湘NDX7681</t>
  </si>
  <si>
    <t>2025.2.27</t>
  </si>
  <si>
    <t>431202504120</t>
  </si>
  <si>
    <t>杨楠</t>
  </si>
  <si>
    <t>湘NX2022</t>
  </si>
  <si>
    <t>431202300563</t>
  </si>
  <si>
    <t>杨绍发</t>
  </si>
  <si>
    <t>湘NX1885</t>
  </si>
  <si>
    <t>431202301308</t>
  </si>
  <si>
    <t>佘光军</t>
  </si>
  <si>
    <t>湘NDX5756</t>
  </si>
  <si>
    <t>1.7</t>
  </si>
  <si>
    <t>杨建</t>
  </si>
  <si>
    <t>湘NX2298</t>
  </si>
  <si>
    <t>6.4</t>
  </si>
  <si>
    <t>谌春华</t>
  </si>
  <si>
    <t>湘NX2160</t>
  </si>
  <si>
    <t>431202503499</t>
  </si>
  <si>
    <t>湘NDX9826</t>
  </si>
  <si>
    <t>2025.11.4</t>
  </si>
  <si>
    <t>431202504272</t>
  </si>
  <si>
    <t>谌强</t>
  </si>
  <si>
    <t>湘NX2383</t>
  </si>
  <si>
    <t>2025.9.6</t>
  </si>
  <si>
    <t>4.0</t>
  </si>
  <si>
    <t>湘NDX2311</t>
  </si>
  <si>
    <t>杨杰</t>
  </si>
  <si>
    <t>湘NDX2021</t>
  </si>
  <si>
    <t>段云</t>
  </si>
  <si>
    <t>湘NX2002</t>
  </si>
  <si>
    <t>5.2</t>
  </si>
  <si>
    <t>湘NDX3567</t>
  </si>
  <si>
    <t>杨长根</t>
  </si>
  <si>
    <t>湘NX6619</t>
  </si>
  <si>
    <t>向阳</t>
  </si>
  <si>
    <t>湘NDX5239</t>
  </si>
  <si>
    <t>丁人文</t>
  </si>
  <si>
    <t>湘NX1796</t>
  </si>
  <si>
    <t>2025.11.23</t>
  </si>
  <si>
    <t>431202503443</t>
  </si>
  <si>
    <t>湘NDX3245</t>
  </si>
  <si>
    <t>2025.11.28</t>
  </si>
  <si>
    <t>怀化华运旅游服务开发有限公司</t>
  </si>
  <si>
    <t>湘ND00979</t>
  </si>
  <si>
    <t>湘ND03729</t>
  </si>
  <si>
    <t>湘ND06209</t>
  </si>
  <si>
    <t>湘ND10999</t>
  </si>
  <si>
    <t>湘ND68218</t>
  </si>
  <si>
    <t>湘ND68678</t>
  </si>
  <si>
    <t>湘NDX0041</t>
  </si>
  <si>
    <t>湘NDX0052</t>
  </si>
  <si>
    <t>湘NX2682</t>
  </si>
  <si>
    <t>2025.03.25</t>
  </si>
  <si>
    <t>431202300966</t>
  </si>
  <si>
    <t>湘NDX0057</t>
  </si>
  <si>
    <t>2025.03.27</t>
  </si>
  <si>
    <t>431202504143</t>
  </si>
  <si>
    <t>湘NDX0086</t>
  </si>
  <si>
    <t>湘NDX0089</t>
  </si>
  <si>
    <t>湘NDX0095</t>
  </si>
  <si>
    <t>湘NX1909</t>
  </si>
  <si>
    <t>2025.08.11</t>
  </si>
  <si>
    <t>431202301102</t>
  </si>
  <si>
    <t>5.4</t>
  </si>
  <si>
    <t>湘NDX0100</t>
  </si>
  <si>
    <t>2025.08.15</t>
  </si>
  <si>
    <t>431202504223</t>
  </si>
  <si>
    <t>湘NDX0168</t>
  </si>
  <si>
    <t>帝豪</t>
  </si>
  <si>
    <t>湘NDX0181</t>
  </si>
  <si>
    <t>湘NDX0226</t>
  </si>
  <si>
    <t>湘NDX0258</t>
  </si>
  <si>
    <t>湘NDX0303</t>
  </si>
  <si>
    <t>湘NX1956</t>
  </si>
  <si>
    <t>2025.08.24</t>
  </si>
  <si>
    <t>431202503483</t>
  </si>
  <si>
    <t>湘NDX0359</t>
  </si>
  <si>
    <t>2025.08.28</t>
  </si>
  <si>
    <t>431202504237</t>
  </si>
  <si>
    <t>湘NDX0505</t>
  </si>
  <si>
    <t>几何</t>
  </si>
  <si>
    <t>431202503941</t>
  </si>
  <si>
    <t>湘NDX0606</t>
  </si>
  <si>
    <t>湘NDX0616</t>
  </si>
  <si>
    <t>431202503942</t>
  </si>
  <si>
    <t>湘NDX0628</t>
  </si>
  <si>
    <t>431202503610</t>
  </si>
  <si>
    <t>湘NX1765</t>
  </si>
  <si>
    <t>2025.11.16</t>
  </si>
  <si>
    <t>431202300955</t>
  </si>
  <si>
    <t>湘NDX0665</t>
  </si>
  <si>
    <t>431202504287</t>
  </si>
  <si>
    <t>湘NX2522</t>
  </si>
  <si>
    <t>2025.08.04</t>
  </si>
  <si>
    <t>天语双</t>
  </si>
  <si>
    <t>431202503588</t>
  </si>
  <si>
    <t>2.8</t>
  </si>
  <si>
    <t>湘NDX0676</t>
  </si>
  <si>
    <t>2025.08.06</t>
  </si>
  <si>
    <t>431202504220</t>
  </si>
  <si>
    <t>湘NDX0681</t>
  </si>
  <si>
    <t>湘NDX0696</t>
  </si>
  <si>
    <t>湘NDX0758</t>
  </si>
  <si>
    <t>湘NX1775</t>
  </si>
  <si>
    <t>2025.05.15</t>
  </si>
  <si>
    <t>湘NDX0759</t>
  </si>
  <si>
    <t>湘NDX0800</t>
  </si>
  <si>
    <t>湘NX1586</t>
  </si>
  <si>
    <t>2025.05.09</t>
  </si>
  <si>
    <t>431202301079</t>
  </si>
  <si>
    <t>湘NDX0805</t>
  </si>
  <si>
    <t>2025.05.13</t>
  </si>
  <si>
    <t>431202504166</t>
  </si>
  <si>
    <t>湘NDX0826</t>
  </si>
  <si>
    <t/>
  </si>
  <si>
    <t>431202503892</t>
  </si>
  <si>
    <t>湘NDX0828</t>
  </si>
  <si>
    <t>431202503724</t>
  </si>
  <si>
    <t>湘NX2069</t>
  </si>
  <si>
    <t>431202301006</t>
  </si>
  <si>
    <t>4.6</t>
  </si>
  <si>
    <t>湘NDX0862</t>
  </si>
  <si>
    <t>2025.12.03</t>
  </si>
  <si>
    <t>431202504296</t>
  </si>
  <si>
    <t>7253.39</t>
  </si>
  <si>
    <t>湘NDX0915</t>
  </si>
  <si>
    <t>431202504087</t>
  </si>
  <si>
    <t>湘NX1662</t>
  </si>
  <si>
    <t>2025.06.29</t>
  </si>
  <si>
    <t>431202301070</t>
  </si>
  <si>
    <t>湘NDX0986</t>
  </si>
  <si>
    <t>2025.07.04</t>
  </si>
  <si>
    <t>431202504197</t>
  </si>
  <si>
    <t>湘NDX0992</t>
  </si>
  <si>
    <t>湘NDX0993</t>
  </si>
  <si>
    <t>湘NDX1002</t>
  </si>
  <si>
    <t>湘NDX1068</t>
  </si>
  <si>
    <t>湘NDX1081</t>
  </si>
  <si>
    <t>湘NX1935</t>
  </si>
  <si>
    <t>2025.06.15</t>
  </si>
  <si>
    <t>湘NDX1106</t>
  </si>
  <si>
    <t>2025.06.17</t>
  </si>
  <si>
    <t>湘NX2113</t>
  </si>
  <si>
    <t>2025.04.10</t>
  </si>
  <si>
    <t>湘NDX1155</t>
  </si>
  <si>
    <t>2025.05.04</t>
  </si>
  <si>
    <t>湘NDX1166</t>
  </si>
  <si>
    <t>431200200161</t>
  </si>
  <si>
    <t>湘NX2038</t>
  </si>
  <si>
    <t>2025.11.18</t>
  </si>
  <si>
    <t>5.1</t>
  </si>
  <si>
    <t>湘NDX1169</t>
  </si>
  <si>
    <t>2025.11.21</t>
  </si>
  <si>
    <t>湘NDX1180</t>
  </si>
  <si>
    <t>湘NX2202</t>
  </si>
  <si>
    <t>2025.09.07</t>
  </si>
  <si>
    <t>湘NDX1206</t>
  </si>
  <si>
    <t>2025.09.10</t>
  </si>
  <si>
    <t>湘NX1288</t>
  </si>
  <si>
    <t>湘NDX1282</t>
  </si>
  <si>
    <t>湘NDX1308</t>
  </si>
  <si>
    <t>GAK7001BEVA0F</t>
  </si>
  <si>
    <t>湘NDX1498</t>
  </si>
  <si>
    <t>湘NX1790</t>
  </si>
  <si>
    <t>2025.06.22</t>
  </si>
  <si>
    <t>湘NDX1528</t>
  </si>
  <si>
    <t>2025.06.24</t>
  </si>
  <si>
    <t>431202504191</t>
  </si>
  <si>
    <t>湘NDX1600</t>
  </si>
  <si>
    <t>湘NDX1606</t>
  </si>
  <si>
    <t>GAM7001BEVAOF</t>
  </si>
  <si>
    <t>湘NDX1629</t>
  </si>
  <si>
    <t>湘NDX1665</t>
  </si>
  <si>
    <t>湘NDX1666</t>
  </si>
  <si>
    <t>湘NDX1668</t>
  </si>
  <si>
    <t>湘NX1698</t>
  </si>
  <si>
    <t>2025.07.09</t>
  </si>
  <si>
    <t>431202301446</t>
  </si>
  <si>
    <t>6.9</t>
  </si>
  <si>
    <t>湘NDX1680</t>
  </si>
  <si>
    <t>2025.07.15</t>
  </si>
  <si>
    <t>431202504213</t>
  </si>
  <si>
    <t>湘NDX1768</t>
  </si>
  <si>
    <t>431202503946</t>
  </si>
  <si>
    <t>湘NX1873</t>
  </si>
  <si>
    <t>2025.07.30</t>
  </si>
  <si>
    <t>431202503788</t>
  </si>
  <si>
    <t>4.8</t>
  </si>
  <si>
    <t>湘NDX1773</t>
  </si>
  <si>
    <t>2025.08.05</t>
  </si>
  <si>
    <t>431202504131</t>
  </si>
  <si>
    <t>湘NX2050</t>
  </si>
  <si>
    <t>2025.10.21</t>
  </si>
  <si>
    <t>431202300957</t>
  </si>
  <si>
    <t>湘NDX1802</t>
  </si>
  <si>
    <t>431202504276</t>
  </si>
  <si>
    <t>湘NDX1816</t>
  </si>
  <si>
    <t>湘NDX1818</t>
  </si>
  <si>
    <t>湘NDX1888</t>
  </si>
  <si>
    <t>湘NDX1889</t>
  </si>
  <si>
    <t>湘NDX1908</t>
  </si>
  <si>
    <t>湘NDX1978</t>
  </si>
  <si>
    <t>湘NDX1979</t>
  </si>
  <si>
    <t>湘NDX1989</t>
  </si>
  <si>
    <t>湘NDX2007</t>
  </si>
  <si>
    <t>431202504110</t>
  </si>
  <si>
    <t>湘NDX2018</t>
  </si>
  <si>
    <t>湘NDX2019</t>
  </si>
  <si>
    <t>湘NDX2033</t>
  </si>
  <si>
    <t>431202504040</t>
  </si>
  <si>
    <t>湘NDX2066</t>
  </si>
  <si>
    <t>湘NDX2079</t>
  </si>
  <si>
    <t>湘NX2586</t>
  </si>
  <si>
    <t>2025.12.02</t>
  </si>
  <si>
    <t>431202503985</t>
  </si>
  <si>
    <t>1</t>
  </si>
  <si>
    <t>湘NDX2098</t>
  </si>
  <si>
    <t>2025.12.10</t>
  </si>
  <si>
    <t>431202504298</t>
  </si>
  <si>
    <t>7803.9</t>
  </si>
  <si>
    <t>湘NDX2177</t>
  </si>
  <si>
    <t>湘NDX2209</t>
  </si>
  <si>
    <t>湘NX0528</t>
  </si>
  <si>
    <t>2025.04.21</t>
  </si>
  <si>
    <t>7166DLXD5QU</t>
  </si>
  <si>
    <t>431202301134</t>
  </si>
  <si>
    <t>湘NDX2255</t>
  </si>
  <si>
    <t>2025.04.23</t>
  </si>
  <si>
    <t>431202504158</t>
  </si>
  <si>
    <t>湘NX2301</t>
  </si>
  <si>
    <t>2025.01.19</t>
  </si>
  <si>
    <t>431202301655</t>
  </si>
  <si>
    <t>湘NDX2378</t>
  </si>
  <si>
    <t>2025.01.23</t>
  </si>
  <si>
    <t>431202504118</t>
  </si>
  <si>
    <t>湘NX1892</t>
  </si>
  <si>
    <t>431202300679</t>
  </si>
  <si>
    <t>湘NDX2629</t>
  </si>
  <si>
    <t>2025.09.09</t>
  </si>
  <si>
    <t>431202504247</t>
  </si>
  <si>
    <t>湘NDX2662</t>
  </si>
  <si>
    <t>湘NX2672</t>
  </si>
  <si>
    <t>431202300634</t>
  </si>
  <si>
    <t>湘NDX2687</t>
  </si>
  <si>
    <t>431202504286</t>
  </si>
  <si>
    <t>10399.35</t>
  </si>
  <si>
    <t>湘NDX2768</t>
  </si>
  <si>
    <t>湘NX1706</t>
  </si>
  <si>
    <t>431200200164</t>
  </si>
  <si>
    <t>5.7</t>
  </si>
  <si>
    <t>湘NDX2776</t>
  </si>
  <si>
    <t>2025.11.05</t>
  </si>
  <si>
    <t>431202504280</t>
  </si>
  <si>
    <t>湘NDX2801</t>
  </si>
  <si>
    <t>湘NDX2807</t>
  </si>
  <si>
    <t>湘NDX2838</t>
  </si>
  <si>
    <t>湘NX2165</t>
  </si>
  <si>
    <t>2025.05.11</t>
  </si>
  <si>
    <t>431202300963</t>
  </si>
  <si>
    <t>湘NDX2930</t>
  </si>
  <si>
    <t>431202504167</t>
  </si>
  <si>
    <t>湘NDX2996</t>
  </si>
  <si>
    <t>湘NDX3038</t>
  </si>
  <si>
    <t>湘NX2275</t>
  </si>
  <si>
    <t>2025.11.13</t>
  </si>
  <si>
    <t>431202300688</t>
  </si>
  <si>
    <t>湘NDX3077</t>
  </si>
  <si>
    <t>431202504299</t>
  </si>
  <si>
    <t>8498.4</t>
  </si>
  <si>
    <t>湘NDX3099</t>
  </si>
  <si>
    <t>湘NDX3168</t>
  </si>
  <si>
    <t>湘NDX3311</t>
  </si>
  <si>
    <t>湘NX1890</t>
  </si>
  <si>
    <t>431202301648</t>
  </si>
  <si>
    <t>湘NDX3359</t>
  </si>
  <si>
    <t>2025.06.18</t>
  </si>
  <si>
    <t>431202504193</t>
  </si>
  <si>
    <t>湘NDX3456</t>
  </si>
  <si>
    <t>湘NX1675</t>
  </si>
  <si>
    <t>2025.05.19</t>
  </si>
  <si>
    <t>431202300564</t>
  </si>
  <si>
    <t>湘NDX3488</t>
  </si>
  <si>
    <t>2025.05.23</t>
  </si>
  <si>
    <t>431202504175</t>
  </si>
  <si>
    <t>湘NDX3738</t>
  </si>
  <si>
    <t>湘NDX3755</t>
  </si>
  <si>
    <t>431202504038</t>
  </si>
  <si>
    <t>湘NDX3789</t>
  </si>
  <si>
    <t>湘NX2037</t>
  </si>
  <si>
    <t>2025.05.28</t>
  </si>
  <si>
    <t>431202300791</t>
  </si>
  <si>
    <t>湘NDX3867</t>
  </si>
  <si>
    <t>2025.05.30</t>
  </si>
  <si>
    <t>431202504181</t>
  </si>
  <si>
    <t>湘NX2120</t>
  </si>
  <si>
    <t>431202503567</t>
  </si>
  <si>
    <t>湘NDX3938</t>
  </si>
  <si>
    <t>431202504300</t>
  </si>
  <si>
    <t>6430.8</t>
  </si>
  <si>
    <t>湘NX2342</t>
  </si>
  <si>
    <t>2025.06.25</t>
  </si>
  <si>
    <t>431202503575</t>
  </si>
  <si>
    <t>2.9</t>
  </si>
  <si>
    <t>湘NDX3977</t>
  </si>
  <si>
    <t>2025.06.30</t>
  </si>
  <si>
    <t>431202504196</t>
  </si>
  <si>
    <t>湘NX1902</t>
  </si>
  <si>
    <t>2025.04.19</t>
  </si>
  <si>
    <t>431202300872</t>
  </si>
  <si>
    <t>湘NDX4288</t>
  </si>
  <si>
    <t>2025.04.27</t>
  </si>
  <si>
    <t>431202504159</t>
  </si>
  <si>
    <t>湘NX2453</t>
  </si>
  <si>
    <t>431202503603</t>
  </si>
  <si>
    <t>湘NDX4569</t>
  </si>
  <si>
    <t>2025.03.24</t>
  </si>
  <si>
    <t>431202504144</t>
  </si>
  <si>
    <t>湘NDX4608</t>
  </si>
  <si>
    <t>湘NDX4688</t>
  </si>
  <si>
    <t>湘NDX4699</t>
  </si>
  <si>
    <t>湘NX2007</t>
  </si>
  <si>
    <t>431202503875</t>
  </si>
  <si>
    <t>5.3</t>
  </si>
  <si>
    <t>湘NDX4788</t>
  </si>
  <si>
    <t>2025.05.21</t>
  </si>
  <si>
    <t>431202504171</t>
  </si>
  <si>
    <t>湘NDX5005</t>
  </si>
  <si>
    <t>431202503642</t>
  </si>
  <si>
    <t>湘NX2233</t>
  </si>
  <si>
    <t>2025.09.26</t>
  </si>
  <si>
    <t>431202503759</t>
  </si>
  <si>
    <t>湘NDX5039</t>
  </si>
  <si>
    <t>431202504252</t>
  </si>
  <si>
    <t>湘NDX5098</t>
  </si>
  <si>
    <t>湘NX2537</t>
  </si>
  <si>
    <t>2025.03.05</t>
  </si>
  <si>
    <t>431202300853</t>
  </si>
  <si>
    <t>6.8</t>
  </si>
  <si>
    <t>湘NDX5178</t>
  </si>
  <si>
    <t>2025.03.10</t>
  </si>
  <si>
    <t>431202504123</t>
  </si>
  <si>
    <t>湘NX6266</t>
  </si>
  <si>
    <t>2025.09.22</t>
  </si>
  <si>
    <t>大众捷</t>
  </si>
  <si>
    <t>431202212213</t>
  </si>
  <si>
    <t>湘NDX5209</t>
  </si>
  <si>
    <t>2025.09.25</t>
  </si>
  <si>
    <t>SC7007CAABEV</t>
  </si>
  <si>
    <t>431202504254</t>
  </si>
  <si>
    <t>湘NDX5378</t>
  </si>
  <si>
    <t>湘NX2045</t>
  </si>
  <si>
    <t>2025.04.14</t>
  </si>
  <si>
    <t>431202301447</t>
  </si>
  <si>
    <t>湘NDX5562</t>
  </si>
  <si>
    <t>2025.04.17</t>
  </si>
  <si>
    <t>431202504154</t>
  </si>
  <si>
    <t>湘NDX5566</t>
  </si>
  <si>
    <t>湘NX1768</t>
  </si>
  <si>
    <t>2025.05.18</t>
  </si>
  <si>
    <t>431202300892</t>
  </si>
  <si>
    <t>6.2</t>
  </si>
  <si>
    <t>湘NDX5589</t>
  </si>
  <si>
    <t>2025.05.22</t>
  </si>
  <si>
    <t>431202504174</t>
  </si>
  <si>
    <t>湘NDX5600</t>
  </si>
  <si>
    <t>湘NDX5689</t>
  </si>
  <si>
    <t>湘NX1863</t>
  </si>
  <si>
    <t>431202503921</t>
  </si>
  <si>
    <t>5.9</t>
  </si>
  <si>
    <t>湘NDX5812</t>
  </si>
  <si>
    <t>431202504221</t>
  </si>
  <si>
    <t>湘NX2062</t>
  </si>
  <si>
    <t>431202504055</t>
  </si>
  <si>
    <t>湘NDX5813</t>
  </si>
  <si>
    <t>2025.11.14</t>
  </si>
  <si>
    <t>431202504282</t>
  </si>
  <si>
    <t>8458</t>
  </si>
  <si>
    <t>湘NDX5855</t>
  </si>
  <si>
    <t>湘NDX5882</t>
  </si>
  <si>
    <t>湘NDX5885</t>
  </si>
  <si>
    <t>长安</t>
  </si>
  <si>
    <t>湘NX1877</t>
  </si>
  <si>
    <t>2025.08.29</t>
  </si>
  <si>
    <t>431202301285</t>
  </si>
  <si>
    <t>湘NDX5889</t>
  </si>
  <si>
    <t>2025.09.16</t>
  </si>
  <si>
    <t>431202504248</t>
  </si>
  <si>
    <t>湘NDX5955</t>
  </si>
  <si>
    <t>湘NX1839</t>
  </si>
  <si>
    <t>2025.10.09</t>
  </si>
  <si>
    <t>431202300759</t>
  </si>
  <si>
    <t>湘NDX5966</t>
  </si>
  <si>
    <t>2025.10.11</t>
  </si>
  <si>
    <t>431202504259</t>
  </si>
  <si>
    <t>湘NDX6005</t>
  </si>
  <si>
    <t>湘NDX6018</t>
  </si>
  <si>
    <t>湘NX2239</t>
  </si>
  <si>
    <t>431202301373</t>
  </si>
  <si>
    <t>湘NDX6029</t>
  </si>
  <si>
    <t>431202504224</t>
  </si>
  <si>
    <t>湘NDX6059</t>
  </si>
  <si>
    <t>湘NDX6079</t>
  </si>
  <si>
    <t>湘NDX6088</t>
  </si>
  <si>
    <t>湘NDX6122</t>
  </si>
  <si>
    <t>湘NDX6229</t>
  </si>
  <si>
    <t>湘NX2629</t>
  </si>
  <si>
    <t>2025.12.16</t>
  </si>
  <si>
    <t>431202301630</t>
  </si>
  <si>
    <t>湘NDX6267</t>
  </si>
  <si>
    <t>431202504307</t>
  </si>
  <si>
    <t>湘NX2339</t>
  </si>
  <si>
    <t>2025.12.06</t>
  </si>
  <si>
    <t>431202301237</t>
  </si>
  <si>
    <t>湘NDX6282</t>
  </si>
  <si>
    <t>431202504301</t>
  </si>
  <si>
    <t>湘NX2090</t>
  </si>
  <si>
    <t>2025.07.07</t>
  </si>
  <si>
    <t>431202300725</t>
  </si>
  <si>
    <t>5.6</t>
  </si>
  <si>
    <t>湘NDX6557</t>
  </si>
  <si>
    <t>2025.07.10</t>
  </si>
  <si>
    <t>431202504207</t>
  </si>
  <si>
    <t>湘NDX6605</t>
  </si>
  <si>
    <t>湘NDX6662</t>
  </si>
  <si>
    <t>GAM7001BEVA0F</t>
  </si>
  <si>
    <t>湘NDX6670</t>
  </si>
  <si>
    <t>湘NDX6676</t>
  </si>
  <si>
    <t>湘NDX6682</t>
  </si>
  <si>
    <t>湘NDX6685</t>
  </si>
  <si>
    <t>湘NDX6738</t>
  </si>
  <si>
    <t>湘NDX6768</t>
  </si>
  <si>
    <t>湘NX2305</t>
  </si>
  <si>
    <t>431202301385</t>
  </si>
  <si>
    <t>湘NDX6788</t>
  </si>
  <si>
    <t>2025.10.16</t>
  </si>
  <si>
    <t>431202504267</t>
  </si>
  <si>
    <t>湘ND10666</t>
  </si>
  <si>
    <t>431202503587</t>
  </si>
  <si>
    <t>湘NDX6582</t>
  </si>
  <si>
    <t>湘NDX6882</t>
  </si>
  <si>
    <t>湘NDX6906</t>
  </si>
  <si>
    <t>湘NX1682</t>
  </si>
  <si>
    <t>2025.08.21</t>
  </si>
  <si>
    <t>431202300597</t>
  </si>
  <si>
    <t>4.9</t>
  </si>
  <si>
    <t>湘NDX6926</t>
  </si>
  <si>
    <t>431202504240</t>
  </si>
  <si>
    <t>湘NDX6928</t>
  </si>
  <si>
    <t>湘NX1938</t>
  </si>
  <si>
    <t>2025.04.07</t>
  </si>
  <si>
    <t>431202301063</t>
  </si>
  <si>
    <t>湘NDX6958</t>
  </si>
  <si>
    <t>431202504152</t>
  </si>
  <si>
    <t>湘NDX7055</t>
  </si>
  <si>
    <t>湘NDX7069</t>
  </si>
  <si>
    <t>湘NX1969</t>
  </si>
  <si>
    <t>2025.07.01</t>
  </si>
  <si>
    <t>431202301128</t>
  </si>
  <si>
    <t>湘NDX7079</t>
  </si>
  <si>
    <t>2025.07.03</t>
  </si>
  <si>
    <t>431202504198</t>
  </si>
  <si>
    <t>湘NX3222</t>
  </si>
  <si>
    <t>431202300772</t>
  </si>
  <si>
    <t>湘NDX7116</t>
  </si>
  <si>
    <t>431202504180</t>
  </si>
  <si>
    <t>湘NDX7128</t>
  </si>
  <si>
    <t>湘NDX7199</t>
  </si>
  <si>
    <t>湘NX8166</t>
  </si>
  <si>
    <t>2025.01.08</t>
  </si>
  <si>
    <t>431202301459</t>
  </si>
  <si>
    <t>湘NDX7219</t>
  </si>
  <si>
    <t>2025.01.13</t>
  </si>
  <si>
    <t>431202504114</t>
  </si>
  <si>
    <t>湘NDX7269</t>
  </si>
  <si>
    <t>湘NDX7329</t>
  </si>
  <si>
    <t>湘NX1611</t>
  </si>
  <si>
    <t>2025.08.25</t>
  </si>
  <si>
    <t>431202301205</t>
  </si>
  <si>
    <t>湘NDX7379</t>
  </si>
  <si>
    <t>2025.08.27</t>
  </si>
  <si>
    <t>431202504241</t>
  </si>
  <si>
    <t>湘NDX7388</t>
  </si>
  <si>
    <t>湘NDX7389</t>
  </si>
  <si>
    <t>湘NDX7526</t>
  </si>
  <si>
    <t>湘NDX7575</t>
  </si>
  <si>
    <t>湘NDX7599</t>
  </si>
  <si>
    <t>湘NDX7628</t>
  </si>
  <si>
    <t>湘NX1642</t>
  </si>
  <si>
    <t>431202300646</t>
  </si>
  <si>
    <t>湘NDX7639</t>
  </si>
  <si>
    <t>431202504222</t>
  </si>
  <si>
    <t>湘NDX7669</t>
  </si>
  <si>
    <t>湘NX2265</t>
  </si>
  <si>
    <t>431202300748</t>
  </si>
  <si>
    <t>湘NDX7678</t>
  </si>
  <si>
    <t>431202504271</t>
  </si>
  <si>
    <t>湘NX1835</t>
  </si>
  <si>
    <t>2025.06.16</t>
  </si>
  <si>
    <t>431202300944</t>
  </si>
  <si>
    <t>湘NDX7697</t>
  </si>
  <si>
    <t>2025.06.20</t>
  </si>
  <si>
    <t>431202504192</t>
  </si>
  <si>
    <t>湘NDX7770</t>
  </si>
  <si>
    <t>湘NDX7779</t>
  </si>
  <si>
    <t>湘NDX7788</t>
  </si>
  <si>
    <t>湘NDX7809</t>
  </si>
  <si>
    <t>湘NDX7860</t>
  </si>
  <si>
    <t>湘NDX7870</t>
  </si>
  <si>
    <t>湘NX1176</t>
  </si>
  <si>
    <t>431202300954</t>
  </si>
  <si>
    <t>7</t>
  </si>
  <si>
    <t>湘NDX7889</t>
  </si>
  <si>
    <t>431202504138</t>
  </si>
  <si>
    <t>湘NX1889</t>
  </si>
  <si>
    <t>2025.03.31</t>
  </si>
  <si>
    <t>431202301127</t>
  </si>
  <si>
    <t>湘NDX7938</t>
  </si>
  <si>
    <t>2025.04.02</t>
  </si>
  <si>
    <t>431202504145</t>
  </si>
  <si>
    <t>湘NDX8029</t>
  </si>
  <si>
    <t>湘NDX8051</t>
  </si>
  <si>
    <t>湘NX2143</t>
  </si>
  <si>
    <t>2025.11.19</t>
  </si>
  <si>
    <t>431201500119</t>
  </si>
  <si>
    <t>湘NDX8075</t>
  </si>
  <si>
    <t>431202504285</t>
  </si>
  <si>
    <t>9989.27</t>
  </si>
  <si>
    <t>湘NDX8077</t>
  </si>
  <si>
    <t>湘NDX8177</t>
  </si>
  <si>
    <t>湘NX2618</t>
  </si>
  <si>
    <t>431202300635</t>
  </si>
  <si>
    <t>湘NDX8206</t>
  </si>
  <si>
    <t>2025.10.31</t>
  </si>
  <si>
    <t>431202504279</t>
  </si>
  <si>
    <t>10758.5</t>
  </si>
  <si>
    <t>湘NDX8222</t>
  </si>
  <si>
    <t>湘NDX8332</t>
  </si>
  <si>
    <t xml:space="preserve">电 </t>
  </si>
  <si>
    <t>湘NDX8377</t>
  </si>
  <si>
    <t>湘NDX8506</t>
  </si>
  <si>
    <t>湘NX2673</t>
  </si>
  <si>
    <t>2025.07.21</t>
  </si>
  <si>
    <t>431202301054</t>
  </si>
  <si>
    <t>湘NDX8529</t>
  </si>
  <si>
    <t>2025.07.23</t>
  </si>
  <si>
    <t>431202504211</t>
  </si>
  <si>
    <t>湘NX1767</t>
  </si>
  <si>
    <t>431202503931</t>
  </si>
  <si>
    <t>湘NDX8539</t>
  </si>
  <si>
    <t>2025.06.26</t>
  </si>
  <si>
    <t>431202504195</t>
  </si>
  <si>
    <t>湘NX1975</t>
  </si>
  <si>
    <t>2025.03.09</t>
  </si>
  <si>
    <t>431202300696</t>
  </si>
  <si>
    <t>湘NDX8550</t>
  </si>
  <si>
    <t>2025.03.11</t>
  </si>
  <si>
    <t>431202504124</t>
  </si>
  <si>
    <t>湘NDX8551</t>
  </si>
  <si>
    <t>湘NDX8555</t>
  </si>
  <si>
    <t>湘NX1730</t>
  </si>
  <si>
    <t>2025.07.20</t>
  </si>
  <si>
    <t>431202301143</t>
  </si>
  <si>
    <t>湘NDX8561</t>
  </si>
  <si>
    <t>431202504212</t>
  </si>
  <si>
    <t>湘NX1962</t>
  </si>
  <si>
    <t>431202301379</t>
  </si>
  <si>
    <t>湘NDX8612</t>
  </si>
  <si>
    <t>431202504160</t>
  </si>
  <si>
    <t>湘NDX8622</t>
  </si>
  <si>
    <t>湘NDX8629</t>
  </si>
  <si>
    <t>湘NDX8639</t>
  </si>
  <si>
    <t>湘NDX8659</t>
  </si>
  <si>
    <t>湘NDX8778</t>
  </si>
  <si>
    <t>湘NDX8805</t>
  </si>
  <si>
    <t>湘NX1217</t>
  </si>
  <si>
    <t>2025.09.17</t>
  </si>
  <si>
    <t>431202301502</t>
  </si>
  <si>
    <t>湘NDX8893</t>
  </si>
  <si>
    <t>431202504251</t>
  </si>
  <si>
    <t>湘NDX8899</t>
  </si>
  <si>
    <t>湘NDX8907</t>
  </si>
  <si>
    <t>湘NDX8922</t>
  </si>
  <si>
    <t>湘NDX8983</t>
  </si>
  <si>
    <t>湘NX1763</t>
  </si>
  <si>
    <t>431202300662</t>
  </si>
  <si>
    <t>5.8</t>
  </si>
  <si>
    <t>湘NDX8986</t>
  </si>
  <si>
    <t>431202504236</t>
  </si>
  <si>
    <t>湘NDX8995</t>
  </si>
  <si>
    <t>湘NDX9003</t>
  </si>
  <si>
    <t>湘NX2013</t>
  </si>
  <si>
    <t>431202301686</t>
  </si>
  <si>
    <t>湘NDX9016</t>
  </si>
  <si>
    <t>431202504238</t>
  </si>
  <si>
    <t>湘NX1838</t>
  </si>
  <si>
    <t>431202503518</t>
  </si>
  <si>
    <t>湘NDX9018</t>
  </si>
  <si>
    <t>431202504281</t>
  </si>
  <si>
    <t>湘NDX9062</t>
  </si>
  <si>
    <t>湘NDX9068</t>
  </si>
  <si>
    <t>湘NDX9069</t>
  </si>
  <si>
    <t>湘NDX9078</t>
  </si>
  <si>
    <t>湘NDX9098</t>
  </si>
  <si>
    <t>湘NX2531</t>
  </si>
  <si>
    <t>2025.10.15</t>
  </si>
  <si>
    <t>431202503948</t>
  </si>
  <si>
    <t>湘NDX9182</t>
  </si>
  <si>
    <t>431202504270</t>
  </si>
  <si>
    <t>湘NX9008</t>
  </si>
  <si>
    <t>431202301635</t>
  </si>
  <si>
    <t>湘NDX9192</t>
  </si>
  <si>
    <t>431202504239</t>
  </si>
  <si>
    <t>湘NX2158</t>
  </si>
  <si>
    <t>431202301671</t>
  </si>
  <si>
    <t>3.7</t>
  </si>
  <si>
    <t>湘NDX9193</t>
  </si>
  <si>
    <t>431202504268</t>
  </si>
  <si>
    <t>湘NDX9209</t>
  </si>
  <si>
    <t>湘NDX9218</t>
  </si>
  <si>
    <t>湘NX1635</t>
  </si>
  <si>
    <t>2025.03.16</t>
  </si>
  <si>
    <t>431202503977</t>
  </si>
  <si>
    <t>湘NDX9227</t>
  </si>
  <si>
    <t>431202504129</t>
  </si>
  <si>
    <t>湘NX2156</t>
  </si>
  <si>
    <t>2025.04.29</t>
  </si>
  <si>
    <t>431202300823</t>
  </si>
  <si>
    <t>湘NDX9282</t>
  </si>
  <si>
    <t>2025.04.30</t>
  </si>
  <si>
    <t>431202504163</t>
  </si>
  <si>
    <t>湘NDX9299</t>
  </si>
  <si>
    <t>湘NDX9368</t>
  </si>
  <si>
    <t>湘NDX9386</t>
  </si>
  <si>
    <t>湘NX1876</t>
  </si>
  <si>
    <t>431202301496</t>
  </si>
  <si>
    <t>湘NDX9516</t>
  </si>
  <si>
    <t>431202504253</t>
  </si>
  <si>
    <t>湘NX2170</t>
  </si>
  <si>
    <t>431202300686</t>
  </si>
  <si>
    <t>湘NDX9526</t>
  </si>
  <si>
    <t>431202504246</t>
  </si>
  <si>
    <t>湘NX2487</t>
  </si>
  <si>
    <t>2025.04.22</t>
  </si>
  <si>
    <t>431200200174</t>
  </si>
  <si>
    <t>湘NDX9528</t>
  </si>
  <si>
    <t>431202504164</t>
  </si>
  <si>
    <t>湘NDX9529</t>
  </si>
  <si>
    <t>湘NDX9568</t>
  </si>
  <si>
    <t>湘NX2363</t>
  </si>
  <si>
    <t>431202503519</t>
  </si>
  <si>
    <t>湘NDX9579</t>
  </si>
  <si>
    <t>431202504153</t>
  </si>
  <si>
    <t>湘NX2425</t>
  </si>
  <si>
    <t>2025.09.23</t>
  </si>
  <si>
    <t>431202301442</t>
  </si>
  <si>
    <t>湘NDX9633</t>
  </si>
  <si>
    <t>2025.09.28</t>
  </si>
  <si>
    <t>431202504255</t>
  </si>
  <si>
    <t>湘NDX9668</t>
  </si>
  <si>
    <t>湘NX1721</t>
  </si>
  <si>
    <t>431202301451</t>
  </si>
  <si>
    <t>湘NDX8295</t>
  </si>
  <si>
    <t>2025.11.20</t>
  </si>
  <si>
    <t>431202504137</t>
  </si>
  <si>
    <t>0.8</t>
  </si>
  <si>
    <t>湘NDX9723</t>
  </si>
  <si>
    <t>2025.11.25</t>
  </si>
  <si>
    <t>431202504288</t>
  </si>
  <si>
    <t>13320.33</t>
  </si>
  <si>
    <t>湘NDX9800</t>
  </si>
  <si>
    <t>湘NDX9807</t>
  </si>
  <si>
    <t>湘NX1939</t>
  </si>
  <si>
    <t>431202301649</t>
  </si>
  <si>
    <t>湘NDX9817</t>
  </si>
  <si>
    <t>2025.10.20</t>
  </si>
  <si>
    <t>431202504269</t>
  </si>
  <si>
    <t>湘NX1970</t>
  </si>
  <si>
    <t>431202301104</t>
  </si>
  <si>
    <t>湘NDX9821</t>
  </si>
  <si>
    <t>431202504161</t>
  </si>
  <si>
    <t>湘NDX9855</t>
  </si>
  <si>
    <t>431202503646</t>
  </si>
  <si>
    <t>湘NDX9905</t>
  </si>
  <si>
    <t>431202504074</t>
  </si>
  <si>
    <t>湘NDX9911</t>
  </si>
  <si>
    <t>湘NDX9928</t>
  </si>
  <si>
    <t>湘NX2188</t>
  </si>
  <si>
    <t>2025.01.10</t>
  </si>
  <si>
    <t>431202301284</t>
  </si>
  <si>
    <t>湘NDX9949</t>
  </si>
  <si>
    <t>431202504113</t>
  </si>
  <si>
    <t>湘NDX9979</t>
  </si>
  <si>
    <t>湘NDX9991</t>
  </si>
  <si>
    <t>湘NDX9999</t>
  </si>
  <si>
    <t>湘NX0028</t>
  </si>
  <si>
    <t>湘NX0389</t>
  </si>
  <si>
    <t>湘NX0838</t>
  </si>
  <si>
    <t>湘NX1058</t>
  </si>
  <si>
    <t>湘NX1161</t>
  </si>
  <si>
    <t>431202503750</t>
  </si>
  <si>
    <t>湘NX1253</t>
  </si>
  <si>
    <t>湘NX1585</t>
  </si>
  <si>
    <t>431202301693</t>
  </si>
  <si>
    <t>湘NX1659</t>
  </si>
  <si>
    <t>湘NX1661</t>
  </si>
  <si>
    <t>湘NX1663</t>
  </si>
  <si>
    <t>2025.03.06</t>
  </si>
  <si>
    <t>TV7166DLXD5QU</t>
  </si>
  <si>
    <t>431200200165</t>
  </si>
  <si>
    <t>7.9</t>
  </si>
  <si>
    <t>2025.03.07</t>
  </si>
  <si>
    <t>431202504126</t>
  </si>
  <si>
    <t>湘NX1687</t>
  </si>
  <si>
    <t>湘NX1691</t>
  </si>
  <si>
    <t>431202300770</t>
  </si>
  <si>
    <t>湘NX1705</t>
  </si>
  <si>
    <t>湘NX1736</t>
  </si>
  <si>
    <t>湘NX1739</t>
  </si>
  <si>
    <t>湘NX1745</t>
  </si>
  <si>
    <t>湘NX1749</t>
  </si>
  <si>
    <t>湘NX1752</t>
  </si>
  <si>
    <t>湘NX1760</t>
  </si>
  <si>
    <t>湘NX1778</t>
  </si>
  <si>
    <t>431202301443</t>
  </si>
  <si>
    <t>湘NX1795</t>
  </si>
  <si>
    <t>湘NX1808</t>
  </si>
  <si>
    <t>湘NX1833</t>
  </si>
  <si>
    <t>湘NX1836</t>
  </si>
  <si>
    <t>湘NX1852</t>
  </si>
  <si>
    <t>湘NX1853</t>
  </si>
  <si>
    <t>湘NX1858</t>
  </si>
  <si>
    <t>湘NX1880</t>
  </si>
  <si>
    <t>湘NX1893</t>
  </si>
  <si>
    <t>湘NX1895</t>
  </si>
  <si>
    <t>湘NX1906</t>
  </si>
  <si>
    <t>湘NX1908</t>
  </si>
  <si>
    <t>湘NX1920</t>
  </si>
  <si>
    <t>431202503560</t>
  </si>
  <si>
    <t>湘NX1937</t>
  </si>
  <si>
    <t>湘NX1947</t>
  </si>
  <si>
    <t>湘NX1981</t>
  </si>
  <si>
    <t>431202301678</t>
  </si>
  <si>
    <t>湘NX1986</t>
  </si>
  <si>
    <t>湘NX1988</t>
  </si>
  <si>
    <t>湘NX2006</t>
  </si>
  <si>
    <t>湘NX2012</t>
  </si>
  <si>
    <t>湘NX2019</t>
  </si>
  <si>
    <t>湘NX2033</t>
  </si>
  <si>
    <t>湘NX2049</t>
  </si>
  <si>
    <t>湘NX2052</t>
  </si>
  <si>
    <t>湘NX2055</t>
  </si>
  <si>
    <t>湘NX2065</t>
  </si>
  <si>
    <t>湘NX2071</t>
  </si>
  <si>
    <t>湘NX2078</t>
  </si>
  <si>
    <t>湘NX2081</t>
  </si>
  <si>
    <t>湘NX2092</t>
  </si>
  <si>
    <t>湘NX2093</t>
  </si>
  <si>
    <t>湘NX2095</t>
  </si>
  <si>
    <t>湘NX2099</t>
  </si>
  <si>
    <t>431202503837</t>
  </si>
  <si>
    <t>湘NX2108</t>
  </si>
  <si>
    <t>湘NX2109</t>
  </si>
  <si>
    <t>湘NX2118</t>
  </si>
  <si>
    <t>湘NX2122</t>
  </si>
  <si>
    <t>湘NX2123</t>
  </si>
  <si>
    <t>湘NX2126</t>
  </si>
  <si>
    <t>湘NX2130</t>
  </si>
  <si>
    <t>湘NX2132</t>
  </si>
  <si>
    <t>湘NX2167</t>
  </si>
  <si>
    <t>湘NX2173</t>
  </si>
  <si>
    <t>湘NX2175</t>
  </si>
  <si>
    <t>431202503509</t>
  </si>
  <si>
    <t>湘NX2182</t>
  </si>
  <si>
    <t>431201500113</t>
  </si>
  <si>
    <t>湘NX2185</t>
  </si>
  <si>
    <t>湘NX2190</t>
  </si>
  <si>
    <t>湘NX2196</t>
  </si>
  <si>
    <t>湘NX2199</t>
  </si>
  <si>
    <t>431202301286</t>
  </si>
  <si>
    <t>7.4</t>
  </si>
  <si>
    <t>431202504125</t>
  </si>
  <si>
    <t>0.85</t>
  </si>
  <si>
    <t>湘NX2200</t>
  </si>
  <si>
    <t>431202503791</t>
  </si>
  <si>
    <t>湘NX2217</t>
  </si>
  <si>
    <t>湘NX2225</t>
  </si>
  <si>
    <t>湘NX2226</t>
  </si>
  <si>
    <t>431202503573</t>
  </si>
  <si>
    <t>湘NX2230</t>
  </si>
  <si>
    <t>湘NX2231</t>
  </si>
  <si>
    <t>431202503541</t>
  </si>
  <si>
    <t>湘NX2236</t>
  </si>
  <si>
    <t>湘NX2245</t>
  </si>
  <si>
    <t>431202503628</t>
  </si>
  <si>
    <t>湘NX2255</t>
  </si>
  <si>
    <t>湘NX2259</t>
  </si>
  <si>
    <t>FV7150BAMCC</t>
  </si>
  <si>
    <t>湘NX2270</t>
  </si>
  <si>
    <t>湘NX2273</t>
  </si>
  <si>
    <t>431202503600</t>
  </si>
  <si>
    <t>湘NX2280</t>
  </si>
  <si>
    <t>湘NX2281</t>
  </si>
  <si>
    <t>湘NX2283</t>
  </si>
  <si>
    <t>湘NX2285</t>
  </si>
  <si>
    <t>湘NX2289</t>
  </si>
  <si>
    <t>湘NX2292</t>
  </si>
  <si>
    <t>湘NX2293</t>
  </si>
  <si>
    <t>湘NX2303</t>
  </si>
  <si>
    <t>431202503606</t>
  </si>
  <si>
    <t>湘NX2307</t>
  </si>
  <si>
    <t>FV7150BANGG</t>
  </si>
  <si>
    <t>湘NX2318</t>
  </si>
  <si>
    <t>431202503616</t>
  </si>
  <si>
    <t>湘NX2327</t>
  </si>
  <si>
    <t>湘NX2362</t>
  </si>
  <si>
    <t>湘NX2387</t>
  </si>
  <si>
    <t>431202503501</t>
  </si>
  <si>
    <t>湘NX2388</t>
  </si>
  <si>
    <t>湘NX2389</t>
  </si>
  <si>
    <t>431202503978</t>
  </si>
  <si>
    <t>湘NX2400</t>
  </si>
  <si>
    <t>431202301152</t>
  </si>
  <si>
    <t>湘NX2407</t>
  </si>
  <si>
    <t>湘NX2417</t>
  </si>
  <si>
    <t>湘NX2429</t>
  </si>
  <si>
    <t>湘NX2432</t>
  </si>
  <si>
    <t>湘NX2445</t>
  </si>
  <si>
    <t>湘NX2455</t>
  </si>
  <si>
    <t>湘NX2476</t>
  </si>
  <si>
    <t>431202503452</t>
  </si>
  <si>
    <t>湘NX2478</t>
  </si>
  <si>
    <t>湘NX2496</t>
  </si>
  <si>
    <t>湘NX2501</t>
  </si>
  <si>
    <t>湘NX2520</t>
  </si>
  <si>
    <t>湘NX2535</t>
  </si>
  <si>
    <t>431202503949</t>
  </si>
  <si>
    <t>湘NX2556</t>
  </si>
  <si>
    <t>湘NX2569</t>
  </si>
  <si>
    <t>湘NX2578</t>
  </si>
  <si>
    <t>431202503617</t>
  </si>
  <si>
    <t>湘NX2581</t>
  </si>
  <si>
    <t>湘NX2598</t>
  </si>
  <si>
    <t>湘NX2605</t>
  </si>
  <si>
    <t>湘NX2615</t>
  </si>
  <si>
    <t>湘NX2656</t>
  </si>
  <si>
    <t>湘NX2658</t>
  </si>
  <si>
    <t>431202503720</t>
  </si>
  <si>
    <t>湘NX2681</t>
  </si>
  <si>
    <t>湘NX2687</t>
  </si>
  <si>
    <t>湘NX2697</t>
  </si>
  <si>
    <t>湘NX3000</t>
  </si>
  <si>
    <t>湘NX3088</t>
  </si>
  <si>
    <t>湘NX3888</t>
  </si>
  <si>
    <t>431202212244</t>
  </si>
  <si>
    <t>湘NX4888</t>
  </si>
  <si>
    <t>431202212245</t>
  </si>
  <si>
    <t>怀化市联运出租车有限责任公司</t>
  </si>
  <si>
    <t>湘ND18059</t>
  </si>
  <si>
    <t>431202503564</t>
  </si>
  <si>
    <t>湘NDX0196</t>
  </si>
  <si>
    <t>431202504071</t>
  </si>
  <si>
    <t>湘NDX0377</t>
  </si>
  <si>
    <t>431202503989</t>
  </si>
  <si>
    <t>湘NDX0858</t>
  </si>
  <si>
    <t>431202503818</t>
  </si>
  <si>
    <t>湘NDX1066</t>
  </si>
  <si>
    <t>431202503834</t>
  </si>
  <si>
    <t>湘NDX1069</t>
  </si>
  <si>
    <t>431202503877</t>
  </si>
  <si>
    <t>湘NDX1238</t>
  </si>
  <si>
    <t>431202503716</t>
  </si>
  <si>
    <t>湘NDX1616</t>
  </si>
  <si>
    <t xml:space="preserve">  </t>
  </si>
  <si>
    <t>431202503878</t>
  </si>
  <si>
    <t>湘NDX2009</t>
  </si>
  <si>
    <t>431202503665</t>
  </si>
  <si>
    <t>湘NDX2116</t>
  </si>
  <si>
    <t>431202504078</t>
  </si>
  <si>
    <t>湘NDX2169</t>
  </si>
  <si>
    <t>431202503960</t>
  </si>
  <si>
    <t>湘NDX2622</t>
  </si>
  <si>
    <t>431202504072</t>
  </si>
  <si>
    <t>湘NDX2737</t>
  </si>
  <si>
    <t>431202503882</t>
  </si>
  <si>
    <t>湘NDX2766</t>
  </si>
  <si>
    <t>431202504054</t>
  </si>
  <si>
    <t>湘NDX2821</t>
  </si>
  <si>
    <t>431202504057</t>
  </si>
  <si>
    <t>湘NDX2855</t>
  </si>
  <si>
    <t>431202503873</t>
  </si>
  <si>
    <t>湘NDX3066</t>
  </si>
  <si>
    <t>431202503991</t>
  </si>
  <si>
    <t>湘NDX3380</t>
  </si>
  <si>
    <t>湘NDX3638</t>
  </si>
  <si>
    <t>43120503900</t>
  </si>
  <si>
    <t>湘NDX3708</t>
  </si>
  <si>
    <t>431202504002</t>
  </si>
  <si>
    <t>湘NDX3758</t>
  </si>
  <si>
    <t>431202503962</t>
  </si>
  <si>
    <t>湘NDX5156</t>
  </si>
  <si>
    <t>431202504085</t>
  </si>
  <si>
    <t>湘NDX5221</t>
  </si>
  <si>
    <t>431202504041</t>
  </si>
  <si>
    <t>湘NDX5500</t>
  </si>
  <si>
    <t>431202503992</t>
  </si>
  <si>
    <t>湘NDX5675</t>
  </si>
  <si>
    <t>431202504049</t>
  </si>
  <si>
    <t>湘NDX5900</t>
  </si>
  <si>
    <t>431202504099</t>
  </si>
  <si>
    <t>湘NDX6389</t>
  </si>
  <si>
    <t>431202503876</t>
  </si>
  <si>
    <t>湘NDX6578</t>
  </si>
  <si>
    <t>431202503986</t>
  </si>
  <si>
    <t>湘NDX6678</t>
  </si>
  <si>
    <t>431202503712</t>
  </si>
  <si>
    <t>湘NDX6876</t>
  </si>
  <si>
    <t>431202504043</t>
  </si>
  <si>
    <t>湘NDX6959</t>
  </si>
  <si>
    <t>431202503969</t>
  </si>
  <si>
    <t>湘NDX7655</t>
  </si>
  <si>
    <t>431202504048</t>
  </si>
  <si>
    <t>湘NDX7786</t>
  </si>
  <si>
    <t>431202503956</t>
  </si>
  <si>
    <t>湘NDX7867</t>
  </si>
  <si>
    <t>431202503959</t>
  </si>
  <si>
    <t>湘NDX7881</t>
  </si>
  <si>
    <t>431202504003</t>
  </si>
  <si>
    <t>湘NDX8248</t>
  </si>
  <si>
    <t>431202503865</t>
  </si>
  <si>
    <t>湘NDX8626</t>
  </si>
  <si>
    <t>431202504010</t>
  </si>
  <si>
    <t>湘NDX8656</t>
  </si>
  <si>
    <t>431202504094</t>
  </si>
  <si>
    <t>湘NDX8660</t>
  </si>
  <si>
    <t>431202503934</t>
  </si>
  <si>
    <t>湘NDX8665</t>
  </si>
  <si>
    <t>431202503889</t>
  </si>
  <si>
    <t>湘NDX8688</t>
  </si>
  <si>
    <t>431202503702</t>
  </si>
  <si>
    <t>湘NDX9128</t>
  </si>
  <si>
    <t>431202503648</t>
  </si>
  <si>
    <t>湘NDX9700</t>
  </si>
  <si>
    <t>431202504025</t>
  </si>
  <si>
    <t>湘NDX9738</t>
  </si>
  <si>
    <t>431202504029</t>
  </si>
  <si>
    <t>湘NX1290</t>
  </si>
  <si>
    <t>2025/03/17</t>
  </si>
  <si>
    <t>431202301324</t>
  </si>
  <si>
    <t>湘NDX8780</t>
  </si>
  <si>
    <t>2025/03/24</t>
  </si>
  <si>
    <t>431202504139</t>
  </si>
  <si>
    <t>湘NX1295</t>
  </si>
  <si>
    <t>2025/02/23</t>
  </si>
  <si>
    <t>431202301181</t>
  </si>
  <si>
    <t>湘NDX9392</t>
  </si>
  <si>
    <t>2025/02/26</t>
  </si>
  <si>
    <t>431202504121</t>
  </si>
  <si>
    <t>湘NX1570</t>
  </si>
  <si>
    <t>431202301298</t>
  </si>
  <si>
    <t>湘NX1581</t>
  </si>
  <si>
    <t>2025/08/20</t>
  </si>
  <si>
    <t>431202301184</t>
  </si>
  <si>
    <t>湘NDX8285</t>
  </si>
  <si>
    <t>2025/08/25</t>
  </si>
  <si>
    <t>431202504242</t>
  </si>
  <si>
    <t>湘NX1607</t>
  </si>
  <si>
    <t>431202301462</t>
  </si>
  <si>
    <t>湘NX1648</t>
  </si>
  <si>
    <t>2025/04/06</t>
  </si>
  <si>
    <t>431202300525</t>
  </si>
  <si>
    <t>湘NDX2507</t>
  </si>
  <si>
    <t>2025/04/09</t>
  </si>
  <si>
    <t>431202504149</t>
  </si>
  <si>
    <t>湘NX1685</t>
  </si>
  <si>
    <t>431202301238</t>
  </si>
  <si>
    <t>湘NX1695</t>
  </si>
  <si>
    <t>431202300340</t>
  </si>
  <si>
    <t>湘NX1697</t>
  </si>
  <si>
    <t>2025/07/31</t>
  </si>
  <si>
    <t>431202301469</t>
  </si>
  <si>
    <t>湘NDX2526</t>
  </si>
  <si>
    <t>2025/08/06</t>
  </si>
  <si>
    <t>431202504219</t>
  </si>
  <si>
    <t>湘NX1701</t>
  </si>
  <si>
    <t>2025/04/07</t>
  </si>
  <si>
    <t>431202300080</t>
  </si>
  <si>
    <t>湘NDX1879</t>
  </si>
  <si>
    <t>431202504150</t>
  </si>
  <si>
    <t>湘NX1702</t>
  </si>
  <si>
    <t>431202301261</t>
  </si>
  <si>
    <t>湘NX1708</t>
  </si>
  <si>
    <t>431202504016</t>
  </si>
  <si>
    <t>湘NX1735</t>
  </si>
  <si>
    <t>431202301176</t>
  </si>
  <si>
    <t>湘NX1769</t>
  </si>
  <si>
    <t>2025/06/03</t>
  </si>
  <si>
    <t>431202301043</t>
  </si>
  <si>
    <t>湘NDX8323</t>
  </si>
  <si>
    <t>2025/06/05</t>
  </si>
  <si>
    <t>431202504183</t>
  </si>
  <si>
    <t>湘NX1786</t>
  </si>
  <si>
    <t>2025/05/25</t>
  </si>
  <si>
    <t>431202301088</t>
  </si>
  <si>
    <t>湘NDX2627</t>
  </si>
  <si>
    <t>2025/05/27</t>
  </si>
  <si>
    <t>431202504179</t>
  </si>
  <si>
    <t>湘NX1806</t>
  </si>
  <si>
    <t>431202301077</t>
  </si>
  <si>
    <t>湘NX1829</t>
  </si>
  <si>
    <t>2025/05/22</t>
  </si>
  <si>
    <t>431202300483</t>
  </si>
  <si>
    <t>湘NDX3239</t>
  </si>
  <si>
    <t>2025/05/26</t>
  </si>
  <si>
    <t>431202504172</t>
  </si>
  <si>
    <t>湘NX1843</t>
  </si>
  <si>
    <t>2025/07/07</t>
  </si>
  <si>
    <t>431202300936</t>
  </si>
  <si>
    <t>湘NDX1522</t>
  </si>
  <si>
    <t>2025/07/10</t>
  </si>
  <si>
    <t>431202504208</t>
  </si>
  <si>
    <t>湘NX1886</t>
  </si>
  <si>
    <t>431202301089</t>
  </si>
  <si>
    <t>湘NX1923</t>
  </si>
  <si>
    <t>2025/03/18</t>
  </si>
  <si>
    <t>431202301078</t>
  </si>
  <si>
    <t>湘NDX6097</t>
  </si>
  <si>
    <t>2025/03/26</t>
  </si>
  <si>
    <t>431202504142</t>
  </si>
  <si>
    <t>湘NX1929</t>
  </si>
  <si>
    <t>431202300482</t>
  </si>
  <si>
    <t>湘NX1963</t>
  </si>
  <si>
    <t>431202503570</t>
  </si>
  <si>
    <t>湘NX1967</t>
  </si>
  <si>
    <t>2025/03/23</t>
  </si>
  <si>
    <t>431202301174</t>
  </si>
  <si>
    <t>湘NDX6632</t>
  </si>
  <si>
    <t>2025/03/25</t>
  </si>
  <si>
    <t>431202504140</t>
  </si>
  <si>
    <t>湘NX1968</t>
  </si>
  <si>
    <t>431202503480</t>
  </si>
  <si>
    <t>湘NX1972</t>
  </si>
  <si>
    <t>2025/09/03</t>
  </si>
  <si>
    <t>431202300464</t>
  </si>
  <si>
    <t>湘NDX3545</t>
  </si>
  <si>
    <t>2025/09/09</t>
  </si>
  <si>
    <t>431202504249</t>
  </si>
  <si>
    <t>湘NX1980</t>
  </si>
  <si>
    <t>2025/12/21</t>
  </si>
  <si>
    <t>431202503504</t>
  </si>
  <si>
    <t>湘NDX0538</t>
  </si>
  <si>
    <t>2025/12/23</t>
  </si>
  <si>
    <t>431202504302</t>
  </si>
  <si>
    <t>湘NX1999</t>
  </si>
  <si>
    <t>431202301146</t>
  </si>
  <si>
    <t>湘NX2008</t>
  </si>
  <si>
    <t>2025/05/11</t>
  </si>
  <si>
    <t>431202301201</t>
  </si>
  <si>
    <t>湘NDX3882</t>
  </si>
  <si>
    <t>2025/05/13</t>
  </si>
  <si>
    <t>431202504169</t>
  </si>
  <si>
    <t>湘NX2070</t>
  </si>
  <si>
    <t>431202503474</t>
  </si>
  <si>
    <t>湘NX2086</t>
  </si>
  <si>
    <t>431202503517</t>
  </si>
  <si>
    <t>湘NX2087</t>
  </si>
  <si>
    <t>431202503471</t>
  </si>
  <si>
    <t>湘NX2091</t>
  </si>
  <si>
    <t>431202300937</t>
  </si>
  <si>
    <t>湘NDX0172</t>
  </si>
  <si>
    <t>431202504227</t>
  </si>
  <si>
    <t>湘NX2135</t>
  </si>
  <si>
    <t>431202503538</t>
  </si>
  <si>
    <t>湘NX2148</t>
  </si>
  <si>
    <t>431202503631</t>
  </si>
  <si>
    <t>湘NX2150</t>
  </si>
  <si>
    <t>431202503569</t>
  </si>
  <si>
    <t>湘NX2151</t>
  </si>
  <si>
    <t>431202503650</t>
  </si>
  <si>
    <t>湘NX2168</t>
  </si>
  <si>
    <t>2025/05/28</t>
  </si>
  <si>
    <t>431202301319</t>
  </si>
  <si>
    <t>湘NDX6055</t>
  </si>
  <si>
    <t>2025/05/29</t>
  </si>
  <si>
    <t>431202504182</t>
  </si>
  <si>
    <t>湘NX2180</t>
  </si>
  <si>
    <t>431202503479</t>
  </si>
  <si>
    <t>湘NDX4787</t>
  </si>
  <si>
    <t>AHC7000BEVK0A</t>
  </si>
  <si>
    <t>431202504178</t>
  </si>
  <si>
    <t>湘NX2211</t>
  </si>
  <si>
    <t>431202503734</t>
  </si>
  <si>
    <t>湘NX2232</t>
  </si>
  <si>
    <t>431202503975</t>
  </si>
  <si>
    <t>湘NX2238</t>
  </si>
  <si>
    <t>431202503536</t>
  </si>
  <si>
    <t>湘NX2242</t>
  </si>
  <si>
    <t>2025/08/21</t>
  </si>
  <si>
    <t>431202503539</t>
  </si>
  <si>
    <t>湘NDX9278</t>
  </si>
  <si>
    <t>2025/08/27</t>
  </si>
  <si>
    <t>431202504228</t>
  </si>
  <si>
    <t>湘NX2260</t>
  </si>
  <si>
    <t>431202503958</t>
  </si>
  <si>
    <t>湘NX2269</t>
  </si>
  <si>
    <t>2025/05/20</t>
  </si>
  <si>
    <t>431202300431</t>
  </si>
  <si>
    <t>湘NDX6706</t>
  </si>
  <si>
    <t>431202504173</t>
  </si>
  <si>
    <t>湘NX2277</t>
  </si>
  <si>
    <t>431202301030</t>
  </si>
  <si>
    <t>湘NX2315</t>
  </si>
  <si>
    <t>2025/06/23</t>
  </si>
  <si>
    <t>431202503557</t>
  </si>
  <si>
    <t>湘NDX1130</t>
  </si>
  <si>
    <t>2025/06/24</t>
  </si>
  <si>
    <t>431202504189</t>
  </si>
  <si>
    <t>湘NX2323</t>
  </si>
  <si>
    <t>431202503489</t>
  </si>
  <si>
    <t>湘NX2331</t>
  </si>
  <si>
    <t>431202503636</t>
  </si>
  <si>
    <t>湘NX2338</t>
  </si>
  <si>
    <t>431202503440</t>
  </si>
  <si>
    <t>湘NX2366</t>
  </si>
  <si>
    <t>431202503481</t>
  </si>
  <si>
    <t>湘NX2370</t>
  </si>
  <si>
    <t>2025/10/21</t>
  </si>
  <si>
    <t>431202503487</t>
  </si>
  <si>
    <t>湘NDX3086</t>
  </si>
  <si>
    <t>2025/10/23</t>
  </si>
  <si>
    <t>431202504265</t>
  </si>
  <si>
    <t>湘NX2372</t>
  </si>
  <si>
    <t>431202301202</t>
  </si>
  <si>
    <t>湘NDX2758</t>
  </si>
  <si>
    <t>431202504141</t>
  </si>
  <si>
    <t>湘NX2373</t>
  </si>
  <si>
    <t>431202503741</t>
  </si>
  <si>
    <t>湘NX2375</t>
  </si>
  <si>
    <t>431202504009</t>
  </si>
  <si>
    <t>湘NX2392</t>
  </si>
  <si>
    <t>431202503632</t>
  </si>
  <si>
    <t>湘NX2396</t>
  </si>
  <si>
    <t>431202503858</t>
  </si>
  <si>
    <t>湘NX2402</t>
  </si>
  <si>
    <t>431202503476</t>
  </si>
  <si>
    <t>湘NX2415</t>
  </si>
  <si>
    <t>431202503732</t>
  </si>
  <si>
    <t>湘NX2431</t>
  </si>
  <si>
    <t>431202503579</t>
  </si>
  <si>
    <t>湘NX2449</t>
  </si>
  <si>
    <t>431202503729</t>
  </si>
  <si>
    <t>湘NX2467</t>
  </si>
  <si>
    <t>2025/06/29</t>
  </si>
  <si>
    <t>431202301072</t>
  </si>
  <si>
    <t>湘NDX9226</t>
  </si>
  <si>
    <t>2025/07/04</t>
  </si>
  <si>
    <t>431202504200</t>
  </si>
  <si>
    <t>湘NX2481</t>
  </si>
  <si>
    <t>431202503448</t>
  </si>
  <si>
    <t>湘NX2489</t>
  </si>
  <si>
    <t>431202503733</t>
  </si>
  <si>
    <t>湘NX2509</t>
  </si>
  <si>
    <t>431202503987</t>
  </si>
  <si>
    <t>湘NX2558</t>
  </si>
  <si>
    <t>431202301312</t>
  </si>
  <si>
    <t>湘NDX8275</t>
  </si>
  <si>
    <t>2025/05/14</t>
  </si>
  <si>
    <t>431202504168</t>
  </si>
  <si>
    <t>湘NX2565</t>
  </si>
  <si>
    <t>431202503696</t>
  </si>
  <si>
    <t>湘NX2580</t>
  </si>
  <si>
    <t>431202503470</t>
  </si>
  <si>
    <t>湘NX2597</t>
  </si>
  <si>
    <t>2025/12/06</t>
  </si>
  <si>
    <t>431202301432</t>
  </si>
  <si>
    <t>湘NDX6863</t>
  </si>
  <si>
    <t>2025/12/11</t>
  </si>
  <si>
    <t>431202504295</t>
  </si>
  <si>
    <t>湘NX2601</t>
  </si>
  <si>
    <t>431202503745</t>
  </si>
  <si>
    <t>湘NX2603</t>
  </si>
  <si>
    <t>431202503833</t>
  </si>
  <si>
    <t>湘NX2613</t>
  </si>
  <si>
    <t>431202503872</t>
  </si>
  <si>
    <t>湘NX2636</t>
  </si>
  <si>
    <t>431202504017</t>
  </si>
  <si>
    <t>湘NX2653</t>
  </si>
  <si>
    <t>431202301193</t>
  </si>
  <si>
    <t>湘NDX1932</t>
  </si>
  <si>
    <t>2025/11/25</t>
  </si>
  <si>
    <t>431202504290</t>
  </si>
  <si>
    <t>湘NX3098</t>
  </si>
  <si>
    <t>2025/05/21</t>
  </si>
  <si>
    <t>431202301020</t>
  </si>
  <si>
    <t>湘NDX1733</t>
  </si>
  <si>
    <t>431202504177</t>
  </si>
  <si>
    <t>湘NX3288</t>
  </si>
  <si>
    <t>2025/03/30</t>
  </si>
  <si>
    <t>431202301166</t>
  </si>
  <si>
    <t>湘NDX9957</t>
  </si>
  <si>
    <t>2025/04/01</t>
  </si>
  <si>
    <t>431202504148</t>
  </si>
  <si>
    <t>湘NX3338</t>
  </si>
  <si>
    <t>431202300345</t>
  </si>
  <si>
    <t>湘NDX4858</t>
  </si>
  <si>
    <t>431202504147</t>
  </si>
  <si>
    <t>湘NX3798</t>
  </si>
  <si>
    <t>431200200146</t>
  </si>
  <si>
    <t>湘NX3898</t>
  </si>
  <si>
    <t>431202503533</t>
  </si>
  <si>
    <t>湘NX3899</t>
  </si>
  <si>
    <t>2025/09/24</t>
  </si>
  <si>
    <t>431202301038</t>
  </si>
  <si>
    <t>湘NDX3370</t>
  </si>
  <si>
    <t>431202504257</t>
  </si>
  <si>
    <t>怀化市综贸出租车有限公司</t>
  </si>
  <si>
    <t>湘ND17808</t>
  </si>
  <si>
    <t>431202503574</t>
  </si>
  <si>
    <t>湘NDX6349</t>
  </si>
  <si>
    <t>431202503571</t>
  </si>
  <si>
    <t>湘NDX8322</t>
  </si>
  <si>
    <t>2025/09/25</t>
  </si>
  <si>
    <t>431202504256</t>
  </si>
  <si>
    <t>湘NDX0002</t>
  </si>
  <si>
    <t>431202503760</t>
  </si>
  <si>
    <t>湘NDX0006</t>
  </si>
  <si>
    <t>431202503615</t>
  </si>
  <si>
    <t>湘NDX0308</t>
  </si>
  <si>
    <t>431202503852</t>
  </si>
  <si>
    <t>湘NDX0699</t>
  </si>
  <si>
    <t>431202503790</t>
  </si>
  <si>
    <t>湘NDX0770</t>
  </si>
  <si>
    <t>431202503714</t>
  </si>
  <si>
    <t>湘NDX0977</t>
  </si>
  <si>
    <t>431202503961</t>
  </si>
  <si>
    <t>湘NDX1199</t>
  </si>
  <si>
    <t>431202503723</t>
  </si>
  <si>
    <t>湘NDX1551</t>
  </si>
  <si>
    <t>431202504015</t>
  </si>
  <si>
    <t>湘NDX1997</t>
  </si>
  <si>
    <t>431202504070</t>
  </si>
  <si>
    <t>湘NDX2022</t>
  </si>
  <si>
    <t>湘NDX2979</t>
  </si>
  <si>
    <t>431202504032</t>
  </si>
  <si>
    <t>湘NDX3355</t>
  </si>
  <si>
    <t>431202504008</t>
  </si>
  <si>
    <t>湘NDX3669</t>
  </si>
  <si>
    <t>431202504030</t>
  </si>
  <si>
    <t>湘NDX3776</t>
  </si>
  <si>
    <t>431202504102</t>
  </si>
  <si>
    <t>湘NDX3969</t>
  </si>
  <si>
    <t>431202504031</t>
  </si>
  <si>
    <t>湘NDX5321</t>
  </si>
  <si>
    <t>431202504064</t>
  </si>
  <si>
    <t>湘NDX5328</t>
  </si>
  <si>
    <t>431202503761</t>
  </si>
  <si>
    <t>湘NDX5399</t>
  </si>
  <si>
    <t>431202503677</t>
  </si>
  <si>
    <t>湘NDX5811</t>
  </si>
  <si>
    <t>431202503678</t>
  </si>
  <si>
    <t>湘NDX5828</t>
  </si>
  <si>
    <t>431281500375</t>
  </si>
  <si>
    <t>湘NDX6000</t>
  </si>
  <si>
    <t>431202503881</t>
  </si>
  <si>
    <t>湘NDX6058</t>
  </si>
  <si>
    <t>431202503874</t>
  </si>
  <si>
    <t>湘NDX6181</t>
  </si>
  <si>
    <t>431202504033</t>
  </si>
  <si>
    <t>湘NDX6399</t>
  </si>
  <si>
    <t>431202503661</t>
  </si>
  <si>
    <t>湘NDX6688</t>
  </si>
  <si>
    <t>431202503667</t>
  </si>
  <si>
    <t>湘NDX6722</t>
  </si>
  <si>
    <t>431202504022</t>
  </si>
  <si>
    <t>湘NDX7278</t>
  </si>
  <si>
    <t>431202503957</t>
  </si>
  <si>
    <t>湘NDX7928</t>
  </si>
  <si>
    <t>431202503890</t>
  </si>
  <si>
    <t>湘NDX8060</t>
  </si>
  <si>
    <t>431202503973</t>
  </si>
  <si>
    <t>湘NDX8196</t>
  </si>
  <si>
    <t>431202504047</t>
  </si>
  <si>
    <t>湘NDX8727</t>
  </si>
  <si>
    <t>431202503904</t>
  </si>
  <si>
    <t>湘NDX8892</t>
  </si>
  <si>
    <t>431202503730</t>
  </si>
  <si>
    <t>湘NDX8898</t>
  </si>
  <si>
    <t>431200200149</t>
  </si>
  <si>
    <t>湘NDX9019</t>
  </si>
  <si>
    <t>431202503664</t>
  </si>
  <si>
    <t>湘NDX9768</t>
  </si>
  <si>
    <t>431202503911</t>
  </si>
  <si>
    <t>湘NDX9789</t>
  </si>
  <si>
    <t>431202503655</t>
  </si>
  <si>
    <t>湘NDX9861</t>
  </si>
  <si>
    <t>431202504056</t>
  </si>
  <si>
    <t>湘NDX9933</t>
  </si>
  <si>
    <t>431202504095</t>
  </si>
  <si>
    <t>湘NX1286</t>
  </si>
  <si>
    <t>431202503789</t>
  </si>
  <si>
    <t>湘NX1557</t>
  </si>
  <si>
    <t>2025/06/27</t>
  </si>
  <si>
    <t>431202300971</t>
  </si>
  <si>
    <t>湘NDX1213</t>
  </si>
  <si>
    <t>431202504199</t>
  </si>
  <si>
    <t>湘NX1689</t>
  </si>
  <si>
    <t>431202503844</t>
  </si>
  <si>
    <t>湘NX1710</t>
  </si>
  <si>
    <t>431202503451</t>
  </si>
  <si>
    <t>湘NX1718</t>
  </si>
  <si>
    <t>431202503972</t>
  </si>
  <si>
    <t>湘NX1799</t>
  </si>
  <si>
    <t>2025/10/19</t>
  </si>
  <si>
    <t>431202300984</t>
  </si>
  <si>
    <t>湘NDX0661</t>
  </si>
  <si>
    <t>431202504263</t>
  </si>
  <si>
    <t>湘NX1809</t>
  </si>
  <si>
    <t>2025/04/13</t>
  </si>
  <si>
    <t>431202301300</t>
  </si>
  <si>
    <t>湘NDX6811</t>
  </si>
  <si>
    <t>2025/04/21</t>
  </si>
  <si>
    <t>431202504155</t>
  </si>
  <si>
    <t>湘NX1825</t>
  </si>
  <si>
    <t>2025/07/29</t>
  </si>
  <si>
    <t>431202301191</t>
  </si>
  <si>
    <t>湘NDX5860</t>
  </si>
  <si>
    <t>431202504214</t>
  </si>
  <si>
    <t>湘NX1831</t>
  </si>
  <si>
    <t>2025/08/15</t>
  </si>
  <si>
    <t>431202300964</t>
  </si>
  <si>
    <t>湘NDX4556</t>
  </si>
  <si>
    <t>431202504264</t>
  </si>
  <si>
    <t>湘NX1832</t>
  </si>
  <si>
    <t>431202301362</t>
  </si>
  <si>
    <t>湘NX1841</t>
  </si>
  <si>
    <t>431202300961</t>
  </si>
  <si>
    <t>湘NX1867</t>
  </si>
  <si>
    <t>2025/10/20</t>
  </si>
  <si>
    <t>431202300617</t>
  </si>
  <si>
    <t>湘NDX2833</t>
  </si>
  <si>
    <t>431202504266</t>
  </si>
  <si>
    <t>湘NX1881</t>
  </si>
  <si>
    <t>2025/08/03</t>
  </si>
  <si>
    <t>431201500120</t>
  </si>
  <si>
    <t>湘NDX6756</t>
  </si>
  <si>
    <t>431202504218</t>
  </si>
  <si>
    <t>湘NX1882</t>
  </si>
  <si>
    <t>2025/10/13</t>
  </si>
  <si>
    <t>431202300602</t>
  </si>
  <si>
    <t>湘NDX5985</t>
  </si>
  <si>
    <t>2025/10/15</t>
  </si>
  <si>
    <t>431202504260</t>
  </si>
  <si>
    <t>湘NX1897</t>
  </si>
  <si>
    <t>431202300956</t>
  </si>
  <si>
    <t>湘NX1899</t>
  </si>
  <si>
    <t>2025/01/13</t>
  </si>
  <si>
    <t>431202300604</t>
  </si>
  <si>
    <t>湘NDX9110</t>
  </si>
  <si>
    <t>2025/01/16</t>
  </si>
  <si>
    <t>431202504117</t>
  </si>
  <si>
    <t>湘NX1900</t>
  </si>
  <si>
    <t>431202503602</t>
  </si>
  <si>
    <t>湘NX1943</t>
  </si>
  <si>
    <t>431202300934</t>
  </si>
  <si>
    <t>湘NX1950</t>
  </si>
  <si>
    <t>431202503437</t>
  </si>
  <si>
    <t>湘NX1960</t>
  </si>
  <si>
    <t>431202301337</t>
  </si>
  <si>
    <t>湘NDX1681</t>
  </si>
  <si>
    <t>431202504217</t>
  </si>
  <si>
    <t>湘NX1991</t>
  </si>
  <si>
    <t>2025/06/12</t>
  </si>
  <si>
    <t>431202503445</t>
  </si>
  <si>
    <t>湘NDX0050</t>
  </si>
  <si>
    <t>2025/06/17</t>
  </si>
  <si>
    <t>431202504188</t>
  </si>
  <si>
    <t>湘NX1993</t>
  </si>
  <si>
    <t>2025/11/27</t>
  </si>
  <si>
    <t>431202503449</t>
  </si>
  <si>
    <t>湘NDX3707</t>
  </si>
  <si>
    <t>2025/12/02</t>
  </si>
  <si>
    <t>431202504289</t>
  </si>
  <si>
    <t>湘NX2020</t>
  </si>
  <si>
    <t>431202503637</t>
  </si>
  <si>
    <t>湘NX2025</t>
  </si>
  <si>
    <t>431202503498</t>
  </si>
  <si>
    <t>湘NX2057</t>
  </si>
  <si>
    <t>431202503450</t>
  </si>
  <si>
    <t>湘NX2100</t>
  </si>
  <si>
    <t>431202503614</t>
  </si>
  <si>
    <t>湘NX2117</t>
  </si>
  <si>
    <t>431202503531</t>
  </si>
  <si>
    <t>湘NX2161</t>
  </si>
  <si>
    <t>431202503612</t>
  </si>
  <si>
    <t>湘NX2169</t>
  </si>
  <si>
    <t>431202503473</t>
  </si>
  <si>
    <t>湘NX2326</t>
  </si>
  <si>
    <t>431202503728</t>
  </si>
  <si>
    <t>湘NX2351</t>
  </si>
  <si>
    <t>431202503821</t>
  </si>
  <si>
    <t>湘NX2352</t>
  </si>
  <si>
    <t>431202503739</t>
  </si>
  <si>
    <t>湘NX2368</t>
  </si>
  <si>
    <t>431202503853</t>
  </si>
  <si>
    <t>湘NX2385</t>
  </si>
  <si>
    <t>431202503742</t>
  </si>
  <si>
    <t>湘NX2437</t>
  </si>
  <si>
    <t>431202503988</t>
  </si>
  <si>
    <t>湘NX2488</t>
  </si>
  <si>
    <t>431202503500</t>
  </si>
  <si>
    <t>湘NX2512</t>
  </si>
  <si>
    <t>SVW71512CF</t>
  </si>
  <si>
    <t>431202503568</t>
  </si>
  <si>
    <t>湘NX2518</t>
  </si>
  <si>
    <t>431202503553</t>
  </si>
  <si>
    <t>湘NX2550</t>
  </si>
  <si>
    <t>431202503502</t>
  </si>
  <si>
    <t>湘NDX9857</t>
  </si>
  <si>
    <t>2025/06/06</t>
  </si>
  <si>
    <t>431202504184</t>
  </si>
  <si>
    <t>湘NX2602</t>
  </si>
  <si>
    <t>431202503491</t>
  </si>
  <si>
    <t>湘NX2627</t>
  </si>
  <si>
    <t>431202300717</t>
  </si>
  <si>
    <t>湘NX2652</t>
  </si>
  <si>
    <t>431201500115</t>
  </si>
  <si>
    <t>湘NX3598</t>
  </si>
  <si>
    <t>431202300933</t>
  </si>
  <si>
    <t>市本级</t>
  </si>
  <si>
    <t>怀化畅达新能源汽车有限公司</t>
  </si>
  <si>
    <t>湘NX1677</t>
  </si>
  <si>
    <r>
      <rPr>
        <sz val="9"/>
        <rFont val="宋体"/>
        <charset val="0"/>
      </rPr>
      <t>注销</t>
    </r>
    <r>
      <rPr>
        <sz val="9"/>
        <rFont val="Arial"/>
        <charset val="0"/>
      </rPr>
      <t>/</t>
    </r>
    <r>
      <rPr>
        <sz val="9"/>
        <rFont val="宋体"/>
        <charset val="0"/>
      </rPr>
      <t>报废</t>
    </r>
  </si>
  <si>
    <t>2025.04.13</t>
  </si>
  <si>
    <t>431202301255</t>
  </si>
  <si>
    <t>湘NDX3886</t>
  </si>
  <si>
    <t>湘NX1678</t>
  </si>
  <si>
    <t>2025.03.21</t>
  </si>
  <si>
    <t>SC7161V</t>
  </si>
  <si>
    <t>431202301421</t>
  </si>
  <si>
    <t>湘NDX1608</t>
  </si>
  <si>
    <t>湘NDX6969</t>
  </si>
  <si>
    <t>431202503726</t>
  </si>
  <si>
    <t>湘NDX3777</t>
  </si>
  <si>
    <t>431202300230</t>
  </si>
  <si>
    <t>湘NDX5578</t>
  </si>
  <si>
    <t>431202301380</t>
  </si>
  <si>
    <t>湘NX1800</t>
  </si>
  <si>
    <t>431202301398</t>
  </si>
  <si>
    <t>湘NX1801</t>
  </si>
  <si>
    <t>2025.02.23</t>
  </si>
  <si>
    <t>YQZ7162ERJ</t>
  </si>
  <si>
    <t>431202301381</t>
  </si>
  <si>
    <t>湘NDX8385</t>
  </si>
  <si>
    <t>2025.02.27</t>
  </si>
  <si>
    <t>湘NDX2319</t>
  </si>
  <si>
    <t>BYD7005BEVA10</t>
  </si>
  <si>
    <t>431202301350</t>
  </si>
  <si>
    <t>湘NX1856</t>
  </si>
  <si>
    <t>431202301473</t>
  </si>
  <si>
    <t>汽油/电</t>
  </si>
  <si>
    <t>湘NX1926</t>
  </si>
  <si>
    <t>2025.12.08</t>
  </si>
  <si>
    <t>431202301384</t>
  </si>
  <si>
    <t>湘NDX3958</t>
  </si>
  <si>
    <t>湘NX1959</t>
  </si>
  <si>
    <t>431202301356</t>
  </si>
  <si>
    <t>湘NDX7829</t>
  </si>
  <si>
    <t>湘NX1977</t>
  </si>
  <si>
    <t>431202301412</t>
  </si>
  <si>
    <t>湘NDX0577</t>
  </si>
  <si>
    <t>431202503850</t>
  </si>
  <si>
    <t>湘NX2040</t>
  </si>
  <si>
    <t>431202300380</t>
  </si>
  <si>
    <t>湘NX2046</t>
  </si>
  <si>
    <t>431202301311</t>
  </si>
  <si>
    <t>湘NX2060</t>
  </si>
  <si>
    <t>431202301358</t>
  </si>
  <si>
    <t>湘NDX9377</t>
  </si>
  <si>
    <t>431202301263</t>
  </si>
  <si>
    <t>湘ND11883</t>
  </si>
  <si>
    <t>431202503577</t>
  </si>
  <si>
    <t>湘NX2098</t>
  </si>
  <si>
    <t>431202504023</t>
  </si>
  <si>
    <t>湘NX2101</t>
  </si>
  <si>
    <t>431202301378</t>
  </si>
  <si>
    <t>湘NDX7701</t>
  </si>
  <si>
    <t>2025.08.01</t>
  </si>
  <si>
    <t>湘ND68618</t>
  </si>
  <si>
    <t>431202503555</t>
  </si>
  <si>
    <t>湘NX2176</t>
  </si>
  <si>
    <t>431202300382</t>
  </si>
  <si>
    <t>湘NX2206</t>
  </si>
  <si>
    <t>431202300114</t>
  </si>
  <si>
    <t>湘NDX7386</t>
  </si>
  <si>
    <t>湘NDX9099</t>
  </si>
  <si>
    <t>431202503835</t>
  </si>
  <si>
    <t>湘NDX3296</t>
  </si>
  <si>
    <t>GAM7001BEVA0R</t>
  </si>
  <si>
    <t>431202503828</t>
  </si>
  <si>
    <t>湘NX2310</t>
  </si>
  <si>
    <t>431202301415</t>
  </si>
  <si>
    <t>湘NX2328</t>
  </si>
  <si>
    <t xml:space="preserve">SC7161H </t>
  </si>
  <si>
    <t>431202300229</t>
  </si>
  <si>
    <t>湘NDX5266</t>
  </si>
  <si>
    <t>431202503930</t>
  </si>
  <si>
    <t>湘NDX5598</t>
  </si>
  <si>
    <t>431202503704</t>
  </si>
  <si>
    <t>湘NDX7522</t>
  </si>
  <si>
    <t>431202301436</t>
  </si>
  <si>
    <t>湘NDX9926</t>
  </si>
  <si>
    <t>431202503705</t>
  </si>
  <si>
    <t>湘NDX5587</t>
  </si>
  <si>
    <t>431202504024</t>
  </si>
  <si>
    <t>湘NX2486</t>
  </si>
  <si>
    <t>431202301383</t>
  </si>
  <si>
    <t>湘NDX1966</t>
  </si>
  <si>
    <t>431202503695</t>
  </si>
  <si>
    <t>湘NX2499</t>
  </si>
  <si>
    <t>431202301352</t>
  </si>
  <si>
    <t>湘NX2575</t>
  </si>
  <si>
    <t>431202300379</t>
  </si>
  <si>
    <t>湘NDX8826</t>
  </si>
  <si>
    <t>431202301265</t>
  </si>
  <si>
    <t>湘NDX9082</t>
  </si>
  <si>
    <t>431202503974</t>
  </si>
  <si>
    <t>靖州县</t>
  </si>
  <si>
    <t>靖州县湘渝出租汽车客运有限公司</t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</si>
  <si>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NY8001</t>
    </r>
  </si>
  <si>
    <r>
      <rPr>
        <sz val="9"/>
        <rFont val="宋体"/>
        <charset val="134"/>
      </rPr>
      <t>注销</t>
    </r>
    <r>
      <rPr>
        <sz val="9"/>
        <rFont val="Arial"/>
        <charset val="134"/>
      </rPr>
      <t>/</t>
    </r>
    <r>
      <rPr>
        <sz val="9"/>
        <rFont val="宋体"/>
        <charset val="134"/>
      </rPr>
      <t>报废</t>
    </r>
  </si>
  <si>
    <t>HMA7151DA4W</t>
  </si>
  <si>
    <t>海马牌</t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</si>
  <si>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ND45879</t>
    </r>
  </si>
  <si>
    <t>BYD7008BEVBI</t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</si>
  <si>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NY8002</t>
    </r>
  </si>
  <si>
    <t>SVW71513AG</t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</si>
  <si>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ND45258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</si>
  <si>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</si>
  <si>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ND43856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</si>
  <si>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</si>
  <si>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NDA5936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</si>
  <si>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</si>
  <si>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ND46736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</si>
  <si>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</si>
  <si>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NDB2528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</si>
  <si>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NY8008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</si>
  <si>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ND43816</t>
    </r>
  </si>
  <si>
    <r>
      <rPr>
        <sz val="10.5"/>
        <rFont val="宋体"/>
        <charset val="134"/>
      </rPr>
      <t>湘</t>
    </r>
    <r>
      <rPr>
        <sz val="10.5"/>
        <rFont val="Arial"/>
        <charset val="134"/>
      </rPr>
      <t>NY8009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</si>
  <si>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ND40706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</si>
  <si>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</si>
  <si>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NDB1262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</si>
  <si>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</si>
  <si>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ND41967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</si>
  <si>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</si>
  <si>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ND41176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</si>
  <si>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</si>
  <si>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NDB9968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</si>
  <si>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</si>
  <si>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NY6656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</si>
  <si>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</si>
  <si>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ND42869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</si>
  <si>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</si>
  <si>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NDB1227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</si>
  <si>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</si>
  <si>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ND16577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</si>
  <si>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NY8019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</si>
  <si>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ND17955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</si>
  <si>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</si>
  <si>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ND43916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</si>
  <si>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</si>
  <si>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NDB1228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</si>
  <si>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</si>
  <si>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ND40289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</si>
  <si>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</si>
  <si>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NY2879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</si>
  <si>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</si>
  <si>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NDB9980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</si>
  <si>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</si>
  <si>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NDB1268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</si>
  <si>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</si>
  <si>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ND46278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</si>
  <si>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</si>
  <si>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NDB9969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</si>
  <si>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NY8029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</si>
  <si>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NDB9965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</si>
  <si>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</si>
  <si>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NDB1218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</si>
  <si>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</si>
  <si>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NDA7717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</si>
  <si>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</si>
  <si>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ND47516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</si>
  <si>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</si>
  <si>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NDB9982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</si>
  <si>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</si>
  <si>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ND41836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</si>
  <si>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</si>
  <si>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ND46756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</si>
  <si>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</si>
  <si>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ND41788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</si>
  <si>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</si>
  <si>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ND46276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</si>
  <si>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NY8039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</si>
  <si>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NY3276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</si>
  <si>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</si>
  <si>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NDB1208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</si>
  <si>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</si>
  <si>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ND41636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</si>
  <si>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</si>
  <si>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NDB1299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</si>
  <si>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</si>
  <si>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NY3598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</si>
  <si>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</si>
  <si>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NDB9981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</si>
  <si>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</si>
  <si>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NDA7708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</si>
  <si>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</si>
  <si>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NDA5928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</si>
  <si>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</si>
  <si>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ND43329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</si>
  <si>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NY8049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</si>
  <si>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</si>
  <si>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</si>
  <si>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ND42367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</si>
  <si>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</si>
  <si>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NDA5935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</si>
  <si>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</si>
  <si>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NDB1267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</si>
  <si>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</si>
  <si>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NDB9955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</si>
  <si>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</si>
  <si>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</si>
  <si>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</si>
  <si>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ND47279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</si>
  <si>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</si>
  <si>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ND48726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</si>
  <si>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</si>
  <si>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NDB1269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</si>
  <si>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NY8059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</si>
  <si>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NDA5933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</si>
  <si>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</si>
  <si>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ND42379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</si>
  <si>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</si>
  <si>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</si>
  <si>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</si>
  <si>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ND47817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</si>
  <si>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</si>
  <si>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NDB1229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</si>
  <si>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</si>
  <si>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NY9358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</si>
  <si>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</si>
  <si>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ND41716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</si>
  <si>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</si>
  <si>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NDA7709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</si>
  <si>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</si>
  <si>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ND46936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</si>
  <si>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NY8069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</si>
  <si>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ND40048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</si>
  <si>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</si>
  <si>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NDB1272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</si>
  <si>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</si>
  <si>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ND47839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</si>
  <si>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</si>
  <si>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ND40376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</si>
  <si>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</si>
  <si>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NDA7706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</si>
  <si>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</si>
  <si>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NDB9956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</si>
  <si>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</si>
  <si>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</si>
  <si>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</si>
  <si>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</si>
  <si>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</si>
  <si>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NDB9963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</si>
  <si>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</si>
  <si>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ND47858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</si>
  <si>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</si>
  <si>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NDB1206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</si>
  <si>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</si>
  <si>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NY3298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</si>
  <si>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</si>
  <si>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NDA7705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</si>
  <si>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</si>
  <si>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NDB1297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</si>
  <si>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</si>
  <si>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ND01158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</si>
  <si>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</si>
  <si>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ND43379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</si>
  <si>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</si>
  <si>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</si>
  <si>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</si>
  <si>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ND17586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</si>
  <si>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NY8089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</si>
  <si>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NDB1298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</si>
  <si>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</si>
  <si>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</si>
  <si>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</si>
  <si>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NDB9949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</si>
  <si>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</si>
  <si>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ND47376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</si>
  <si>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</si>
  <si>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NDB1263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</si>
  <si>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</si>
  <si>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ND40008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</si>
  <si>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</si>
  <si>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ND42616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</si>
  <si>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</si>
  <si>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ND47692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</si>
  <si>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</si>
  <si>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ND46376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</si>
  <si>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NY8099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</si>
  <si>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</si>
  <si>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</si>
  <si>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NDB9951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</si>
  <si>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</si>
  <si>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ND49176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</si>
  <si>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</si>
  <si>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ND11398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</si>
  <si>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</si>
  <si>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ND46018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</si>
  <si>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</si>
  <si>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ND45759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</si>
  <si>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</si>
  <si>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ND43796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</si>
  <si>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</si>
  <si>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NDB9977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</si>
  <si>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</si>
  <si>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NDB1226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</si>
  <si>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NY8109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</si>
  <si>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ND47337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</si>
  <si>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</si>
  <si>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ND47756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</si>
  <si>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</si>
  <si>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NDA7718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</si>
  <si>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NY8112</t>
    </r>
  </si>
  <si>
    <t>28.34.82</t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</si>
  <si>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NDB1237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</si>
  <si>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</si>
  <si>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ND46367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</si>
  <si>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</si>
  <si>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NDB2533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</si>
  <si>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</si>
  <si>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NDA5937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</si>
  <si>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</si>
  <si>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NDB1233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</si>
  <si>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</si>
  <si>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ND43036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</si>
  <si>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NY8119</t>
    </r>
  </si>
  <si>
    <t>39.89.17</t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</si>
  <si>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ND41706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</si>
  <si>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</si>
  <si>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NDB9960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</si>
  <si>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</si>
  <si>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NY8288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</si>
  <si>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</si>
  <si>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ND42216</t>
    </r>
  </si>
  <si>
    <r>
      <rPr>
        <sz val="10.5"/>
        <rFont val="宋体"/>
        <charset val="134"/>
      </rPr>
      <t>湘</t>
    </r>
    <r>
      <rPr>
        <sz val="10.5"/>
        <rFont val="Arial"/>
        <charset val="134"/>
      </rPr>
      <t>NY8123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</si>
  <si>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NY8125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</si>
  <si>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NY8389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</si>
  <si>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</si>
  <si>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ND49279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</si>
  <si>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NY8127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</si>
  <si>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NDA7711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</si>
  <si>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</si>
  <si>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ND40976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</si>
  <si>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NY8129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</si>
  <si>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NDA7799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</si>
  <si>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NY8130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</si>
  <si>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ND42819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</si>
  <si>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NY8131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</si>
  <si>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NY8699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</si>
  <si>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NY8132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</si>
  <si>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NY6378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</si>
  <si>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NY8133</t>
    </r>
  </si>
  <si>
    <r>
      <rPr>
        <sz val="9"/>
        <rFont val="宋体"/>
        <charset val="134"/>
      </rPr>
      <t>湘</t>
    </r>
    <r>
      <rPr>
        <sz val="9"/>
        <rFont val="Arial"/>
        <charset val="134"/>
      </rPr>
      <t>NY7738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</si>
</sst>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0.0"/>
    <numFmt numFmtId="178" formatCode="0.0_ "/>
    <numFmt numFmtId="179" formatCode="yyyy/m/d;@"/>
    <numFmt numFmtId="180" formatCode="0.00_ "/>
    <numFmt numFmtId="181" formatCode="yyyy\-mm\-dd"/>
    <numFmt numFmtId="182" formatCode="0_ "/>
    <numFmt numFmtId="183" formatCode="0_);[Red]\(0\)"/>
    <numFmt numFmtId="184" formatCode="000000"/>
    <numFmt numFmtId="185" formatCode="0.00;[Red]0.00"/>
    <numFmt numFmtId="186" formatCode="#\ ?/?"/>
    <numFmt numFmtId="187" formatCode="#0"/>
  </numFmts>
  <fonts count="57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方正小标宋简体"/>
      <charset val="134"/>
    </font>
    <font>
      <sz val="9"/>
      <name val="宋体"/>
      <charset val="134"/>
      <scheme val="major"/>
    </font>
    <font>
      <sz val="9"/>
      <name val="宋体"/>
      <charset val="134"/>
    </font>
    <font>
      <sz val="9"/>
      <name val="Arial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仿宋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name val="Arial"/>
      <charset val="204"/>
    </font>
    <font>
      <sz val="11"/>
      <name val="宋体"/>
      <charset val="204"/>
    </font>
    <font>
      <sz val="10"/>
      <name val="宋体"/>
      <charset val="204"/>
      <scheme val="minor"/>
    </font>
    <font>
      <sz val="10"/>
      <name val="宋体"/>
      <charset val="134"/>
      <scheme val="major"/>
    </font>
    <font>
      <sz val="10"/>
      <name val="宋体"/>
      <charset val="0"/>
      <scheme val="minor"/>
    </font>
    <font>
      <sz val="9"/>
      <name val="微软雅黑"/>
      <charset val="134"/>
    </font>
    <font>
      <sz val="11"/>
      <name val="微软雅黑 Light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0"/>
    </font>
    <font>
      <sz val="11"/>
      <name val="Arial"/>
      <charset val="0"/>
    </font>
    <font>
      <sz val="11"/>
      <name val="仿宋_GB2312"/>
      <charset val="134"/>
    </font>
    <font>
      <sz val="11"/>
      <name val="微软雅黑"/>
      <charset val="134"/>
    </font>
    <font>
      <sz val="9"/>
      <name val="Arial"/>
      <charset val="0"/>
    </font>
    <font>
      <sz val="10"/>
      <name val="微软雅黑 Light"/>
      <charset val="134"/>
    </font>
    <font>
      <sz val="9"/>
      <name val="宋体"/>
      <charset val="0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.5"/>
      <name val="Arial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7" applyNumberFormat="0" applyFill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29" applyNumberFormat="0" applyAlignment="0" applyProtection="0">
      <alignment vertical="center"/>
    </xf>
    <xf numFmtId="0" fontId="42" fillId="7" borderId="30" applyNumberFormat="0" applyAlignment="0" applyProtection="0">
      <alignment vertical="center"/>
    </xf>
    <xf numFmtId="0" fontId="43" fillId="7" borderId="29" applyNumberFormat="0" applyAlignment="0" applyProtection="0">
      <alignment vertical="center"/>
    </xf>
    <xf numFmtId="0" fontId="44" fillId="8" borderId="31" applyNumberFormat="0" applyAlignment="0" applyProtection="0">
      <alignment vertical="center"/>
    </xf>
    <xf numFmtId="0" fontId="45" fillId="0" borderId="32" applyNumberFormat="0" applyFill="0" applyAlignment="0" applyProtection="0">
      <alignment vertical="center"/>
    </xf>
    <xf numFmtId="0" fontId="46" fillId="0" borderId="33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0" fillId="0" borderId="0">
      <alignment vertical="center"/>
    </xf>
    <xf numFmtId="0" fontId="5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</cellStyleXfs>
  <cellXfs count="34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80" fontId="10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80" fontId="18" fillId="0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4" fontId="15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/>
    </xf>
    <xf numFmtId="14" fontId="19" fillId="3" borderId="1" xfId="0" applyNumberFormat="1" applyFont="1" applyFill="1" applyBorder="1" applyAlignment="1">
      <alignment horizontal="center" vertical="center"/>
    </xf>
    <xf numFmtId="178" fontId="19" fillId="3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80" fontId="19" fillId="3" borderId="1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177" fontId="19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 applyProtection="1">
      <alignment horizontal="center" vertical="center"/>
    </xf>
    <xf numFmtId="179" fontId="19" fillId="3" borderId="1" xfId="0" applyNumberFormat="1" applyFont="1" applyFill="1" applyBorder="1" applyAlignment="1">
      <alignment horizontal="center" vertical="center"/>
    </xf>
    <xf numFmtId="10" fontId="19" fillId="3" borderId="1" xfId="0" applyNumberFormat="1" applyFont="1" applyFill="1" applyBorder="1" applyAlignment="1">
      <alignment horizontal="center" vertical="center"/>
    </xf>
    <xf numFmtId="4" fontId="19" fillId="3" borderId="1" xfId="0" applyNumberFormat="1" applyFont="1" applyFill="1" applyBorder="1" applyAlignment="1">
      <alignment horizontal="center" vertical="center"/>
    </xf>
    <xf numFmtId="181" fontId="19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/>
    </xf>
    <xf numFmtId="180" fontId="13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182" fontId="15" fillId="0" borderId="1" xfId="0" applyNumberFormat="1" applyFont="1" applyFill="1" applyBorder="1" applyAlignment="1">
      <alignment horizontal="center" vertical="center" shrinkToFit="1"/>
    </xf>
    <xf numFmtId="180" fontId="20" fillId="0" borderId="1" xfId="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 shrinkToFit="1"/>
    </xf>
    <xf numFmtId="4" fontId="15" fillId="0" borderId="1" xfId="0" applyNumberFormat="1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182" fontId="15" fillId="0" borderId="5" xfId="0" applyNumberFormat="1" applyFont="1" applyFill="1" applyBorder="1" applyAlignment="1">
      <alignment horizontal="center" vertical="center" shrinkToFit="1"/>
    </xf>
    <xf numFmtId="182" fontId="15" fillId="0" borderId="7" xfId="0" applyNumberFormat="1" applyFont="1" applyFill="1" applyBorder="1" applyAlignment="1">
      <alignment horizontal="center" vertical="center" shrinkToFit="1"/>
    </xf>
    <xf numFmtId="180" fontId="20" fillId="0" borderId="8" xfId="0" applyNumberFormat="1" applyFont="1" applyFill="1" applyBorder="1" applyAlignment="1">
      <alignment horizontal="center" vertical="center"/>
    </xf>
    <xf numFmtId="178" fontId="15" fillId="0" borderId="7" xfId="0" applyNumberFormat="1" applyFont="1" applyFill="1" applyBorder="1" applyAlignment="1">
      <alignment horizontal="center" vertical="center" shrinkToFit="1"/>
    </xf>
    <xf numFmtId="4" fontId="15" fillId="0" borderId="5" xfId="0" applyNumberFormat="1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182" fontId="15" fillId="0" borderId="10" xfId="0" applyNumberFormat="1" applyFont="1" applyFill="1" applyBorder="1" applyAlignment="1">
      <alignment horizontal="center" vertical="center" shrinkToFit="1"/>
    </xf>
    <xf numFmtId="180" fontId="20" fillId="0" borderId="11" xfId="0" applyNumberFormat="1" applyFont="1" applyFill="1" applyBorder="1" applyAlignment="1">
      <alignment horizontal="center" vertical="center"/>
    </xf>
    <xf numFmtId="178" fontId="15" fillId="0" borderId="10" xfId="0" applyNumberFormat="1" applyFont="1" applyFill="1" applyBorder="1" applyAlignment="1">
      <alignment horizontal="center" vertical="center" shrinkToFit="1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center" vertical="center" shrinkToFit="1"/>
    </xf>
    <xf numFmtId="0" fontId="15" fillId="0" borderId="5" xfId="0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shrinkToFit="1"/>
    </xf>
    <xf numFmtId="0" fontId="15" fillId="0" borderId="13" xfId="0" applyFont="1" applyBorder="1" applyAlignment="1">
      <alignment horizontal="center" vertical="center"/>
    </xf>
    <xf numFmtId="0" fontId="15" fillId="0" borderId="1" xfId="0" applyFont="1" applyFill="1" applyBorder="1" applyAlignment="1"/>
    <xf numFmtId="0" fontId="15" fillId="0" borderId="1" xfId="55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wrapText="1"/>
    </xf>
    <xf numFmtId="0" fontId="15" fillId="0" borderId="1" xfId="56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/>
    </xf>
    <xf numFmtId="4" fontId="20" fillId="0" borderId="9" xfId="0" applyNumberFormat="1" applyFont="1" applyFill="1" applyBorder="1" applyAlignment="1">
      <alignment horizontal="right" vertical="center"/>
    </xf>
    <xf numFmtId="4" fontId="15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/>
    </xf>
    <xf numFmtId="14" fontId="15" fillId="0" borderId="1" xfId="56" applyNumberFormat="1" applyFont="1" applyFill="1" applyBorder="1" applyAlignment="1">
      <alignment horizontal="center" vertical="center"/>
    </xf>
    <xf numFmtId="183" fontId="15" fillId="0" borderId="2" xfId="56" applyNumberFormat="1" applyFont="1" applyFill="1" applyBorder="1" applyAlignment="1">
      <alignment horizontal="center" vertical="center"/>
    </xf>
    <xf numFmtId="177" fontId="15" fillId="0" borderId="1" xfId="5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180" fontId="20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49" fontId="15" fillId="0" borderId="4" xfId="0" applyNumberFormat="1" applyFont="1" applyFill="1" applyBorder="1" applyAlignment="1">
      <alignment horizontal="left" vertical="center"/>
    </xf>
    <xf numFmtId="183" fontId="15" fillId="0" borderId="0" xfId="56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/>
    <xf numFmtId="0" fontId="20" fillId="0" borderId="1" xfId="0" applyFont="1" applyFill="1" applyBorder="1" applyAlignment="1"/>
    <xf numFmtId="184" fontId="15" fillId="0" borderId="2" xfId="50" applyNumberFormat="1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horizontal="center" wrapText="1"/>
    </xf>
    <xf numFmtId="0" fontId="20" fillId="0" borderId="0" xfId="0" applyFont="1" applyFill="1" applyBorder="1" applyAlignment="1"/>
    <xf numFmtId="0" fontId="15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wrapText="1"/>
    </xf>
    <xf numFmtId="177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5" fillId="0" borderId="12" xfId="0" applyFont="1" applyFill="1" applyBorder="1" applyAlignment="1"/>
    <xf numFmtId="0" fontId="15" fillId="0" borderId="12" xfId="55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wrapText="1"/>
    </xf>
    <xf numFmtId="0" fontId="15" fillId="0" borderId="14" xfId="0" applyFont="1" applyFill="1" applyBorder="1" applyAlignment="1">
      <alignment horizontal="left" wrapText="1"/>
    </xf>
    <xf numFmtId="177" fontId="20" fillId="0" borderId="12" xfId="0" applyNumberFormat="1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/>
    </xf>
    <xf numFmtId="4" fontId="20" fillId="0" borderId="15" xfId="0" applyNumberFormat="1" applyFont="1" applyFill="1" applyBorder="1" applyAlignment="1">
      <alignment horizontal="right" vertical="center"/>
    </xf>
    <xf numFmtId="4" fontId="15" fillId="0" borderId="12" xfId="0" applyNumberFormat="1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>
      <alignment horizontal="right" vertical="center"/>
    </xf>
    <xf numFmtId="177" fontId="15" fillId="0" borderId="1" xfId="0" applyNumberFormat="1" applyFont="1" applyFill="1" applyBorder="1" applyAlignment="1">
      <alignment horizontal="center" vertical="center"/>
    </xf>
    <xf numFmtId="182" fontId="15" fillId="0" borderId="1" xfId="0" applyNumberFormat="1" applyFont="1" applyFill="1" applyBorder="1" applyAlignment="1">
      <alignment horizontal="center" vertical="center"/>
    </xf>
    <xf numFmtId="180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10" xfId="0" applyNumberFormat="1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/>
    </xf>
    <xf numFmtId="49" fontId="20" fillId="0" borderId="16" xfId="0" applyNumberFormat="1" applyFont="1" applyFill="1" applyBorder="1" applyAlignment="1">
      <alignment horizontal="center" vertical="center"/>
    </xf>
    <xf numFmtId="180" fontId="20" fillId="0" borderId="12" xfId="0" applyNumberFormat="1" applyFont="1" applyFill="1" applyBorder="1" applyAlignment="1">
      <alignment horizontal="center" vertical="center"/>
    </xf>
    <xf numFmtId="0" fontId="20" fillId="0" borderId="1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/>
    <xf numFmtId="49" fontId="22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180" fontId="23" fillId="0" borderId="1" xfId="0" applyNumberFormat="1" applyFont="1" applyFill="1" applyBorder="1" applyAlignment="1">
      <alignment horizontal="center" vertical="center"/>
    </xf>
    <xf numFmtId="4" fontId="23" fillId="0" borderId="1" xfId="0" applyNumberFormat="1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5" fillId="0" borderId="10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14" fontId="23" fillId="0" borderId="1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180" fontId="24" fillId="0" borderId="1" xfId="0" applyNumberFormat="1" applyFont="1" applyFill="1" applyBorder="1" applyAlignment="1">
      <alignment horizontal="center" vertical="center"/>
    </xf>
    <xf numFmtId="180" fontId="23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78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80" fontId="26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179" fontId="23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85" fontId="25" fillId="0" borderId="1" xfId="50" applyNumberFormat="1" applyFont="1" applyFill="1" applyBorder="1" applyAlignment="1">
      <alignment horizontal="center" vertical="center" wrapText="1"/>
    </xf>
    <xf numFmtId="49" fontId="11" fillId="0" borderId="1" xfId="57" applyNumberFormat="1" applyFont="1" applyFill="1" applyBorder="1" applyAlignment="1">
      <alignment horizontal="center" vertical="center"/>
    </xf>
    <xf numFmtId="185" fontId="26" fillId="0" borderId="1" xfId="50" applyNumberFormat="1" applyFont="1" applyFill="1" applyBorder="1" applyAlignment="1">
      <alignment horizontal="center" vertical="center" wrapText="1"/>
    </xf>
    <xf numFmtId="4" fontId="28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180" fontId="20" fillId="0" borderId="5" xfId="0" applyNumberFormat="1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/>
    </xf>
    <xf numFmtId="177" fontId="29" fillId="0" borderId="5" xfId="0" applyNumberFormat="1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180" fontId="29" fillId="0" borderId="12" xfId="0" applyNumberFormat="1" applyFont="1" applyFill="1" applyBorder="1" applyAlignment="1">
      <alignment horizontal="center" vertical="center"/>
    </xf>
    <xf numFmtId="180" fontId="9" fillId="0" borderId="12" xfId="0" applyNumberFormat="1" applyFont="1" applyFill="1" applyBorder="1" applyAlignment="1">
      <alignment horizontal="center" vertical="center"/>
    </xf>
    <xf numFmtId="4" fontId="9" fillId="0" borderId="12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0" fontId="29" fillId="0" borderId="5" xfId="0" applyNumberFormat="1" applyFont="1" applyFill="1" applyBorder="1" applyAlignment="1">
      <alignment horizontal="center" vertical="center"/>
    </xf>
    <xf numFmtId="180" fontId="9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80" fontId="2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177" fontId="29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left" vertical="center"/>
    </xf>
    <xf numFmtId="180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9" fontId="7" fillId="0" borderId="12" xfId="0" applyNumberFormat="1" applyFont="1" applyFill="1" applyBorder="1" applyAlignment="1" applyProtection="1">
      <alignment horizontal="center" vertical="center"/>
    </xf>
    <xf numFmtId="177" fontId="29" fillId="0" borderId="12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1" fontId="7" fillId="0" borderId="13" xfId="0" applyNumberFormat="1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1" fontId="7" fillId="0" borderId="12" xfId="0" applyNumberFormat="1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177" fontId="7" fillId="0" borderId="1" xfId="0" applyNumberFormat="1" applyFont="1" applyFill="1" applyBorder="1" applyAlignment="1" applyProtection="1">
      <alignment horizontal="center" vertical="center"/>
    </xf>
    <xf numFmtId="177" fontId="7" fillId="0" borderId="2" xfId="0" applyNumberFormat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7" fillId="0" borderId="12" xfId="0" applyNumberFormat="1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84" fontId="7" fillId="0" borderId="1" xfId="0" applyNumberFormat="1" applyFont="1" applyFill="1" applyBorder="1" applyAlignment="1" applyProtection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" fontId="7" fillId="0" borderId="1" xfId="0" applyNumberFormat="1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18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86" fontId="15" fillId="0" borderId="1" xfId="0" applyNumberFormat="1" applyFont="1" applyFill="1" applyBorder="1" applyAlignment="1">
      <alignment vertical="center"/>
    </xf>
    <xf numFmtId="176" fontId="20" fillId="0" borderId="1" xfId="0" applyNumberFormat="1" applyFont="1" applyFill="1" applyBorder="1" applyAlignment="1">
      <alignment horizontal="center" vertical="center"/>
    </xf>
    <xf numFmtId="186" fontId="15" fillId="0" borderId="1" xfId="0" applyNumberFormat="1" applyFont="1" applyFill="1" applyBorder="1" applyAlignment="1">
      <alignment horizontal="center" vertical="center"/>
    </xf>
    <xf numFmtId="184" fontId="15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5" fillId="0" borderId="13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12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3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vertical="center"/>
    </xf>
    <xf numFmtId="0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80" fontId="15" fillId="0" borderId="1" xfId="0" applyNumberFormat="1" applyFont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center" vertical="center"/>
    </xf>
    <xf numFmtId="176" fontId="15" fillId="0" borderId="4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80" fontId="9" fillId="0" borderId="1" xfId="0" applyNumberFormat="1" applyFont="1" applyFill="1" applyBorder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187" fontId="1" fillId="0" borderId="5" xfId="0" applyNumberFormat="1" applyFont="1" applyFill="1" applyBorder="1" applyAlignment="1">
      <alignment horizontal="center" vertical="center"/>
    </xf>
    <xf numFmtId="180" fontId="1" fillId="0" borderId="5" xfId="0" applyNumberFormat="1" applyFont="1" applyFill="1" applyBorder="1" applyAlignment="1">
      <alignment horizontal="center" vertical="center"/>
    </xf>
    <xf numFmtId="0" fontId="15" fillId="0" borderId="1" xfId="23" applyFont="1" applyFill="1" applyBorder="1" applyAlignment="1">
      <alignment horizontal="center" vertical="center"/>
    </xf>
    <xf numFmtId="49" fontId="15" fillId="0" borderId="1" xfId="23" applyNumberFormat="1" applyFont="1" applyFill="1" applyBorder="1" applyAlignment="1">
      <alignment horizontal="center" vertical="center"/>
    </xf>
    <xf numFmtId="180" fontId="15" fillId="0" borderId="1" xfId="0" applyNumberFormat="1" applyFont="1" applyFill="1" applyBorder="1" applyAlignment="1">
      <alignment horizontal="center"/>
    </xf>
    <xf numFmtId="180" fontId="15" fillId="0" borderId="4" xfId="0" applyNumberFormat="1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29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180" fontId="31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/>
    </xf>
    <xf numFmtId="0" fontId="19" fillId="3" borderId="1" xfId="0" applyFont="1" applyFill="1" applyBorder="1" applyAlignment="1" quotePrefix="1">
      <alignment horizontal="center" vertical="center"/>
    </xf>
    <xf numFmtId="0" fontId="19" fillId="3" borderId="1" xfId="0" applyNumberFormat="1" applyFont="1" applyFill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  <xf numFmtId="182" fontId="15" fillId="0" borderId="1" xfId="0" applyNumberFormat="1" applyFont="1" applyFill="1" applyBorder="1" applyAlignment="1" quotePrefix="1">
      <alignment horizontal="center" vertical="center" shrinkToFit="1"/>
    </xf>
    <xf numFmtId="0" fontId="15" fillId="0" borderId="2" xfId="0" applyFont="1" applyFill="1" applyBorder="1" applyAlignment="1" quotePrefix="1">
      <alignment horizontal="center" vertical="center"/>
    </xf>
    <xf numFmtId="0" fontId="15" fillId="0" borderId="2" xfId="0" applyFont="1" applyFill="1" applyBorder="1" applyAlignment="1" quotePrefix="1">
      <alignment horizontal="left" wrapText="1"/>
    </xf>
    <xf numFmtId="0" fontId="15" fillId="0" borderId="14" xfId="0" applyFont="1" applyFill="1" applyBorder="1" applyAlignment="1" quotePrefix="1">
      <alignment horizontal="left" wrapText="1"/>
    </xf>
    <xf numFmtId="0" fontId="15" fillId="0" borderId="1" xfId="0" applyFont="1" applyFill="1" applyBorder="1" applyAlignment="1" quotePrefix="1">
      <alignment horizontal="left" wrapText="1"/>
    </xf>
    <xf numFmtId="49" fontId="15" fillId="0" borderId="1" xfId="0" applyNumberFormat="1" applyFont="1" applyFill="1" applyBorder="1" applyAlignment="1" quotePrefix="1">
      <alignment horizontal="center" vertical="center"/>
    </xf>
    <xf numFmtId="0" fontId="20" fillId="0" borderId="1" xfId="0" applyFont="1" applyFill="1" applyBorder="1" applyAlignment="1" quotePrefix="1">
      <alignment horizontal="center" vertical="center"/>
    </xf>
    <xf numFmtId="0" fontId="20" fillId="0" borderId="12" xfId="0" applyFont="1" applyFill="1" applyBorder="1" applyAlignment="1" quotePrefix="1">
      <alignment horizontal="center" vertical="center"/>
    </xf>
    <xf numFmtId="0" fontId="23" fillId="0" borderId="1" xfId="0" applyFont="1" applyFill="1" applyBorder="1" applyAlignment="1" quotePrefix="1">
      <alignment horizontal="center" vertical="center"/>
    </xf>
    <xf numFmtId="0" fontId="23" fillId="0" borderId="1" xfId="0" applyFont="1" applyFill="1" applyBorder="1" applyAlignment="1" quotePrefix="1">
      <alignment horizontal="center" vertical="center" wrapText="1"/>
    </xf>
    <xf numFmtId="49" fontId="11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15" fillId="0" borderId="1" xfId="0" applyNumberFormat="1" applyFont="1" applyFill="1" applyBorder="1" applyAlignment="1" quotePrefix="1">
      <alignment horizontal="center" vertical="center"/>
    </xf>
    <xf numFmtId="0" fontId="15" fillId="0" borderId="1" xfId="0" applyNumberFormat="1" applyFont="1" applyBorder="1" applyAlignment="1" quotePrefix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2" xfId="50"/>
    <cellStyle name="常规 2 2 18 6 3 2 2" xfId="51"/>
    <cellStyle name="常规 2 2 3 2 3 2 2" xfId="52"/>
    <cellStyle name="常规 6" xfId="53"/>
    <cellStyle name="常规_Sheet1" xfId="54"/>
    <cellStyle name="常规 2 3" xfId="55"/>
    <cellStyle name="常规 3" xfId="56"/>
    <cellStyle name="常规 10" xfId="57"/>
  </cellStyles>
  <dxfs count="3">
    <dxf>
      <fill>
        <patternFill patternType="solid">
          <bgColor rgb="FFFF0000"/>
        </patternFill>
      </fill>
    </dxf>
    <dxf>
      <font>
        <b val="0"/>
        <i val="0"/>
        <strike val="0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sz val="12"/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eetMetadata" Target="metadata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7324;&#31243;&#32479;&#35745;\2025&#24180;&#37324;&#31243;&#25968;&#25454;\2025&#24635;&#37324;&#3124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2025&#24180;&#27833;&#34917;\2025&#24180;&#27833;&#34917;\&#20225;&#19994;&#19978;&#25253;&#36164;&#26009;2026.8.4\&#23457;&#26680;&#24773;&#20917;\&#33463;&#27743;&#21439;\&#20986;&#31199;&#36710;\2&#33463;&#27743;&#21439;2025&#24180;&#24230;&#24576;&#21270;&#24066;&#20986;&#31199;&#36710;&#36153;&#25913;&#31246;&#34917;&#36148;&#36164;&#37329;&#30003;&#25253;&#26126;&#32454;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2478;&#23458;&#37096;\&#27833;&#34917;&#12289;&#26032;&#33021;&#28304;&#34917;&#21161;&#36164;&#26009;\2025&#24180;&#27833;&#34917;\&#40548;&#22478;&#21306;&#20986;&#31199;&#36710;&#25968;&#25454;&#26680;&#23545;\1.&#40548;&#22478;&#21306;&#27719;&#24635;&#26680;&#23545;\&#22478;&#24066;&#20132;&#36890;&#21457;&#23637;&#22870;&#21169;&#36164;&#37329;&#65288;&#20986;&#31199;&#36710;&#27833;&#20215;&#34917;&#36148;&#37096;&#20998;&#65289;&#25209;&#37327;&#21463;&#29702;&#23548;&#20837;&#27169;&#26495;_175248762447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里程"/>
    </sheetNames>
    <sheetDataSet>
      <sheetData sheetId="0" refreshError="1">
        <row r="4">
          <cell r="B4" t="str">
            <v>湘ND41385</v>
          </cell>
          <cell r="C4">
            <v>31</v>
          </cell>
          <cell r="D4">
            <v>10602.1</v>
          </cell>
          <cell r="E4">
            <v>28</v>
          </cell>
          <cell r="F4">
            <v>9677.4</v>
          </cell>
          <cell r="G4">
            <v>31</v>
          </cell>
          <cell r="H4">
            <v>9342.3</v>
          </cell>
          <cell r="I4">
            <v>30</v>
          </cell>
          <cell r="J4">
            <v>8976.8</v>
          </cell>
          <cell r="K4">
            <v>31</v>
          </cell>
          <cell r="L4">
            <v>8602.8</v>
          </cell>
          <cell r="M4">
            <v>30</v>
          </cell>
          <cell r="N4">
            <v>9401.7</v>
          </cell>
          <cell r="O4">
            <v>31</v>
          </cell>
          <cell r="P4">
            <v>9930</v>
          </cell>
          <cell r="Q4">
            <v>31</v>
          </cell>
          <cell r="R4">
            <v>9418.9</v>
          </cell>
          <cell r="S4">
            <v>30</v>
          </cell>
          <cell r="T4">
            <v>8576.6</v>
          </cell>
          <cell r="U4">
            <v>29</v>
          </cell>
          <cell r="V4">
            <v>7710</v>
          </cell>
          <cell r="W4">
            <v>30</v>
          </cell>
          <cell r="X4">
            <v>8711.3</v>
          </cell>
          <cell r="Y4">
            <v>31</v>
          </cell>
          <cell r="Z4">
            <v>9188</v>
          </cell>
          <cell r="AA4">
            <v>363</v>
          </cell>
          <cell r="AB4">
            <v>110137.9</v>
          </cell>
        </row>
        <row r="5">
          <cell r="B5" t="str">
            <v>湘ND42135</v>
          </cell>
          <cell r="C5">
            <v>31</v>
          </cell>
          <cell r="D5">
            <v>8604.8</v>
          </cell>
          <cell r="E5">
            <v>28</v>
          </cell>
          <cell r="F5">
            <v>6642</v>
          </cell>
          <cell r="G5">
            <v>31</v>
          </cell>
          <cell r="H5">
            <v>7037.2</v>
          </cell>
          <cell r="I5">
            <v>30</v>
          </cell>
          <cell r="J5">
            <v>6904.1</v>
          </cell>
          <cell r="K5">
            <v>31</v>
          </cell>
          <cell r="L5">
            <v>6212.6</v>
          </cell>
          <cell r="M5">
            <v>30</v>
          </cell>
          <cell r="N5">
            <v>6858.3</v>
          </cell>
          <cell r="O5">
            <v>31</v>
          </cell>
          <cell r="P5">
            <v>8031.1</v>
          </cell>
          <cell r="Q5">
            <v>31</v>
          </cell>
          <cell r="R5">
            <v>6502.3</v>
          </cell>
          <cell r="S5">
            <v>30</v>
          </cell>
          <cell r="T5">
            <v>7627.5</v>
          </cell>
          <cell r="U5">
            <v>31</v>
          </cell>
          <cell r="V5">
            <v>8852.4</v>
          </cell>
          <cell r="W5">
            <v>30</v>
          </cell>
          <cell r="X5">
            <v>8156.7</v>
          </cell>
          <cell r="Y5">
            <v>31</v>
          </cell>
          <cell r="Z5">
            <v>8769.9</v>
          </cell>
          <cell r="AA5">
            <v>365</v>
          </cell>
          <cell r="AB5">
            <v>90198.9</v>
          </cell>
        </row>
        <row r="6">
          <cell r="B6" t="str">
            <v>湘ND44157</v>
          </cell>
          <cell r="C6">
            <v>31</v>
          </cell>
          <cell r="D6">
            <v>9726.2</v>
          </cell>
          <cell r="E6">
            <v>28</v>
          </cell>
          <cell r="F6">
            <v>9315.3</v>
          </cell>
          <cell r="G6">
            <v>31</v>
          </cell>
          <cell r="H6">
            <v>10022.9</v>
          </cell>
          <cell r="I6">
            <v>30</v>
          </cell>
          <cell r="J6">
            <v>9625.1</v>
          </cell>
          <cell r="K6">
            <v>31</v>
          </cell>
          <cell r="L6">
            <v>9813</v>
          </cell>
          <cell r="M6">
            <v>30</v>
          </cell>
          <cell r="N6">
            <v>9934.3</v>
          </cell>
          <cell r="O6">
            <v>31</v>
          </cell>
          <cell r="P6">
            <v>9359.2</v>
          </cell>
          <cell r="Q6">
            <v>31</v>
          </cell>
          <cell r="R6">
            <v>8939.3</v>
          </cell>
          <cell r="S6">
            <v>30</v>
          </cell>
          <cell r="T6">
            <v>8741.3</v>
          </cell>
          <cell r="U6">
            <v>31</v>
          </cell>
          <cell r="V6">
            <v>8873.5</v>
          </cell>
          <cell r="W6">
            <v>30</v>
          </cell>
          <cell r="X6">
            <v>8501.7</v>
          </cell>
          <cell r="Y6">
            <v>31</v>
          </cell>
          <cell r="Z6">
            <v>8649.8</v>
          </cell>
          <cell r="AA6">
            <v>365</v>
          </cell>
          <cell r="AB6">
            <v>111501.6</v>
          </cell>
        </row>
        <row r="7">
          <cell r="B7" t="str">
            <v>湘ND44889</v>
          </cell>
          <cell r="C7">
            <v>30</v>
          </cell>
          <cell r="D7">
            <v>10871.1</v>
          </cell>
          <cell r="E7">
            <v>28</v>
          </cell>
          <cell r="F7">
            <v>10489.8</v>
          </cell>
          <cell r="G7">
            <v>31</v>
          </cell>
          <cell r="H7">
            <v>9974.3</v>
          </cell>
          <cell r="I7">
            <v>30</v>
          </cell>
          <cell r="J7">
            <v>9411.3</v>
          </cell>
          <cell r="K7">
            <v>31</v>
          </cell>
          <cell r="L7">
            <v>9396.7</v>
          </cell>
          <cell r="M7">
            <v>30</v>
          </cell>
          <cell r="N7">
            <v>9327.1</v>
          </cell>
          <cell r="O7">
            <v>31</v>
          </cell>
          <cell r="P7">
            <v>9423</v>
          </cell>
          <cell r="Q7">
            <v>31</v>
          </cell>
          <cell r="R7">
            <v>9165.5</v>
          </cell>
          <cell r="S7">
            <v>30</v>
          </cell>
          <cell r="T7">
            <v>8983.2</v>
          </cell>
          <cell r="U7">
            <v>31</v>
          </cell>
          <cell r="V7">
            <v>9639.9</v>
          </cell>
          <cell r="W7">
            <v>30</v>
          </cell>
          <cell r="X7">
            <v>9171.5</v>
          </cell>
          <cell r="Y7">
            <v>31</v>
          </cell>
          <cell r="Z7">
            <v>9069.8</v>
          </cell>
          <cell r="AA7">
            <v>364</v>
          </cell>
          <cell r="AB7">
            <v>114923.2</v>
          </cell>
        </row>
        <row r="8">
          <cell r="B8" t="str">
            <v>湘ND47117</v>
          </cell>
          <cell r="C8">
            <v>31</v>
          </cell>
          <cell r="D8">
            <v>9765.6</v>
          </cell>
          <cell r="E8">
            <v>28</v>
          </cell>
          <cell r="F8">
            <v>8801.5</v>
          </cell>
          <cell r="G8">
            <v>31</v>
          </cell>
          <cell r="H8">
            <v>9699.7</v>
          </cell>
          <cell r="I8">
            <v>30</v>
          </cell>
          <cell r="J8">
            <v>9351.9</v>
          </cell>
          <cell r="K8">
            <v>31</v>
          </cell>
          <cell r="L8">
            <v>9288.4</v>
          </cell>
          <cell r="M8">
            <v>30</v>
          </cell>
          <cell r="N8">
            <v>8938.6</v>
          </cell>
          <cell r="O8">
            <v>31</v>
          </cell>
          <cell r="P8">
            <v>8928.3</v>
          </cell>
          <cell r="Q8">
            <v>31</v>
          </cell>
          <cell r="R8">
            <v>8335.4</v>
          </cell>
          <cell r="S8">
            <v>30</v>
          </cell>
          <cell r="T8">
            <v>7694.8</v>
          </cell>
          <cell r="U8">
            <v>31</v>
          </cell>
          <cell r="V8">
            <v>8891.7</v>
          </cell>
          <cell r="W8">
            <v>30</v>
          </cell>
          <cell r="X8">
            <v>8621.3</v>
          </cell>
          <cell r="Y8">
            <v>31</v>
          </cell>
          <cell r="Z8">
            <v>8860.3</v>
          </cell>
          <cell r="AA8">
            <v>365</v>
          </cell>
          <cell r="AB8">
            <v>107177.5</v>
          </cell>
        </row>
        <row r="9">
          <cell r="B9" t="str">
            <v>湘NDX0139</v>
          </cell>
          <cell r="C9">
            <v>31</v>
          </cell>
          <cell r="D9">
            <v>8410.6</v>
          </cell>
          <cell r="E9">
            <v>28</v>
          </cell>
          <cell r="F9">
            <v>6687.5</v>
          </cell>
          <cell r="G9">
            <v>31</v>
          </cell>
          <cell r="H9">
            <v>4449.1</v>
          </cell>
          <cell r="I9">
            <v>30</v>
          </cell>
          <cell r="J9">
            <v>5360.3</v>
          </cell>
          <cell r="K9">
            <v>31</v>
          </cell>
          <cell r="L9">
            <v>6874.6</v>
          </cell>
          <cell r="M9">
            <v>30</v>
          </cell>
          <cell r="N9">
            <v>6529.8</v>
          </cell>
          <cell r="O9">
            <v>31</v>
          </cell>
          <cell r="P9">
            <v>6959.1</v>
          </cell>
          <cell r="Q9">
            <v>30</v>
          </cell>
          <cell r="R9">
            <v>5378.4</v>
          </cell>
          <cell r="S9">
            <v>30</v>
          </cell>
          <cell r="T9">
            <v>6012.4</v>
          </cell>
          <cell r="U9">
            <v>31</v>
          </cell>
          <cell r="V9">
            <v>6036.4</v>
          </cell>
          <cell r="W9">
            <v>30</v>
          </cell>
          <cell r="X9">
            <v>5408</v>
          </cell>
          <cell r="Y9">
            <v>31</v>
          </cell>
          <cell r="Z9">
            <v>5668.1</v>
          </cell>
          <cell r="AA9">
            <v>364</v>
          </cell>
          <cell r="AB9">
            <v>73774.3</v>
          </cell>
        </row>
        <row r="10">
          <cell r="B10" t="str">
            <v>湘NDX0252</v>
          </cell>
          <cell r="C10">
            <v>31</v>
          </cell>
          <cell r="D10">
            <v>11403</v>
          </cell>
          <cell r="E10">
            <v>28</v>
          </cell>
          <cell r="F10">
            <v>9523.6</v>
          </cell>
          <cell r="G10">
            <v>31</v>
          </cell>
          <cell r="H10">
            <v>10145.2</v>
          </cell>
          <cell r="I10">
            <v>30</v>
          </cell>
          <cell r="J10">
            <v>8733.5</v>
          </cell>
          <cell r="K10">
            <v>31</v>
          </cell>
          <cell r="L10">
            <v>6563.8</v>
          </cell>
          <cell r="M10">
            <v>30</v>
          </cell>
          <cell r="N10">
            <v>6251.5</v>
          </cell>
          <cell r="O10">
            <v>31</v>
          </cell>
          <cell r="P10">
            <v>9503.2</v>
          </cell>
          <cell r="Q10">
            <v>31</v>
          </cell>
          <cell r="R10">
            <v>8651.2</v>
          </cell>
          <cell r="S10">
            <v>30</v>
          </cell>
          <cell r="T10">
            <v>8744.7</v>
          </cell>
          <cell r="U10">
            <v>31</v>
          </cell>
          <cell r="V10">
            <v>8730.4</v>
          </cell>
          <cell r="W10">
            <v>30</v>
          </cell>
          <cell r="X10">
            <v>8283.4</v>
          </cell>
          <cell r="Y10">
            <v>31</v>
          </cell>
          <cell r="Z10">
            <v>8458.7</v>
          </cell>
          <cell r="AA10">
            <v>365</v>
          </cell>
          <cell r="AB10">
            <v>104992.2</v>
          </cell>
        </row>
        <row r="11">
          <cell r="B11" t="str">
            <v>湘NDX1230</v>
          </cell>
          <cell r="C11">
            <v>31</v>
          </cell>
          <cell r="D11">
            <v>9353.3</v>
          </cell>
          <cell r="E11">
            <v>28</v>
          </cell>
          <cell r="F11">
            <v>7404.2</v>
          </cell>
          <cell r="G11">
            <v>31</v>
          </cell>
          <cell r="H11">
            <v>5970.9</v>
          </cell>
          <cell r="I11">
            <v>30</v>
          </cell>
          <cell r="J11">
            <v>6166.3</v>
          </cell>
          <cell r="K11">
            <v>31</v>
          </cell>
          <cell r="L11">
            <v>6002.2</v>
          </cell>
          <cell r="M11">
            <v>30</v>
          </cell>
          <cell r="N11">
            <v>5939.8</v>
          </cell>
          <cell r="O11">
            <v>31</v>
          </cell>
          <cell r="P11">
            <v>7108.1</v>
          </cell>
          <cell r="Q11">
            <v>31</v>
          </cell>
          <cell r="R11">
            <v>9073.3</v>
          </cell>
          <cell r="S11">
            <v>30</v>
          </cell>
          <cell r="T11">
            <v>8865.7</v>
          </cell>
          <cell r="U11">
            <v>31</v>
          </cell>
          <cell r="V11">
            <v>8771.6</v>
          </cell>
          <cell r="W11">
            <v>30</v>
          </cell>
          <cell r="X11">
            <v>6639</v>
          </cell>
          <cell r="Y11">
            <v>30</v>
          </cell>
          <cell r="Z11">
            <v>5316.3</v>
          </cell>
          <cell r="AA11">
            <v>364</v>
          </cell>
          <cell r="AB11">
            <v>86610.7</v>
          </cell>
        </row>
        <row r="12">
          <cell r="B12" t="str">
            <v>湘NDX1797</v>
          </cell>
          <cell r="C12">
            <v>31</v>
          </cell>
          <cell r="D12">
            <v>9206.4</v>
          </cell>
          <cell r="E12">
            <v>28</v>
          </cell>
          <cell r="F12">
            <v>7509.9</v>
          </cell>
          <cell r="G12">
            <v>31</v>
          </cell>
          <cell r="H12">
            <v>6654.9</v>
          </cell>
          <cell r="I12">
            <v>30</v>
          </cell>
          <cell r="J12">
            <v>5872</v>
          </cell>
          <cell r="K12">
            <v>31</v>
          </cell>
          <cell r="L12">
            <v>7124.9</v>
          </cell>
          <cell r="M12">
            <v>30</v>
          </cell>
          <cell r="N12">
            <v>6028.5</v>
          </cell>
          <cell r="O12">
            <v>31</v>
          </cell>
          <cell r="P12">
            <v>7938</v>
          </cell>
          <cell r="Q12">
            <v>31</v>
          </cell>
          <cell r="R12">
            <v>7006.3</v>
          </cell>
          <cell r="S12">
            <v>30</v>
          </cell>
          <cell r="T12">
            <v>7219.9</v>
          </cell>
          <cell r="U12">
            <v>31</v>
          </cell>
          <cell r="V12">
            <v>7246.4</v>
          </cell>
          <cell r="W12">
            <v>30</v>
          </cell>
          <cell r="X12">
            <v>7111.4</v>
          </cell>
          <cell r="Y12">
            <v>31</v>
          </cell>
          <cell r="Z12">
            <v>7568.4</v>
          </cell>
          <cell r="AA12">
            <v>365</v>
          </cell>
          <cell r="AB12">
            <v>86487</v>
          </cell>
        </row>
        <row r="13">
          <cell r="B13" t="str">
            <v>湘NDX1822</v>
          </cell>
          <cell r="C13">
            <v>31</v>
          </cell>
          <cell r="D13">
            <v>8187.8</v>
          </cell>
          <cell r="E13">
            <v>28</v>
          </cell>
          <cell r="F13">
            <v>8157.9</v>
          </cell>
          <cell r="G13">
            <v>31</v>
          </cell>
          <cell r="H13">
            <v>8324.3</v>
          </cell>
          <cell r="I13">
            <v>30</v>
          </cell>
          <cell r="J13">
            <v>7854.6</v>
          </cell>
          <cell r="K13">
            <v>31</v>
          </cell>
          <cell r="L13">
            <v>7577.9</v>
          </cell>
          <cell r="M13">
            <v>30</v>
          </cell>
          <cell r="N13">
            <v>7246.8</v>
          </cell>
          <cell r="O13">
            <v>31</v>
          </cell>
          <cell r="P13">
            <v>7955.3</v>
          </cell>
          <cell r="Q13">
            <v>31</v>
          </cell>
          <cell r="R13">
            <v>7432</v>
          </cell>
          <cell r="S13">
            <v>30</v>
          </cell>
          <cell r="T13">
            <v>6370.6</v>
          </cell>
          <cell r="U13">
            <v>31</v>
          </cell>
          <cell r="V13">
            <v>7073.9</v>
          </cell>
          <cell r="W13">
            <v>29</v>
          </cell>
          <cell r="X13">
            <v>6024.8</v>
          </cell>
          <cell r="Y13">
            <v>31</v>
          </cell>
          <cell r="Z13">
            <v>7208.7</v>
          </cell>
          <cell r="AA13">
            <v>364</v>
          </cell>
          <cell r="AB13">
            <v>89414.6</v>
          </cell>
        </row>
        <row r="14">
          <cell r="B14" t="str">
            <v>湘NDX1980</v>
          </cell>
          <cell r="C14">
            <v>31</v>
          </cell>
          <cell r="D14">
            <v>11190.1</v>
          </cell>
          <cell r="E14">
            <v>28</v>
          </cell>
          <cell r="F14">
            <v>9061</v>
          </cell>
          <cell r="G14">
            <v>30</v>
          </cell>
          <cell r="H14">
            <v>6597.8</v>
          </cell>
          <cell r="I14">
            <v>27</v>
          </cell>
          <cell r="J14">
            <v>4382.6</v>
          </cell>
          <cell r="K14">
            <v>25</v>
          </cell>
          <cell r="L14">
            <v>3548.4</v>
          </cell>
          <cell r="M14">
            <v>28</v>
          </cell>
          <cell r="N14">
            <v>3276.2</v>
          </cell>
          <cell r="O14">
            <v>27</v>
          </cell>
          <cell r="P14">
            <v>3098.8</v>
          </cell>
          <cell r="Q14">
            <v>23</v>
          </cell>
          <cell r="R14">
            <v>3245.3</v>
          </cell>
          <cell r="S14">
            <v>30</v>
          </cell>
          <cell r="T14">
            <v>8322.2</v>
          </cell>
          <cell r="U14">
            <v>31</v>
          </cell>
          <cell r="V14">
            <v>10568.7</v>
          </cell>
          <cell r="W14">
            <v>30</v>
          </cell>
          <cell r="X14">
            <v>10216.6</v>
          </cell>
          <cell r="Y14">
            <v>31</v>
          </cell>
          <cell r="Z14">
            <v>9063.3</v>
          </cell>
          <cell r="AA14">
            <v>341</v>
          </cell>
          <cell r="AB14">
            <v>82571</v>
          </cell>
        </row>
        <row r="15">
          <cell r="B15" t="str">
            <v>湘NDX2023</v>
          </cell>
          <cell r="C15">
            <v>31</v>
          </cell>
          <cell r="D15">
            <v>7191.1</v>
          </cell>
          <cell r="E15">
            <v>28</v>
          </cell>
          <cell r="F15">
            <v>6030.5</v>
          </cell>
          <cell r="G15">
            <v>31</v>
          </cell>
          <cell r="H15">
            <v>5077.6</v>
          </cell>
          <cell r="I15">
            <v>29</v>
          </cell>
          <cell r="J15">
            <v>4884.3</v>
          </cell>
          <cell r="K15">
            <v>31</v>
          </cell>
          <cell r="L15">
            <v>4620.2</v>
          </cell>
          <cell r="M15">
            <v>30</v>
          </cell>
          <cell r="N15">
            <v>4490.3</v>
          </cell>
          <cell r="O15">
            <v>31</v>
          </cell>
          <cell r="P15">
            <v>6221.3</v>
          </cell>
          <cell r="Q15">
            <v>28</v>
          </cell>
          <cell r="R15">
            <v>6054.1</v>
          </cell>
          <cell r="S15">
            <v>27</v>
          </cell>
          <cell r="T15">
            <v>6297.6</v>
          </cell>
          <cell r="U15">
            <v>31</v>
          </cell>
          <cell r="V15">
            <v>6994.2</v>
          </cell>
          <cell r="W15">
            <v>30</v>
          </cell>
          <cell r="X15">
            <v>7652.7</v>
          </cell>
          <cell r="Y15">
            <v>31</v>
          </cell>
          <cell r="Z15">
            <v>6645.3</v>
          </cell>
          <cell r="AA15">
            <v>358</v>
          </cell>
          <cell r="AB15">
            <v>72159.2</v>
          </cell>
        </row>
        <row r="16">
          <cell r="B16" t="str">
            <v>湘NDX2232</v>
          </cell>
          <cell r="C16">
            <v>31</v>
          </cell>
          <cell r="D16">
            <v>9315.3</v>
          </cell>
          <cell r="E16">
            <v>28</v>
          </cell>
          <cell r="F16">
            <v>7282.1</v>
          </cell>
          <cell r="G16">
            <v>31</v>
          </cell>
          <cell r="H16">
            <v>8603.4</v>
          </cell>
          <cell r="I16">
            <v>30</v>
          </cell>
          <cell r="J16">
            <v>8439.4</v>
          </cell>
          <cell r="K16">
            <v>31</v>
          </cell>
          <cell r="L16">
            <v>8229.2</v>
          </cell>
          <cell r="M16">
            <v>30</v>
          </cell>
          <cell r="N16">
            <v>8076.1</v>
          </cell>
          <cell r="O16">
            <v>31</v>
          </cell>
          <cell r="P16">
            <v>7830.2</v>
          </cell>
          <cell r="Q16">
            <v>31</v>
          </cell>
          <cell r="R16">
            <v>7687.4</v>
          </cell>
          <cell r="S16">
            <v>30</v>
          </cell>
          <cell r="T16">
            <v>7552.6</v>
          </cell>
          <cell r="U16">
            <v>31</v>
          </cell>
          <cell r="V16">
            <v>6776.5</v>
          </cell>
          <cell r="W16">
            <v>30</v>
          </cell>
          <cell r="X16">
            <v>4776.7</v>
          </cell>
          <cell r="Y16">
            <v>31</v>
          </cell>
          <cell r="Z16">
            <v>7050.3</v>
          </cell>
          <cell r="AA16">
            <v>365</v>
          </cell>
          <cell r="AB16">
            <v>91619.2</v>
          </cell>
        </row>
        <row r="17">
          <cell r="B17" t="str">
            <v>湘NDX3255</v>
          </cell>
          <cell r="C17">
            <v>31</v>
          </cell>
          <cell r="D17">
            <v>10763.9</v>
          </cell>
          <cell r="E17">
            <v>28</v>
          </cell>
          <cell r="F17">
            <v>9887.5</v>
          </cell>
          <cell r="G17">
            <v>31</v>
          </cell>
          <cell r="H17">
            <v>10212</v>
          </cell>
          <cell r="I17">
            <v>30</v>
          </cell>
          <cell r="J17">
            <v>11311.4</v>
          </cell>
          <cell r="K17">
            <v>31</v>
          </cell>
          <cell r="L17">
            <v>9617.8</v>
          </cell>
          <cell r="M17">
            <v>30</v>
          </cell>
          <cell r="N17">
            <v>9129.1</v>
          </cell>
          <cell r="O17">
            <v>31</v>
          </cell>
          <cell r="P17">
            <v>10395.5</v>
          </cell>
          <cell r="Q17">
            <v>31</v>
          </cell>
          <cell r="R17">
            <v>10173.8</v>
          </cell>
          <cell r="S17">
            <v>30</v>
          </cell>
          <cell r="T17">
            <v>9353.8</v>
          </cell>
          <cell r="U17">
            <v>31</v>
          </cell>
          <cell r="V17">
            <v>10188</v>
          </cell>
          <cell r="W17">
            <v>30</v>
          </cell>
          <cell r="X17">
            <v>9896.5</v>
          </cell>
          <cell r="Y17">
            <v>31</v>
          </cell>
          <cell r="Z17">
            <v>9790.2</v>
          </cell>
          <cell r="AA17">
            <v>365</v>
          </cell>
          <cell r="AB17">
            <v>120719.5</v>
          </cell>
        </row>
        <row r="18">
          <cell r="B18" t="str">
            <v>湘NDX3518</v>
          </cell>
          <cell r="C18">
            <v>31</v>
          </cell>
          <cell r="D18">
            <v>5998.9</v>
          </cell>
          <cell r="E18">
            <v>28</v>
          </cell>
          <cell r="F18">
            <v>5368.6</v>
          </cell>
          <cell r="G18">
            <v>31</v>
          </cell>
          <cell r="H18">
            <v>6254.5</v>
          </cell>
          <cell r="I18">
            <v>30</v>
          </cell>
          <cell r="J18">
            <v>5524.9</v>
          </cell>
          <cell r="K18">
            <v>31</v>
          </cell>
          <cell r="L18">
            <v>5690.8</v>
          </cell>
          <cell r="M18">
            <v>30</v>
          </cell>
          <cell r="N18">
            <v>5507.5</v>
          </cell>
          <cell r="O18">
            <v>31</v>
          </cell>
          <cell r="P18">
            <v>4610</v>
          </cell>
          <cell r="Q18">
            <v>31</v>
          </cell>
          <cell r="R18">
            <v>5016.4</v>
          </cell>
          <cell r="S18">
            <v>30</v>
          </cell>
          <cell r="T18">
            <v>4650.5</v>
          </cell>
          <cell r="U18">
            <v>29</v>
          </cell>
          <cell r="V18">
            <v>4973.8</v>
          </cell>
          <cell r="W18">
            <v>30</v>
          </cell>
          <cell r="X18">
            <v>4587.3</v>
          </cell>
          <cell r="Y18">
            <v>29</v>
          </cell>
          <cell r="Z18">
            <v>4734.6</v>
          </cell>
          <cell r="AA18">
            <v>361</v>
          </cell>
          <cell r="AB18">
            <v>62917.8</v>
          </cell>
        </row>
        <row r="19">
          <cell r="B19" t="str">
            <v>湘NDX3525</v>
          </cell>
          <cell r="C19">
            <v>31</v>
          </cell>
          <cell r="D19">
            <v>6474.5</v>
          </cell>
          <cell r="E19">
            <v>28</v>
          </cell>
          <cell r="F19">
            <v>4504.3</v>
          </cell>
          <cell r="G19">
            <v>31</v>
          </cell>
          <cell r="H19">
            <v>5525.7</v>
          </cell>
          <cell r="I19">
            <v>30</v>
          </cell>
          <cell r="J19">
            <v>7959.2</v>
          </cell>
          <cell r="K19">
            <v>31</v>
          </cell>
          <cell r="L19">
            <v>6319.3</v>
          </cell>
          <cell r="M19">
            <v>30</v>
          </cell>
          <cell r="N19">
            <v>6487</v>
          </cell>
          <cell r="O19">
            <v>31</v>
          </cell>
          <cell r="P19">
            <v>5317.2</v>
          </cell>
          <cell r="Q19">
            <v>31</v>
          </cell>
          <cell r="R19">
            <v>6477.2</v>
          </cell>
          <cell r="S19">
            <v>30</v>
          </cell>
          <cell r="T19">
            <v>4630.7</v>
          </cell>
          <cell r="U19">
            <v>31</v>
          </cell>
          <cell r="V19">
            <v>5581.1</v>
          </cell>
          <cell r="W19">
            <v>30</v>
          </cell>
          <cell r="X19">
            <v>8258</v>
          </cell>
          <cell r="Y19">
            <v>31</v>
          </cell>
          <cell r="Z19">
            <v>8990.1</v>
          </cell>
          <cell r="AA19">
            <v>365</v>
          </cell>
          <cell r="AB19">
            <v>76524.3</v>
          </cell>
        </row>
        <row r="20">
          <cell r="B20" t="str">
            <v>湘NDX4008</v>
          </cell>
          <cell r="C20">
            <v>30</v>
          </cell>
          <cell r="D20">
            <v>2677.3</v>
          </cell>
          <cell r="E20">
            <v>28</v>
          </cell>
          <cell r="F20">
            <v>3853.7</v>
          </cell>
          <cell r="G20">
            <v>31</v>
          </cell>
          <cell r="H20">
            <v>5686.4</v>
          </cell>
          <cell r="I20">
            <v>30</v>
          </cell>
          <cell r="J20">
            <v>5740.4</v>
          </cell>
          <cell r="K20">
            <v>31</v>
          </cell>
          <cell r="L20">
            <v>5892.9</v>
          </cell>
          <cell r="M20">
            <v>30</v>
          </cell>
          <cell r="N20">
            <v>5357</v>
          </cell>
          <cell r="O20">
            <v>31</v>
          </cell>
          <cell r="P20">
            <v>5865.3</v>
          </cell>
          <cell r="Q20">
            <v>31</v>
          </cell>
          <cell r="R20">
            <v>5226.7</v>
          </cell>
          <cell r="S20">
            <v>30</v>
          </cell>
          <cell r="T20">
            <v>4528.2</v>
          </cell>
          <cell r="U20">
            <v>31</v>
          </cell>
          <cell r="V20">
            <v>5273.6</v>
          </cell>
          <cell r="W20">
            <v>30</v>
          </cell>
          <cell r="X20">
            <v>5531.2</v>
          </cell>
          <cell r="Y20">
            <v>31</v>
          </cell>
          <cell r="Z20">
            <v>5680.3</v>
          </cell>
          <cell r="AA20">
            <v>364</v>
          </cell>
          <cell r="AB20">
            <v>61313</v>
          </cell>
        </row>
        <row r="21">
          <cell r="B21" t="str">
            <v>湘NDX4009</v>
          </cell>
          <cell r="C21">
            <v>30</v>
          </cell>
          <cell r="D21">
            <v>7324.5</v>
          </cell>
          <cell r="E21">
            <v>28</v>
          </cell>
          <cell r="F21">
            <v>8202.8</v>
          </cell>
          <cell r="G21">
            <v>31</v>
          </cell>
          <cell r="H21">
            <v>7491.3</v>
          </cell>
          <cell r="I21">
            <v>29</v>
          </cell>
          <cell r="J21">
            <v>4034.1</v>
          </cell>
          <cell r="K21">
            <v>31</v>
          </cell>
          <cell r="L21">
            <v>8648.2</v>
          </cell>
          <cell r="M21">
            <v>30</v>
          </cell>
          <cell r="N21">
            <v>8673.4</v>
          </cell>
          <cell r="O21">
            <v>31</v>
          </cell>
          <cell r="P21">
            <v>8622.7</v>
          </cell>
          <cell r="Q21">
            <v>31</v>
          </cell>
          <cell r="R21">
            <v>7985.5</v>
          </cell>
          <cell r="S21">
            <v>30</v>
          </cell>
          <cell r="T21">
            <v>8429.5</v>
          </cell>
          <cell r="U21">
            <v>31</v>
          </cell>
          <cell r="V21">
            <v>8953.6</v>
          </cell>
          <cell r="W21">
            <v>30</v>
          </cell>
          <cell r="X21">
            <v>7607.1</v>
          </cell>
          <cell r="Y21">
            <v>31</v>
          </cell>
          <cell r="Z21">
            <v>7599.6</v>
          </cell>
          <cell r="AA21">
            <v>363</v>
          </cell>
          <cell r="AB21">
            <v>93572.3</v>
          </cell>
        </row>
        <row r="22">
          <cell r="B22" t="str">
            <v>湘NDX4040</v>
          </cell>
          <cell r="C22">
            <v>31</v>
          </cell>
          <cell r="D22">
            <v>9570.8</v>
          </cell>
          <cell r="E22">
            <v>28</v>
          </cell>
          <cell r="F22">
            <v>8307.3</v>
          </cell>
          <cell r="G22">
            <v>31</v>
          </cell>
          <cell r="H22">
            <v>8353</v>
          </cell>
          <cell r="I22">
            <v>30</v>
          </cell>
          <cell r="J22">
            <v>7881.7</v>
          </cell>
          <cell r="K22">
            <v>31</v>
          </cell>
          <cell r="L22">
            <v>8027.9</v>
          </cell>
          <cell r="M22">
            <v>30</v>
          </cell>
          <cell r="N22">
            <v>7851.5</v>
          </cell>
          <cell r="O22">
            <v>31</v>
          </cell>
          <cell r="P22">
            <v>7448</v>
          </cell>
          <cell r="Q22">
            <v>31</v>
          </cell>
          <cell r="R22">
            <v>6814.7</v>
          </cell>
          <cell r="S22">
            <v>30</v>
          </cell>
          <cell r="T22">
            <v>7900.2</v>
          </cell>
          <cell r="U22">
            <v>31</v>
          </cell>
          <cell r="V22">
            <v>8262.1</v>
          </cell>
          <cell r="W22">
            <v>23</v>
          </cell>
          <cell r="X22">
            <v>5095.3</v>
          </cell>
          <cell r="Y22">
            <v>31</v>
          </cell>
          <cell r="Z22">
            <v>8205.7</v>
          </cell>
          <cell r="AA22">
            <v>358</v>
          </cell>
          <cell r="AB22">
            <v>93718.2</v>
          </cell>
        </row>
        <row r="23">
          <cell r="B23" t="str">
            <v>湘NDX4128</v>
          </cell>
          <cell r="C23">
            <v>31</v>
          </cell>
          <cell r="D23">
            <v>7491.1</v>
          </cell>
          <cell r="E23">
            <v>28</v>
          </cell>
          <cell r="F23">
            <v>6600.5</v>
          </cell>
          <cell r="G23">
            <v>31</v>
          </cell>
          <cell r="H23">
            <v>8396.4</v>
          </cell>
          <cell r="I23">
            <v>30</v>
          </cell>
          <cell r="J23">
            <v>7967.6</v>
          </cell>
          <cell r="K23">
            <v>31</v>
          </cell>
          <cell r="L23">
            <v>7299.3</v>
          </cell>
          <cell r="M23">
            <v>30</v>
          </cell>
          <cell r="N23">
            <v>7542.5</v>
          </cell>
          <cell r="O23">
            <v>31</v>
          </cell>
          <cell r="P23">
            <v>8680</v>
          </cell>
          <cell r="Q23">
            <v>31</v>
          </cell>
          <cell r="R23">
            <v>9660.2</v>
          </cell>
          <cell r="S23">
            <v>30</v>
          </cell>
          <cell r="T23">
            <v>9184.2</v>
          </cell>
          <cell r="U23">
            <v>31</v>
          </cell>
          <cell r="V23">
            <v>9572.4</v>
          </cell>
          <cell r="W23">
            <v>30</v>
          </cell>
          <cell r="X23">
            <v>7790.3</v>
          </cell>
          <cell r="Y23">
            <v>31</v>
          </cell>
          <cell r="Z23">
            <v>7792.5</v>
          </cell>
          <cell r="AA23">
            <v>365</v>
          </cell>
          <cell r="AB23">
            <v>97977</v>
          </cell>
        </row>
        <row r="24">
          <cell r="B24" t="str">
            <v>湘NDX4151</v>
          </cell>
          <cell r="C24">
            <v>31</v>
          </cell>
          <cell r="D24">
            <v>9186.9</v>
          </cell>
          <cell r="E24">
            <v>28</v>
          </cell>
          <cell r="F24">
            <v>6497.6</v>
          </cell>
          <cell r="G24">
            <v>31</v>
          </cell>
          <cell r="H24">
            <v>6525.7</v>
          </cell>
          <cell r="I24">
            <v>30</v>
          </cell>
          <cell r="J24">
            <v>6255.7</v>
          </cell>
          <cell r="K24">
            <v>31</v>
          </cell>
          <cell r="L24">
            <v>7068.4</v>
          </cell>
          <cell r="M24">
            <v>30</v>
          </cell>
          <cell r="N24">
            <v>6351.8</v>
          </cell>
          <cell r="O24">
            <v>31</v>
          </cell>
          <cell r="P24">
            <v>6330.2</v>
          </cell>
          <cell r="Q24">
            <v>31</v>
          </cell>
          <cell r="R24">
            <v>6480.1</v>
          </cell>
          <cell r="S24">
            <v>30</v>
          </cell>
          <cell r="T24">
            <v>5933.3</v>
          </cell>
          <cell r="U24">
            <v>31</v>
          </cell>
          <cell r="V24">
            <v>6635.3</v>
          </cell>
          <cell r="W24">
            <v>30</v>
          </cell>
          <cell r="X24">
            <v>6034.6</v>
          </cell>
          <cell r="Y24">
            <v>31</v>
          </cell>
          <cell r="Z24">
            <v>5610.6</v>
          </cell>
          <cell r="AA24">
            <v>365</v>
          </cell>
          <cell r="AB24">
            <v>78910.2</v>
          </cell>
        </row>
        <row r="25">
          <cell r="B25" t="str">
            <v>湘NDX4152</v>
          </cell>
          <cell r="C25">
            <v>31</v>
          </cell>
          <cell r="D25">
            <v>10077.2</v>
          </cell>
          <cell r="E25">
            <v>28</v>
          </cell>
          <cell r="F25">
            <v>6873.9</v>
          </cell>
          <cell r="G25">
            <v>31</v>
          </cell>
          <cell r="H25">
            <v>8643.5</v>
          </cell>
          <cell r="I25">
            <v>30</v>
          </cell>
          <cell r="J25">
            <v>7583.9</v>
          </cell>
          <cell r="K25">
            <v>31</v>
          </cell>
          <cell r="L25">
            <v>8661.5</v>
          </cell>
          <cell r="M25">
            <v>29</v>
          </cell>
          <cell r="N25">
            <v>7356.5</v>
          </cell>
          <cell r="O25">
            <v>31</v>
          </cell>
          <cell r="P25">
            <v>7777.4</v>
          </cell>
          <cell r="Q25">
            <v>31</v>
          </cell>
          <cell r="R25">
            <v>8046.1</v>
          </cell>
          <cell r="S25">
            <v>30</v>
          </cell>
          <cell r="T25">
            <v>7664.8</v>
          </cell>
          <cell r="U25">
            <v>31</v>
          </cell>
          <cell r="V25">
            <v>9046</v>
          </cell>
          <cell r="W25">
            <v>30</v>
          </cell>
          <cell r="X25">
            <v>8255.3</v>
          </cell>
          <cell r="Y25">
            <v>31</v>
          </cell>
          <cell r="Z25">
            <v>7895.6</v>
          </cell>
          <cell r="AA25">
            <v>364</v>
          </cell>
          <cell r="AB25">
            <v>97881.7</v>
          </cell>
        </row>
        <row r="26">
          <cell r="B26" t="str">
            <v>湘NDX4600</v>
          </cell>
          <cell r="C26">
            <v>31</v>
          </cell>
          <cell r="D26">
            <v>7863.8</v>
          </cell>
          <cell r="E26">
            <v>28</v>
          </cell>
          <cell r="F26">
            <v>5214.2</v>
          </cell>
          <cell r="G26">
            <v>31</v>
          </cell>
          <cell r="H26">
            <v>6296</v>
          </cell>
          <cell r="I26">
            <v>30</v>
          </cell>
          <cell r="J26">
            <v>6784</v>
          </cell>
          <cell r="K26">
            <v>31</v>
          </cell>
          <cell r="L26">
            <v>6685.4</v>
          </cell>
          <cell r="M26">
            <v>30</v>
          </cell>
          <cell r="N26">
            <v>5043.8</v>
          </cell>
          <cell r="O26">
            <v>31</v>
          </cell>
          <cell r="P26">
            <v>6840.5</v>
          </cell>
          <cell r="Q26">
            <v>31</v>
          </cell>
          <cell r="R26">
            <v>6563.5</v>
          </cell>
          <cell r="S26">
            <v>30</v>
          </cell>
          <cell r="T26">
            <v>5229.1</v>
          </cell>
          <cell r="U26">
            <v>31</v>
          </cell>
          <cell r="V26">
            <v>6225.7</v>
          </cell>
          <cell r="W26">
            <v>30</v>
          </cell>
          <cell r="X26">
            <v>5171.9</v>
          </cell>
          <cell r="Y26">
            <v>31</v>
          </cell>
          <cell r="Z26">
            <v>6299.1</v>
          </cell>
          <cell r="AA26">
            <v>365</v>
          </cell>
          <cell r="AB26">
            <v>74217</v>
          </cell>
        </row>
        <row r="27">
          <cell r="B27" t="str">
            <v>湘NDX4889</v>
          </cell>
          <cell r="C27">
            <v>31</v>
          </cell>
          <cell r="D27">
            <v>9564.9</v>
          </cell>
          <cell r="E27">
            <v>28</v>
          </cell>
          <cell r="F27">
            <v>7494.5</v>
          </cell>
          <cell r="G27">
            <v>31</v>
          </cell>
          <cell r="H27">
            <v>6092.1</v>
          </cell>
          <cell r="I27">
            <v>30</v>
          </cell>
          <cell r="J27">
            <v>8419.4</v>
          </cell>
          <cell r="K27">
            <v>31</v>
          </cell>
          <cell r="L27">
            <v>9000.9</v>
          </cell>
          <cell r="M27">
            <v>30</v>
          </cell>
          <cell r="N27">
            <v>8431.2</v>
          </cell>
          <cell r="O27">
            <v>31</v>
          </cell>
          <cell r="P27">
            <v>8635</v>
          </cell>
          <cell r="Q27">
            <v>31</v>
          </cell>
          <cell r="R27">
            <v>7676.7</v>
          </cell>
          <cell r="S27">
            <v>30</v>
          </cell>
          <cell r="T27">
            <v>7649.1</v>
          </cell>
          <cell r="U27">
            <v>31</v>
          </cell>
          <cell r="V27">
            <v>7835.1</v>
          </cell>
          <cell r="W27">
            <v>30</v>
          </cell>
          <cell r="X27">
            <v>6944.1</v>
          </cell>
          <cell r="Y27">
            <v>31</v>
          </cell>
          <cell r="Z27">
            <v>7334.2</v>
          </cell>
          <cell r="AA27">
            <v>365</v>
          </cell>
          <cell r="AB27">
            <v>95077.2</v>
          </cell>
        </row>
        <row r="28">
          <cell r="B28" t="str">
            <v>湘NDX5007</v>
          </cell>
          <cell r="C28">
            <v>31</v>
          </cell>
          <cell r="D28">
            <v>8592.9</v>
          </cell>
          <cell r="E28">
            <v>28</v>
          </cell>
          <cell r="F28">
            <v>8510.1</v>
          </cell>
          <cell r="G28">
            <v>31</v>
          </cell>
          <cell r="H28">
            <v>8407.8</v>
          </cell>
          <cell r="I28">
            <v>30</v>
          </cell>
          <cell r="J28">
            <v>7048</v>
          </cell>
          <cell r="K28">
            <v>31</v>
          </cell>
          <cell r="L28">
            <v>7307.6</v>
          </cell>
          <cell r="M28">
            <v>30</v>
          </cell>
          <cell r="N28">
            <v>6749.2</v>
          </cell>
          <cell r="O28">
            <v>30</v>
          </cell>
          <cell r="P28">
            <v>5142.3</v>
          </cell>
          <cell r="Q28">
            <v>31</v>
          </cell>
          <cell r="R28">
            <v>5040.5</v>
          </cell>
          <cell r="S28">
            <v>30</v>
          </cell>
          <cell r="T28">
            <v>5853.7</v>
          </cell>
          <cell r="U28">
            <v>31</v>
          </cell>
          <cell r="V28">
            <v>5914.6</v>
          </cell>
          <cell r="W28">
            <v>30</v>
          </cell>
          <cell r="X28">
            <v>5465.4</v>
          </cell>
          <cell r="Y28">
            <v>31</v>
          </cell>
          <cell r="Z28">
            <v>3786.4</v>
          </cell>
          <cell r="AA28">
            <v>364</v>
          </cell>
          <cell r="AB28">
            <v>77818.5</v>
          </cell>
        </row>
        <row r="29">
          <cell r="B29" t="str">
            <v>湘NDX5123</v>
          </cell>
          <cell r="C29">
            <v>31</v>
          </cell>
          <cell r="D29">
            <v>9286.1</v>
          </cell>
          <cell r="E29">
            <v>28</v>
          </cell>
          <cell r="F29">
            <v>7567.8</v>
          </cell>
          <cell r="G29">
            <v>31</v>
          </cell>
          <cell r="H29">
            <v>7296.7</v>
          </cell>
          <cell r="I29">
            <v>30</v>
          </cell>
          <cell r="J29">
            <v>7664.3</v>
          </cell>
          <cell r="K29">
            <v>31</v>
          </cell>
          <cell r="L29">
            <v>8613.7</v>
          </cell>
          <cell r="M29">
            <v>30</v>
          </cell>
          <cell r="N29">
            <v>10426.8</v>
          </cell>
          <cell r="O29">
            <v>31</v>
          </cell>
          <cell r="P29">
            <v>9966.2</v>
          </cell>
          <cell r="Q29">
            <v>31</v>
          </cell>
          <cell r="R29">
            <v>10213.1</v>
          </cell>
          <cell r="S29">
            <v>30</v>
          </cell>
          <cell r="T29">
            <v>9515</v>
          </cell>
          <cell r="U29">
            <v>31</v>
          </cell>
          <cell r="V29">
            <v>7320.5</v>
          </cell>
          <cell r="W29">
            <v>30</v>
          </cell>
          <cell r="X29">
            <v>4129.4</v>
          </cell>
          <cell r="Y29">
            <v>28</v>
          </cell>
          <cell r="Z29">
            <v>4292.2</v>
          </cell>
          <cell r="AA29">
            <v>362</v>
          </cell>
          <cell r="AB29">
            <v>96291.8</v>
          </cell>
        </row>
        <row r="30">
          <cell r="B30" t="str">
            <v>湘NDX5580</v>
          </cell>
          <cell r="C30">
            <v>31</v>
          </cell>
          <cell r="D30">
            <v>12223.5</v>
          </cell>
          <cell r="E30">
            <v>28</v>
          </cell>
          <cell r="F30">
            <v>8960.6</v>
          </cell>
          <cell r="G30">
            <v>31</v>
          </cell>
          <cell r="H30">
            <v>7458.1</v>
          </cell>
          <cell r="I30">
            <v>30</v>
          </cell>
          <cell r="J30">
            <v>8409.9</v>
          </cell>
          <cell r="K30">
            <v>31</v>
          </cell>
          <cell r="L30">
            <v>8760.2</v>
          </cell>
          <cell r="M30">
            <v>30</v>
          </cell>
          <cell r="N30">
            <v>7580.5</v>
          </cell>
          <cell r="O30">
            <v>31</v>
          </cell>
          <cell r="P30">
            <v>8871.2</v>
          </cell>
          <cell r="Q30">
            <v>31</v>
          </cell>
          <cell r="R30">
            <v>7952.3</v>
          </cell>
          <cell r="S30">
            <v>30</v>
          </cell>
          <cell r="T30">
            <v>7066.5</v>
          </cell>
          <cell r="U30">
            <v>31</v>
          </cell>
          <cell r="V30">
            <v>9217.5</v>
          </cell>
          <cell r="W30">
            <v>30</v>
          </cell>
          <cell r="X30">
            <v>7803.9</v>
          </cell>
          <cell r="Y30">
            <v>31</v>
          </cell>
          <cell r="Z30">
            <v>7979.7</v>
          </cell>
          <cell r="AA30">
            <v>365</v>
          </cell>
          <cell r="AB30">
            <v>102283.9</v>
          </cell>
        </row>
        <row r="31">
          <cell r="B31" t="str">
            <v>湘NDX5659</v>
          </cell>
          <cell r="C31">
            <v>31</v>
          </cell>
          <cell r="D31">
            <v>11298</v>
          </cell>
          <cell r="E31">
            <v>28</v>
          </cell>
          <cell r="F31">
            <v>9914.6</v>
          </cell>
          <cell r="G31">
            <v>31</v>
          </cell>
          <cell r="H31">
            <v>10261.4</v>
          </cell>
          <cell r="I31">
            <v>30</v>
          </cell>
          <cell r="J31">
            <v>10031.3</v>
          </cell>
          <cell r="K31">
            <v>31</v>
          </cell>
          <cell r="L31">
            <v>10105.4</v>
          </cell>
          <cell r="M31">
            <v>30</v>
          </cell>
          <cell r="N31">
            <v>9455.3</v>
          </cell>
          <cell r="O31">
            <v>31</v>
          </cell>
          <cell r="P31">
            <v>9723.1</v>
          </cell>
          <cell r="Q31">
            <v>31</v>
          </cell>
          <cell r="R31">
            <v>9397.2</v>
          </cell>
          <cell r="S31">
            <v>30</v>
          </cell>
          <cell r="T31">
            <v>8494.8</v>
          </cell>
          <cell r="U31">
            <v>30</v>
          </cell>
          <cell r="V31">
            <v>8337.6</v>
          </cell>
          <cell r="W31">
            <v>30</v>
          </cell>
          <cell r="X31">
            <v>5673.1</v>
          </cell>
          <cell r="Y31">
            <v>28</v>
          </cell>
          <cell r="Z31">
            <v>7539.3</v>
          </cell>
          <cell r="AA31">
            <v>361</v>
          </cell>
          <cell r="AB31">
            <v>110231.1</v>
          </cell>
        </row>
        <row r="32">
          <cell r="B32" t="str">
            <v>湘NDX5838</v>
          </cell>
          <cell r="C32">
            <v>31</v>
          </cell>
          <cell r="D32">
            <v>8484.7</v>
          </cell>
          <cell r="E32">
            <v>28</v>
          </cell>
          <cell r="F32">
            <v>7591.7</v>
          </cell>
          <cell r="G32">
            <v>31</v>
          </cell>
          <cell r="H32">
            <v>7927.4</v>
          </cell>
          <cell r="I32">
            <v>30</v>
          </cell>
          <cell r="J32">
            <v>7290.8</v>
          </cell>
          <cell r="K32">
            <v>31</v>
          </cell>
          <cell r="L32">
            <v>7656.3</v>
          </cell>
          <cell r="M32">
            <v>29</v>
          </cell>
          <cell r="N32">
            <v>5414.3</v>
          </cell>
          <cell r="O32">
            <v>31</v>
          </cell>
          <cell r="P32">
            <v>7477.9</v>
          </cell>
          <cell r="Q32">
            <v>31</v>
          </cell>
          <cell r="R32">
            <v>6164.3</v>
          </cell>
          <cell r="S32">
            <v>30</v>
          </cell>
          <cell r="T32">
            <v>7367.5</v>
          </cell>
          <cell r="U32">
            <v>28</v>
          </cell>
          <cell r="V32">
            <v>7112.8</v>
          </cell>
          <cell r="W32">
            <v>30</v>
          </cell>
          <cell r="X32">
            <v>7865</v>
          </cell>
          <cell r="Y32">
            <v>31</v>
          </cell>
          <cell r="Z32">
            <v>7227.6</v>
          </cell>
          <cell r="AA32">
            <v>361</v>
          </cell>
          <cell r="AB32">
            <v>87580.3</v>
          </cell>
        </row>
        <row r="33">
          <cell r="B33" t="str">
            <v>湘NDX6200</v>
          </cell>
          <cell r="C33">
            <v>31</v>
          </cell>
          <cell r="D33">
            <v>6397.9</v>
          </cell>
          <cell r="E33">
            <v>28</v>
          </cell>
          <cell r="F33">
            <v>5406.2</v>
          </cell>
          <cell r="G33">
            <v>31</v>
          </cell>
          <cell r="H33">
            <v>5734.8</v>
          </cell>
          <cell r="I33">
            <v>30</v>
          </cell>
          <cell r="J33">
            <v>6246.9</v>
          </cell>
          <cell r="K33">
            <v>31</v>
          </cell>
          <cell r="L33">
            <v>6410.7</v>
          </cell>
          <cell r="M33">
            <v>26</v>
          </cell>
          <cell r="N33">
            <v>5521.9</v>
          </cell>
          <cell r="O33">
            <v>31</v>
          </cell>
          <cell r="P33">
            <v>6753.4</v>
          </cell>
          <cell r="Q33">
            <v>31</v>
          </cell>
          <cell r="R33">
            <v>7967.5</v>
          </cell>
          <cell r="S33">
            <v>20</v>
          </cell>
          <cell r="T33">
            <v>5184.9</v>
          </cell>
          <cell r="U33">
            <v>31</v>
          </cell>
          <cell r="V33">
            <v>8490</v>
          </cell>
          <cell r="W33">
            <v>30</v>
          </cell>
          <cell r="X33">
            <v>7229.9</v>
          </cell>
          <cell r="Y33">
            <v>31</v>
          </cell>
          <cell r="Z33">
            <v>7476.4</v>
          </cell>
          <cell r="AA33">
            <v>351</v>
          </cell>
          <cell r="AB33">
            <v>78820.5</v>
          </cell>
        </row>
        <row r="34">
          <cell r="B34" t="str">
            <v>湘NDX6297</v>
          </cell>
          <cell r="C34">
            <v>31</v>
          </cell>
          <cell r="D34">
            <v>9729.4</v>
          </cell>
          <cell r="E34">
            <v>28</v>
          </cell>
          <cell r="F34">
            <v>8907.4</v>
          </cell>
          <cell r="G34">
            <v>31</v>
          </cell>
          <cell r="H34">
            <v>9576.7</v>
          </cell>
          <cell r="I34">
            <v>30</v>
          </cell>
          <cell r="J34">
            <v>9441.3</v>
          </cell>
          <cell r="K34">
            <v>31</v>
          </cell>
          <cell r="L34">
            <v>8961.8</v>
          </cell>
          <cell r="M34">
            <v>30</v>
          </cell>
          <cell r="N34">
            <v>4304.1</v>
          </cell>
          <cell r="O34">
            <v>31</v>
          </cell>
          <cell r="P34">
            <v>6985.1</v>
          </cell>
          <cell r="Q34">
            <v>31</v>
          </cell>
          <cell r="R34">
            <v>8487.8</v>
          </cell>
          <cell r="S34">
            <v>30</v>
          </cell>
          <cell r="T34">
            <v>7925.9</v>
          </cell>
          <cell r="U34">
            <v>31</v>
          </cell>
          <cell r="V34">
            <v>9171.2</v>
          </cell>
          <cell r="W34">
            <v>30</v>
          </cell>
          <cell r="X34">
            <v>6749</v>
          </cell>
          <cell r="Y34">
            <v>31</v>
          </cell>
          <cell r="Z34">
            <v>8133.8</v>
          </cell>
          <cell r="AA34">
            <v>365</v>
          </cell>
          <cell r="AB34">
            <v>98373.5</v>
          </cell>
        </row>
        <row r="35">
          <cell r="B35" t="str">
            <v>湘NDX6827</v>
          </cell>
          <cell r="C35">
            <v>29</v>
          </cell>
          <cell r="D35">
            <v>9820</v>
          </cell>
          <cell r="E35">
            <v>28</v>
          </cell>
          <cell r="F35">
            <v>8950</v>
          </cell>
          <cell r="G35">
            <v>31</v>
          </cell>
          <cell r="H35">
            <v>10279.7</v>
          </cell>
          <cell r="I35">
            <v>30</v>
          </cell>
          <cell r="J35">
            <v>9166.8</v>
          </cell>
          <cell r="K35">
            <v>23</v>
          </cell>
          <cell r="L35">
            <v>6370.6</v>
          </cell>
          <cell r="M35">
            <v>2</v>
          </cell>
          <cell r="N35">
            <v>436.9</v>
          </cell>
          <cell r="O35">
            <v>1</v>
          </cell>
          <cell r="P35">
            <v>127.2</v>
          </cell>
          <cell r="Q35">
            <v>31</v>
          </cell>
          <cell r="R35">
            <v>9095.7</v>
          </cell>
          <cell r="S35">
            <v>30</v>
          </cell>
          <cell r="T35">
            <v>8979.6</v>
          </cell>
          <cell r="U35">
            <v>29</v>
          </cell>
          <cell r="V35">
            <v>8554.5</v>
          </cell>
          <cell r="W35">
            <v>30</v>
          </cell>
          <cell r="X35">
            <v>7766.5</v>
          </cell>
          <cell r="Y35">
            <v>30</v>
          </cell>
          <cell r="Z35">
            <v>6821.3</v>
          </cell>
          <cell r="AA35">
            <v>294</v>
          </cell>
          <cell r="AB35">
            <v>86368.8</v>
          </cell>
        </row>
        <row r="36">
          <cell r="B36" t="str">
            <v>湘NDX6897</v>
          </cell>
          <cell r="C36">
            <v>31</v>
          </cell>
          <cell r="D36">
            <v>11047.1</v>
          </cell>
          <cell r="E36">
            <v>28</v>
          </cell>
          <cell r="F36">
            <v>7941.4</v>
          </cell>
          <cell r="G36">
            <v>31</v>
          </cell>
          <cell r="H36">
            <v>8501.3</v>
          </cell>
          <cell r="I36">
            <v>30</v>
          </cell>
          <cell r="J36">
            <v>8824.4</v>
          </cell>
          <cell r="K36">
            <v>31</v>
          </cell>
          <cell r="L36">
            <v>9058.4</v>
          </cell>
          <cell r="M36">
            <v>30</v>
          </cell>
          <cell r="N36">
            <v>8779.2</v>
          </cell>
          <cell r="O36">
            <v>31</v>
          </cell>
          <cell r="P36">
            <v>7956.7</v>
          </cell>
          <cell r="Q36">
            <v>31</v>
          </cell>
          <cell r="R36">
            <v>4778.3</v>
          </cell>
          <cell r="S36">
            <v>30</v>
          </cell>
          <cell r="T36">
            <v>8596.3</v>
          </cell>
          <cell r="U36">
            <v>31</v>
          </cell>
          <cell r="V36">
            <v>9491.4</v>
          </cell>
          <cell r="W36">
            <v>30</v>
          </cell>
          <cell r="X36">
            <v>8831.2</v>
          </cell>
          <cell r="Y36">
            <v>31</v>
          </cell>
          <cell r="Z36">
            <v>7702</v>
          </cell>
          <cell r="AA36">
            <v>365</v>
          </cell>
          <cell r="AB36">
            <v>101507.7</v>
          </cell>
        </row>
        <row r="37">
          <cell r="B37" t="str">
            <v>湘NDX7072</v>
          </cell>
          <cell r="C37">
            <v>31</v>
          </cell>
          <cell r="D37">
            <v>9109.3</v>
          </cell>
          <cell r="E37">
            <v>28</v>
          </cell>
          <cell r="F37">
            <v>8349.2</v>
          </cell>
          <cell r="G37">
            <v>31</v>
          </cell>
          <cell r="H37">
            <v>9371</v>
          </cell>
          <cell r="I37">
            <v>30</v>
          </cell>
          <cell r="J37">
            <v>9113.7</v>
          </cell>
          <cell r="K37">
            <v>29</v>
          </cell>
          <cell r="L37">
            <v>6410.2</v>
          </cell>
          <cell r="M37">
            <v>30</v>
          </cell>
          <cell r="N37">
            <v>8342</v>
          </cell>
          <cell r="O37">
            <v>31</v>
          </cell>
          <cell r="P37">
            <v>8810.6</v>
          </cell>
          <cell r="Q37">
            <v>31</v>
          </cell>
          <cell r="R37">
            <v>8342.4</v>
          </cell>
          <cell r="S37">
            <v>30</v>
          </cell>
          <cell r="T37">
            <v>7856.6</v>
          </cell>
          <cell r="U37">
            <v>31</v>
          </cell>
          <cell r="V37">
            <v>9522.6</v>
          </cell>
          <cell r="W37">
            <v>30</v>
          </cell>
          <cell r="X37">
            <v>8381.5</v>
          </cell>
          <cell r="Y37">
            <v>31</v>
          </cell>
          <cell r="Z37">
            <v>8544.7</v>
          </cell>
          <cell r="AA37">
            <v>363</v>
          </cell>
          <cell r="AB37">
            <v>102153.8</v>
          </cell>
        </row>
        <row r="38">
          <cell r="B38" t="str">
            <v>湘NDX7975</v>
          </cell>
          <cell r="C38">
            <v>30</v>
          </cell>
          <cell r="D38">
            <v>7269.1</v>
          </cell>
          <cell r="E38">
            <v>28</v>
          </cell>
          <cell r="F38">
            <v>7200.5</v>
          </cell>
          <cell r="G38">
            <v>31</v>
          </cell>
          <cell r="H38">
            <v>7817.7</v>
          </cell>
          <cell r="I38">
            <v>30</v>
          </cell>
          <cell r="J38">
            <v>7321.3</v>
          </cell>
          <cell r="K38">
            <v>31</v>
          </cell>
          <cell r="L38">
            <v>6473.5</v>
          </cell>
          <cell r="M38">
            <v>29</v>
          </cell>
          <cell r="N38">
            <v>6074.6</v>
          </cell>
          <cell r="O38">
            <v>31</v>
          </cell>
          <cell r="P38">
            <v>7761.5</v>
          </cell>
          <cell r="Q38">
            <v>31</v>
          </cell>
          <cell r="R38">
            <v>7230.5</v>
          </cell>
          <cell r="S38">
            <v>30</v>
          </cell>
          <cell r="T38">
            <v>7422.4</v>
          </cell>
          <cell r="U38">
            <v>28</v>
          </cell>
          <cell r="V38">
            <v>6522.3</v>
          </cell>
          <cell r="W38">
            <v>30</v>
          </cell>
          <cell r="X38">
            <v>7450</v>
          </cell>
          <cell r="Y38">
            <v>31</v>
          </cell>
          <cell r="Z38">
            <v>6554.5</v>
          </cell>
          <cell r="AA38">
            <v>360</v>
          </cell>
          <cell r="AB38">
            <v>85097.9</v>
          </cell>
        </row>
        <row r="39">
          <cell r="B39" t="str">
            <v>湘NDX8191</v>
          </cell>
          <cell r="C39">
            <v>31</v>
          </cell>
          <cell r="D39">
            <v>10102.2</v>
          </cell>
          <cell r="E39">
            <v>28</v>
          </cell>
          <cell r="F39">
            <v>9527.4</v>
          </cell>
          <cell r="G39">
            <v>31</v>
          </cell>
          <cell r="H39">
            <v>9420.1</v>
          </cell>
          <cell r="I39">
            <v>30</v>
          </cell>
          <cell r="J39">
            <v>9261.4</v>
          </cell>
          <cell r="K39">
            <v>31</v>
          </cell>
          <cell r="L39">
            <v>8883</v>
          </cell>
          <cell r="M39">
            <v>30</v>
          </cell>
          <cell r="N39">
            <v>9259.3</v>
          </cell>
          <cell r="O39">
            <v>31</v>
          </cell>
          <cell r="P39">
            <v>8831.2</v>
          </cell>
          <cell r="Q39">
            <v>31</v>
          </cell>
          <cell r="R39">
            <v>8472.4</v>
          </cell>
          <cell r="S39">
            <v>30</v>
          </cell>
          <cell r="T39">
            <v>8471.3</v>
          </cell>
          <cell r="U39">
            <v>30</v>
          </cell>
          <cell r="V39">
            <v>7925.9</v>
          </cell>
          <cell r="W39">
            <v>27</v>
          </cell>
          <cell r="X39">
            <v>5229.4</v>
          </cell>
          <cell r="Y39">
            <v>31</v>
          </cell>
          <cell r="Z39">
            <v>8772.7</v>
          </cell>
          <cell r="AA39">
            <v>361</v>
          </cell>
          <cell r="AB39">
            <v>104156.3</v>
          </cell>
        </row>
        <row r="40">
          <cell r="B40" t="str">
            <v>湘NDX8252</v>
          </cell>
          <cell r="C40">
            <v>31</v>
          </cell>
          <cell r="D40">
            <v>11358.6</v>
          </cell>
          <cell r="E40">
            <v>28</v>
          </cell>
          <cell r="F40">
            <v>9855.2</v>
          </cell>
          <cell r="G40">
            <v>31</v>
          </cell>
          <cell r="H40">
            <v>9031.5</v>
          </cell>
          <cell r="I40">
            <v>30</v>
          </cell>
          <cell r="J40">
            <v>9724.2</v>
          </cell>
          <cell r="K40">
            <v>31</v>
          </cell>
          <cell r="L40">
            <v>9158.3</v>
          </cell>
          <cell r="M40">
            <v>30</v>
          </cell>
          <cell r="N40">
            <v>9292.5</v>
          </cell>
          <cell r="O40">
            <v>31</v>
          </cell>
          <cell r="P40">
            <v>9131.3</v>
          </cell>
          <cell r="Q40">
            <v>31</v>
          </cell>
          <cell r="R40">
            <v>9937.7</v>
          </cell>
          <cell r="S40">
            <v>30</v>
          </cell>
          <cell r="T40">
            <v>8527.1</v>
          </cell>
          <cell r="U40">
            <v>31</v>
          </cell>
          <cell r="V40">
            <v>9349.9</v>
          </cell>
          <cell r="W40">
            <v>30</v>
          </cell>
          <cell r="X40">
            <v>6796.5</v>
          </cell>
          <cell r="Y40">
            <v>31</v>
          </cell>
          <cell r="Z40">
            <v>7751.4</v>
          </cell>
          <cell r="AA40">
            <v>365</v>
          </cell>
          <cell r="AB40">
            <v>109914.2</v>
          </cell>
        </row>
        <row r="41">
          <cell r="B41" t="str">
            <v>湘NDX8319</v>
          </cell>
          <cell r="C41">
            <v>31</v>
          </cell>
          <cell r="D41">
            <v>6675.9</v>
          </cell>
          <cell r="E41">
            <v>28</v>
          </cell>
          <cell r="F41">
            <v>4960.8</v>
          </cell>
          <cell r="G41">
            <v>24</v>
          </cell>
          <cell r="H41">
            <v>4164.7</v>
          </cell>
          <cell r="I41">
            <v>29</v>
          </cell>
          <cell r="J41">
            <v>5596.2</v>
          </cell>
          <cell r="K41">
            <v>30</v>
          </cell>
          <cell r="L41">
            <v>4665.4</v>
          </cell>
          <cell r="M41">
            <v>30</v>
          </cell>
          <cell r="N41">
            <v>4990.1</v>
          </cell>
          <cell r="O41">
            <v>29</v>
          </cell>
          <cell r="P41">
            <v>5310.2</v>
          </cell>
          <cell r="Q41">
            <v>31</v>
          </cell>
          <cell r="R41">
            <v>6263.8</v>
          </cell>
          <cell r="S41">
            <v>30</v>
          </cell>
          <cell r="T41">
            <v>5073.9</v>
          </cell>
          <cell r="U41">
            <v>31</v>
          </cell>
          <cell r="V41">
            <v>5691.7</v>
          </cell>
          <cell r="W41">
            <v>27</v>
          </cell>
          <cell r="X41">
            <v>3131</v>
          </cell>
          <cell r="Y41">
            <v>20</v>
          </cell>
          <cell r="Z41">
            <v>2739.6</v>
          </cell>
          <cell r="AA41">
            <v>340</v>
          </cell>
          <cell r="AB41">
            <v>59263.3</v>
          </cell>
        </row>
        <row r="42">
          <cell r="B42" t="str">
            <v>湘NDX8386</v>
          </cell>
          <cell r="C42">
            <v>31</v>
          </cell>
          <cell r="D42">
            <v>10054.1</v>
          </cell>
          <cell r="E42">
            <v>28</v>
          </cell>
          <cell r="F42">
            <v>9170.4</v>
          </cell>
          <cell r="G42">
            <v>31</v>
          </cell>
          <cell r="H42">
            <v>7673.6</v>
          </cell>
          <cell r="I42">
            <v>30</v>
          </cell>
          <cell r="J42">
            <v>7928.1</v>
          </cell>
          <cell r="K42">
            <v>31</v>
          </cell>
          <cell r="L42">
            <v>8339.1</v>
          </cell>
          <cell r="M42">
            <v>30</v>
          </cell>
          <cell r="N42">
            <v>8479</v>
          </cell>
          <cell r="O42">
            <v>26</v>
          </cell>
          <cell r="P42">
            <v>6162.7</v>
          </cell>
          <cell r="Q42">
            <v>31</v>
          </cell>
          <cell r="R42">
            <v>8343.4</v>
          </cell>
          <cell r="S42">
            <v>30</v>
          </cell>
          <cell r="T42">
            <v>7867.9</v>
          </cell>
          <cell r="U42">
            <v>31</v>
          </cell>
          <cell r="V42">
            <v>8500.8</v>
          </cell>
          <cell r="W42">
            <v>30</v>
          </cell>
          <cell r="X42">
            <v>8008.8</v>
          </cell>
          <cell r="Y42">
            <v>31</v>
          </cell>
          <cell r="Z42">
            <v>7556.1</v>
          </cell>
          <cell r="AA42">
            <v>360</v>
          </cell>
          <cell r="AB42">
            <v>98084</v>
          </cell>
        </row>
        <row r="43">
          <cell r="B43" t="str">
            <v>湘NDX9090</v>
          </cell>
          <cell r="C43">
            <v>31</v>
          </cell>
          <cell r="D43">
            <v>9374</v>
          </cell>
          <cell r="E43">
            <v>28</v>
          </cell>
          <cell r="F43">
            <v>8321</v>
          </cell>
          <cell r="G43">
            <v>31</v>
          </cell>
          <cell r="H43">
            <v>9863.9</v>
          </cell>
          <cell r="I43">
            <v>30</v>
          </cell>
          <cell r="J43">
            <v>9665.4</v>
          </cell>
          <cell r="K43">
            <v>31</v>
          </cell>
          <cell r="L43">
            <v>9958.9</v>
          </cell>
          <cell r="M43">
            <v>30</v>
          </cell>
          <cell r="N43">
            <v>9927.9</v>
          </cell>
          <cell r="O43">
            <v>31</v>
          </cell>
          <cell r="P43">
            <v>10407.9</v>
          </cell>
          <cell r="Q43">
            <v>31</v>
          </cell>
          <cell r="R43">
            <v>10525.8</v>
          </cell>
          <cell r="S43">
            <v>30</v>
          </cell>
          <cell r="T43">
            <v>10141.4</v>
          </cell>
          <cell r="U43">
            <v>31</v>
          </cell>
          <cell r="V43">
            <v>10390.8</v>
          </cell>
          <cell r="W43">
            <v>30</v>
          </cell>
          <cell r="X43">
            <v>9049.6</v>
          </cell>
          <cell r="Y43">
            <v>31</v>
          </cell>
          <cell r="Z43">
            <v>8765.1</v>
          </cell>
          <cell r="AA43">
            <v>365</v>
          </cell>
          <cell r="AB43">
            <v>116391.7</v>
          </cell>
        </row>
        <row r="44">
          <cell r="B44" t="str">
            <v>湘NY1566</v>
          </cell>
          <cell r="C44">
            <v>31</v>
          </cell>
          <cell r="D44">
            <v>7946</v>
          </cell>
          <cell r="E44">
            <v>28</v>
          </cell>
          <cell r="F44">
            <v>5233.5</v>
          </cell>
          <cell r="G44">
            <v>31</v>
          </cell>
          <cell r="H44">
            <v>2681.9</v>
          </cell>
          <cell r="I44">
            <v>30</v>
          </cell>
          <cell r="J44">
            <v>2245.7</v>
          </cell>
          <cell r="K44">
            <v>31</v>
          </cell>
          <cell r="L44">
            <v>4035.6</v>
          </cell>
          <cell r="M44">
            <v>30</v>
          </cell>
          <cell r="N44">
            <v>4332.7</v>
          </cell>
          <cell r="O44">
            <v>30</v>
          </cell>
          <cell r="P44">
            <v>2892.6</v>
          </cell>
          <cell r="Q44">
            <v>31</v>
          </cell>
          <cell r="R44">
            <v>7493.2</v>
          </cell>
          <cell r="S44">
            <v>30</v>
          </cell>
          <cell r="T44">
            <v>4199.5</v>
          </cell>
          <cell r="U44">
            <v>31</v>
          </cell>
          <cell r="V44">
            <v>3763.5</v>
          </cell>
          <cell r="W44">
            <v>30</v>
          </cell>
          <cell r="X44">
            <v>2816.2</v>
          </cell>
          <cell r="Y44">
            <v>31</v>
          </cell>
          <cell r="Z44">
            <v>3294.6</v>
          </cell>
          <cell r="AA44">
            <v>364</v>
          </cell>
          <cell r="AB44">
            <v>50935</v>
          </cell>
        </row>
        <row r="45">
          <cell r="B45" t="str">
            <v>湘NY1568</v>
          </cell>
          <cell r="C45">
            <v>27</v>
          </cell>
          <cell r="D45">
            <v>6734.9</v>
          </cell>
          <cell r="E45">
            <v>28</v>
          </cell>
          <cell r="F45">
            <v>4545.7</v>
          </cell>
          <cell r="G45">
            <v>31</v>
          </cell>
          <cell r="H45">
            <v>5024.7</v>
          </cell>
          <cell r="I45">
            <v>30</v>
          </cell>
          <cell r="J45">
            <v>5252.7</v>
          </cell>
          <cell r="K45">
            <v>27</v>
          </cell>
          <cell r="L45">
            <v>3423.3</v>
          </cell>
          <cell r="M45">
            <v>30</v>
          </cell>
          <cell r="N45">
            <v>4122.2</v>
          </cell>
          <cell r="O45">
            <v>31</v>
          </cell>
          <cell r="P45">
            <v>4301</v>
          </cell>
          <cell r="Q45">
            <v>31</v>
          </cell>
          <cell r="R45">
            <v>5004.5</v>
          </cell>
          <cell r="S45">
            <v>30</v>
          </cell>
          <cell r="T45">
            <v>4783.7</v>
          </cell>
          <cell r="U45">
            <v>31</v>
          </cell>
          <cell r="V45">
            <v>6501.2</v>
          </cell>
          <cell r="W45">
            <v>30</v>
          </cell>
          <cell r="X45">
            <v>5611</v>
          </cell>
          <cell r="Y45">
            <v>31</v>
          </cell>
          <cell r="Z45">
            <v>7254.4</v>
          </cell>
          <cell r="AA45">
            <v>357</v>
          </cell>
          <cell r="AB45">
            <v>62559.3</v>
          </cell>
        </row>
        <row r="46">
          <cell r="B46" t="str">
            <v>湘NY1577</v>
          </cell>
          <cell r="C46">
            <v>31</v>
          </cell>
          <cell r="D46">
            <v>9023.8</v>
          </cell>
          <cell r="E46">
            <v>28</v>
          </cell>
          <cell r="F46">
            <v>7536.3</v>
          </cell>
          <cell r="G46">
            <v>31</v>
          </cell>
          <cell r="H46">
            <v>7388.7</v>
          </cell>
          <cell r="I46">
            <v>30</v>
          </cell>
          <cell r="J46">
            <v>7424.5</v>
          </cell>
          <cell r="K46">
            <v>31</v>
          </cell>
          <cell r="L46">
            <v>7621.2</v>
          </cell>
          <cell r="M46">
            <v>30</v>
          </cell>
          <cell r="N46">
            <v>7890.1</v>
          </cell>
          <cell r="O46">
            <v>31</v>
          </cell>
          <cell r="P46">
            <v>7176.9</v>
          </cell>
          <cell r="Q46">
            <v>31</v>
          </cell>
          <cell r="R46">
            <v>6876.5</v>
          </cell>
          <cell r="S46">
            <v>30</v>
          </cell>
          <cell r="T46">
            <v>7488.9</v>
          </cell>
          <cell r="U46">
            <v>31</v>
          </cell>
          <cell r="V46">
            <v>7337.1</v>
          </cell>
          <cell r="W46">
            <v>30</v>
          </cell>
          <cell r="X46">
            <v>7156.3</v>
          </cell>
          <cell r="Y46">
            <v>31</v>
          </cell>
          <cell r="Z46">
            <v>7649.6</v>
          </cell>
          <cell r="AA46">
            <v>365</v>
          </cell>
          <cell r="AB46">
            <v>90569.9</v>
          </cell>
        </row>
        <row r="47">
          <cell r="B47" t="str">
            <v>湘NY1585</v>
          </cell>
          <cell r="C47">
            <v>31</v>
          </cell>
          <cell r="D47">
            <v>12027.7</v>
          </cell>
          <cell r="E47">
            <v>28</v>
          </cell>
          <cell r="F47">
            <v>10013.3</v>
          </cell>
          <cell r="G47">
            <v>31</v>
          </cell>
          <cell r="H47">
            <v>8694.5</v>
          </cell>
          <cell r="I47">
            <v>30</v>
          </cell>
          <cell r="J47">
            <v>8511.9</v>
          </cell>
          <cell r="K47">
            <v>31</v>
          </cell>
          <cell r="L47">
            <v>9054.1</v>
          </cell>
          <cell r="M47">
            <v>30</v>
          </cell>
          <cell r="N47">
            <v>8567.1</v>
          </cell>
          <cell r="O47">
            <v>31</v>
          </cell>
          <cell r="P47">
            <v>9327.9</v>
          </cell>
          <cell r="Q47">
            <v>31</v>
          </cell>
          <cell r="R47">
            <v>9014.9</v>
          </cell>
          <cell r="S47">
            <v>30</v>
          </cell>
          <cell r="T47">
            <v>9186.9</v>
          </cell>
          <cell r="U47">
            <v>31</v>
          </cell>
          <cell r="V47">
            <v>8535.7</v>
          </cell>
          <cell r="W47">
            <v>30</v>
          </cell>
          <cell r="X47">
            <v>8127.3</v>
          </cell>
          <cell r="Y47">
            <v>31</v>
          </cell>
          <cell r="Z47">
            <v>8875.8</v>
          </cell>
          <cell r="AA47">
            <v>365</v>
          </cell>
          <cell r="AB47">
            <v>109937.1</v>
          </cell>
        </row>
        <row r="48">
          <cell r="B48" t="str">
            <v>湘NY1588</v>
          </cell>
          <cell r="C48">
            <v>30</v>
          </cell>
          <cell r="D48">
            <v>6847.3</v>
          </cell>
          <cell r="E48">
            <v>28</v>
          </cell>
          <cell r="F48">
            <v>4305.3</v>
          </cell>
          <cell r="G48">
            <v>28</v>
          </cell>
          <cell r="H48">
            <v>2534.8</v>
          </cell>
          <cell r="I48">
            <v>30</v>
          </cell>
          <cell r="J48">
            <v>4238</v>
          </cell>
          <cell r="K48">
            <v>31</v>
          </cell>
          <cell r="L48">
            <v>3418</v>
          </cell>
          <cell r="M48">
            <v>30</v>
          </cell>
          <cell r="N48">
            <v>4603.9</v>
          </cell>
          <cell r="O48">
            <v>30</v>
          </cell>
          <cell r="P48">
            <v>5336.9</v>
          </cell>
          <cell r="Q48">
            <v>25</v>
          </cell>
          <cell r="R48">
            <v>3208.5</v>
          </cell>
          <cell r="S48">
            <v>26</v>
          </cell>
          <cell r="T48">
            <v>3009.6</v>
          </cell>
          <cell r="U48">
            <v>31</v>
          </cell>
          <cell r="V48">
            <v>3387.1</v>
          </cell>
          <cell r="W48">
            <v>28</v>
          </cell>
          <cell r="X48">
            <v>3044.5</v>
          </cell>
          <cell r="Y48">
            <v>31</v>
          </cell>
          <cell r="Z48">
            <v>3553.3</v>
          </cell>
          <cell r="AA48">
            <v>348</v>
          </cell>
          <cell r="AB48">
            <v>47487.2</v>
          </cell>
        </row>
        <row r="49">
          <cell r="B49" t="str">
            <v>湘NY1598</v>
          </cell>
          <cell r="C49">
            <v>31</v>
          </cell>
          <cell r="D49">
            <v>8527.3</v>
          </cell>
          <cell r="E49">
            <v>28</v>
          </cell>
          <cell r="F49">
            <v>6236.2</v>
          </cell>
          <cell r="G49">
            <v>31</v>
          </cell>
          <cell r="H49">
            <v>6727.1</v>
          </cell>
          <cell r="I49">
            <v>30</v>
          </cell>
          <cell r="J49">
            <v>5659.9</v>
          </cell>
          <cell r="K49">
            <v>31</v>
          </cell>
          <cell r="L49">
            <v>5438</v>
          </cell>
          <cell r="M49">
            <v>30</v>
          </cell>
          <cell r="N49">
            <v>6402.8</v>
          </cell>
          <cell r="O49">
            <v>31</v>
          </cell>
          <cell r="P49">
            <v>7528.5</v>
          </cell>
          <cell r="Q49">
            <v>31</v>
          </cell>
          <cell r="R49">
            <v>6552.2</v>
          </cell>
          <cell r="S49">
            <v>30</v>
          </cell>
          <cell r="T49">
            <v>7684.8</v>
          </cell>
          <cell r="U49">
            <v>31</v>
          </cell>
          <cell r="V49">
            <v>7721.7</v>
          </cell>
          <cell r="W49">
            <v>30</v>
          </cell>
          <cell r="X49">
            <v>7536.7</v>
          </cell>
          <cell r="Y49">
            <v>31</v>
          </cell>
          <cell r="Z49">
            <v>7010.1</v>
          </cell>
          <cell r="AA49">
            <v>365</v>
          </cell>
          <cell r="AB49">
            <v>83025.3</v>
          </cell>
        </row>
        <row r="50">
          <cell r="B50" t="str">
            <v>湘NY1599</v>
          </cell>
          <cell r="C50">
            <v>31</v>
          </cell>
          <cell r="D50">
            <v>13112.1</v>
          </cell>
          <cell r="E50">
            <v>28</v>
          </cell>
          <cell r="F50">
            <v>11798.2</v>
          </cell>
          <cell r="G50">
            <v>31</v>
          </cell>
          <cell r="H50">
            <v>11082.2</v>
          </cell>
          <cell r="I50">
            <v>30</v>
          </cell>
          <cell r="J50">
            <v>10832.2</v>
          </cell>
          <cell r="K50">
            <v>31</v>
          </cell>
          <cell r="L50">
            <v>11088.7</v>
          </cell>
          <cell r="M50">
            <v>30</v>
          </cell>
          <cell r="N50">
            <v>10050.4</v>
          </cell>
          <cell r="O50">
            <v>31</v>
          </cell>
          <cell r="P50">
            <v>10735.8</v>
          </cell>
          <cell r="Q50">
            <v>31</v>
          </cell>
          <cell r="R50">
            <v>10209.4</v>
          </cell>
          <cell r="S50">
            <v>30</v>
          </cell>
          <cell r="T50">
            <v>9532.2</v>
          </cell>
          <cell r="U50">
            <v>31</v>
          </cell>
          <cell r="V50">
            <v>11221.6</v>
          </cell>
          <cell r="W50">
            <v>30</v>
          </cell>
          <cell r="X50">
            <v>10006.3</v>
          </cell>
          <cell r="Y50">
            <v>31</v>
          </cell>
          <cell r="Z50">
            <v>9565.5</v>
          </cell>
          <cell r="AA50">
            <v>365</v>
          </cell>
          <cell r="AB50">
            <v>129234.6</v>
          </cell>
        </row>
        <row r="51">
          <cell r="B51" t="str">
            <v>湘NY1768</v>
          </cell>
          <cell r="C51">
            <v>31</v>
          </cell>
          <cell r="D51">
            <v>8255.1</v>
          </cell>
          <cell r="E51">
            <v>28</v>
          </cell>
          <cell r="F51">
            <v>6383.1</v>
          </cell>
          <cell r="G51">
            <v>31</v>
          </cell>
          <cell r="H51">
            <v>6792.2</v>
          </cell>
          <cell r="I51">
            <v>30</v>
          </cell>
          <cell r="J51">
            <v>6887.5</v>
          </cell>
          <cell r="K51">
            <v>31</v>
          </cell>
          <cell r="L51">
            <v>6746.1</v>
          </cell>
          <cell r="M51">
            <v>30</v>
          </cell>
          <cell r="N51">
            <v>5565.9</v>
          </cell>
          <cell r="O51">
            <v>31</v>
          </cell>
          <cell r="P51">
            <v>5361.2</v>
          </cell>
          <cell r="Q51">
            <v>31</v>
          </cell>
          <cell r="R51">
            <v>5100.9</v>
          </cell>
          <cell r="S51">
            <v>30</v>
          </cell>
          <cell r="T51">
            <v>4669.4</v>
          </cell>
          <cell r="U51">
            <v>31</v>
          </cell>
          <cell r="V51">
            <v>5964.3</v>
          </cell>
          <cell r="W51">
            <v>30</v>
          </cell>
          <cell r="X51">
            <v>5616.6</v>
          </cell>
          <cell r="Y51">
            <v>31</v>
          </cell>
          <cell r="Z51">
            <v>7390.7</v>
          </cell>
          <cell r="AA51">
            <v>365</v>
          </cell>
          <cell r="AB51">
            <v>74733</v>
          </cell>
        </row>
        <row r="52">
          <cell r="B52" t="str">
            <v>湘NY3000</v>
          </cell>
          <cell r="C52">
            <v>31</v>
          </cell>
          <cell r="D52">
            <v>6125.9</v>
          </cell>
          <cell r="E52">
            <v>28</v>
          </cell>
          <cell r="F52">
            <v>5984.1</v>
          </cell>
          <cell r="G52">
            <v>31</v>
          </cell>
          <cell r="H52">
            <v>7926.7</v>
          </cell>
          <cell r="I52">
            <v>30</v>
          </cell>
          <cell r="J52">
            <v>9478.5</v>
          </cell>
          <cell r="K52">
            <v>31</v>
          </cell>
          <cell r="L52">
            <v>6965</v>
          </cell>
          <cell r="M52">
            <v>30</v>
          </cell>
          <cell r="N52">
            <v>5511.7</v>
          </cell>
          <cell r="O52">
            <v>30</v>
          </cell>
          <cell r="P52">
            <v>4762.5</v>
          </cell>
          <cell r="Q52">
            <v>31</v>
          </cell>
          <cell r="R52">
            <v>6073.6</v>
          </cell>
          <cell r="S52">
            <v>30</v>
          </cell>
          <cell r="T52">
            <v>6603.4</v>
          </cell>
          <cell r="U52">
            <v>31</v>
          </cell>
          <cell r="V52">
            <v>7098.8</v>
          </cell>
          <cell r="W52">
            <v>30</v>
          </cell>
          <cell r="X52">
            <v>5283.5</v>
          </cell>
          <cell r="Y52">
            <v>31</v>
          </cell>
          <cell r="Z52">
            <v>6559</v>
          </cell>
          <cell r="AA52">
            <v>364</v>
          </cell>
          <cell r="AB52">
            <v>78372.7</v>
          </cell>
        </row>
        <row r="53">
          <cell r="B53" t="str">
            <v>湘NY3268</v>
          </cell>
          <cell r="C53">
            <v>31</v>
          </cell>
          <cell r="D53">
            <v>5874.6</v>
          </cell>
          <cell r="E53">
            <v>28</v>
          </cell>
          <cell r="F53">
            <v>5145.8</v>
          </cell>
          <cell r="G53">
            <v>30</v>
          </cell>
          <cell r="H53">
            <v>4528</v>
          </cell>
          <cell r="I53">
            <v>30</v>
          </cell>
          <cell r="J53">
            <v>5013.1</v>
          </cell>
          <cell r="K53">
            <v>31</v>
          </cell>
          <cell r="L53">
            <v>5295.6</v>
          </cell>
          <cell r="M53">
            <v>30</v>
          </cell>
          <cell r="N53">
            <v>4670.6</v>
          </cell>
          <cell r="O53">
            <v>31</v>
          </cell>
          <cell r="P53">
            <v>5979.7</v>
          </cell>
          <cell r="Q53">
            <v>31</v>
          </cell>
          <cell r="R53">
            <v>4115.9</v>
          </cell>
          <cell r="S53">
            <v>30</v>
          </cell>
          <cell r="T53">
            <v>4116.1</v>
          </cell>
          <cell r="U53">
            <v>31</v>
          </cell>
          <cell r="V53">
            <v>4470.2</v>
          </cell>
          <cell r="W53">
            <v>30</v>
          </cell>
          <cell r="X53">
            <v>4305.3</v>
          </cell>
          <cell r="Y53">
            <v>31</v>
          </cell>
          <cell r="Z53">
            <v>4242.4</v>
          </cell>
          <cell r="AA53">
            <v>364</v>
          </cell>
          <cell r="AB53">
            <v>57757.3</v>
          </cell>
        </row>
        <row r="54">
          <cell r="B54" t="str">
            <v>湘NY3389</v>
          </cell>
          <cell r="C54">
            <v>31</v>
          </cell>
          <cell r="D54">
            <v>6150.1</v>
          </cell>
          <cell r="E54">
            <v>28</v>
          </cell>
          <cell r="F54">
            <v>6161.4</v>
          </cell>
          <cell r="G54">
            <v>31</v>
          </cell>
          <cell r="H54">
            <v>4442.8</v>
          </cell>
          <cell r="I54">
            <v>30</v>
          </cell>
          <cell r="J54">
            <v>2810.3</v>
          </cell>
          <cell r="K54">
            <v>31</v>
          </cell>
          <cell r="L54">
            <v>5226.7</v>
          </cell>
          <cell r="M54">
            <v>30</v>
          </cell>
          <cell r="N54">
            <v>4232.9</v>
          </cell>
          <cell r="O54">
            <v>31</v>
          </cell>
          <cell r="P54">
            <v>5610.7</v>
          </cell>
          <cell r="Q54">
            <v>31</v>
          </cell>
          <cell r="R54">
            <v>4417</v>
          </cell>
          <cell r="S54">
            <v>30</v>
          </cell>
          <cell r="T54">
            <v>5050.7</v>
          </cell>
          <cell r="U54">
            <v>31</v>
          </cell>
          <cell r="V54">
            <v>4682</v>
          </cell>
          <cell r="W54">
            <v>30</v>
          </cell>
          <cell r="X54">
            <v>4379.8</v>
          </cell>
          <cell r="Y54">
            <v>31</v>
          </cell>
          <cell r="Z54">
            <v>5090.7</v>
          </cell>
          <cell r="AA54">
            <v>365</v>
          </cell>
          <cell r="AB54">
            <v>58255.1</v>
          </cell>
        </row>
        <row r="55">
          <cell r="B55" t="str">
            <v>湘NY3958</v>
          </cell>
          <cell r="C55">
            <v>30</v>
          </cell>
          <cell r="D55">
            <v>7430.5</v>
          </cell>
          <cell r="E55">
            <v>28</v>
          </cell>
          <cell r="F55">
            <v>5906.9</v>
          </cell>
          <cell r="G55">
            <v>31</v>
          </cell>
          <cell r="H55">
            <v>4797.3</v>
          </cell>
          <cell r="I55">
            <v>28</v>
          </cell>
          <cell r="J55">
            <v>4809.8</v>
          </cell>
          <cell r="K55">
            <v>30</v>
          </cell>
          <cell r="L55">
            <v>5380.3</v>
          </cell>
          <cell r="M55">
            <v>30</v>
          </cell>
          <cell r="N55">
            <v>4338.6</v>
          </cell>
          <cell r="O55">
            <v>31</v>
          </cell>
          <cell r="P55">
            <v>7370.2</v>
          </cell>
          <cell r="Q55">
            <v>31</v>
          </cell>
          <cell r="R55">
            <v>6669</v>
          </cell>
          <cell r="S55">
            <v>30</v>
          </cell>
          <cell r="T55">
            <v>6029.1</v>
          </cell>
          <cell r="U55">
            <v>27</v>
          </cell>
          <cell r="V55">
            <v>4878</v>
          </cell>
          <cell r="W55">
            <v>29</v>
          </cell>
          <cell r="X55">
            <v>4977.1</v>
          </cell>
          <cell r="Y55">
            <v>21</v>
          </cell>
          <cell r="Z55">
            <v>3787.1</v>
          </cell>
          <cell r="AA55">
            <v>346</v>
          </cell>
          <cell r="AB55">
            <v>66373.9</v>
          </cell>
        </row>
        <row r="56">
          <cell r="B56" t="str">
            <v>湘NY4000</v>
          </cell>
          <cell r="C56">
            <v>30</v>
          </cell>
          <cell r="D56">
            <v>8766.5</v>
          </cell>
          <cell r="E56">
            <v>28</v>
          </cell>
          <cell r="F56">
            <v>6160.9</v>
          </cell>
          <cell r="G56">
            <v>31</v>
          </cell>
          <cell r="H56">
            <v>6046.6</v>
          </cell>
          <cell r="I56">
            <v>30</v>
          </cell>
          <cell r="J56">
            <v>5345.3</v>
          </cell>
          <cell r="K56">
            <v>31</v>
          </cell>
          <cell r="L56">
            <v>5504</v>
          </cell>
          <cell r="M56">
            <v>28</v>
          </cell>
          <cell r="N56">
            <v>4886.2</v>
          </cell>
          <cell r="O56">
            <v>31</v>
          </cell>
          <cell r="P56">
            <v>4566.8</v>
          </cell>
          <cell r="Q56">
            <v>31</v>
          </cell>
          <cell r="R56">
            <v>4161.6</v>
          </cell>
          <cell r="S56">
            <v>30</v>
          </cell>
          <cell r="T56">
            <v>5205.9</v>
          </cell>
          <cell r="U56">
            <v>31</v>
          </cell>
          <cell r="V56">
            <v>6031.9</v>
          </cell>
          <cell r="W56">
            <v>30</v>
          </cell>
          <cell r="X56">
            <v>4515.2</v>
          </cell>
          <cell r="Y56">
            <v>31</v>
          </cell>
          <cell r="Z56">
            <v>5321.3</v>
          </cell>
          <cell r="AA56">
            <v>362</v>
          </cell>
          <cell r="AB56">
            <v>66512.2</v>
          </cell>
        </row>
        <row r="57">
          <cell r="B57" t="str">
            <v>湘NY4005</v>
          </cell>
          <cell r="C57">
            <v>31</v>
          </cell>
          <cell r="D57">
            <v>8986.2</v>
          </cell>
          <cell r="E57">
            <v>28</v>
          </cell>
          <cell r="F57">
            <v>6827.9</v>
          </cell>
          <cell r="G57">
            <v>31</v>
          </cell>
          <cell r="H57">
            <v>7054.2</v>
          </cell>
          <cell r="I57">
            <v>30</v>
          </cell>
          <cell r="J57">
            <v>4723.9</v>
          </cell>
          <cell r="K57">
            <v>31</v>
          </cell>
          <cell r="L57">
            <v>7136.4</v>
          </cell>
          <cell r="M57">
            <v>30</v>
          </cell>
          <cell r="N57">
            <v>6292</v>
          </cell>
          <cell r="O57">
            <v>31</v>
          </cell>
          <cell r="P57">
            <v>7770.4</v>
          </cell>
          <cell r="Q57">
            <v>31</v>
          </cell>
          <cell r="R57">
            <v>6266.7</v>
          </cell>
          <cell r="S57">
            <v>30</v>
          </cell>
          <cell r="T57">
            <v>7450.6</v>
          </cell>
          <cell r="U57">
            <v>31</v>
          </cell>
          <cell r="V57">
            <v>7765.3</v>
          </cell>
          <cell r="W57">
            <v>30</v>
          </cell>
          <cell r="X57">
            <v>5076.9</v>
          </cell>
          <cell r="Y57">
            <v>31</v>
          </cell>
          <cell r="Z57">
            <v>5098.4</v>
          </cell>
          <cell r="AA57">
            <v>365</v>
          </cell>
          <cell r="AB57">
            <v>80448.9</v>
          </cell>
        </row>
        <row r="58">
          <cell r="B58" t="str">
            <v>湘NY4007</v>
          </cell>
          <cell r="C58">
            <v>31</v>
          </cell>
          <cell r="D58">
            <v>9381.4</v>
          </cell>
          <cell r="E58">
            <v>28</v>
          </cell>
          <cell r="F58">
            <v>8263</v>
          </cell>
          <cell r="G58">
            <v>31</v>
          </cell>
          <cell r="H58">
            <v>7362.4</v>
          </cell>
          <cell r="I58">
            <v>30</v>
          </cell>
          <cell r="J58">
            <v>7314.4</v>
          </cell>
          <cell r="K58">
            <v>31</v>
          </cell>
          <cell r="L58">
            <v>7543.3</v>
          </cell>
          <cell r="M58">
            <v>30</v>
          </cell>
          <cell r="N58">
            <v>7165</v>
          </cell>
          <cell r="O58">
            <v>31</v>
          </cell>
          <cell r="P58">
            <v>5366.8</v>
          </cell>
          <cell r="Q58">
            <v>31</v>
          </cell>
          <cell r="R58">
            <v>5293.4</v>
          </cell>
          <cell r="S58">
            <v>30</v>
          </cell>
          <cell r="T58">
            <v>4260.3</v>
          </cell>
          <cell r="U58">
            <v>31</v>
          </cell>
          <cell r="V58">
            <v>4842.1</v>
          </cell>
          <cell r="W58">
            <v>30</v>
          </cell>
          <cell r="X58">
            <v>4319.5</v>
          </cell>
          <cell r="Y58">
            <v>31</v>
          </cell>
          <cell r="Z58">
            <v>4573.3</v>
          </cell>
          <cell r="AA58">
            <v>365</v>
          </cell>
          <cell r="AB58">
            <v>75684.9</v>
          </cell>
        </row>
        <row r="59">
          <cell r="B59" t="str">
            <v>湘NY4016</v>
          </cell>
          <cell r="C59">
            <v>31</v>
          </cell>
          <cell r="D59">
            <v>10154.5</v>
          </cell>
          <cell r="E59">
            <v>28</v>
          </cell>
          <cell r="F59">
            <v>8201.6</v>
          </cell>
          <cell r="G59">
            <v>31</v>
          </cell>
          <cell r="H59">
            <v>8414.5</v>
          </cell>
          <cell r="I59">
            <v>30</v>
          </cell>
          <cell r="J59">
            <v>8262.3</v>
          </cell>
          <cell r="K59">
            <v>31</v>
          </cell>
          <cell r="L59">
            <v>8304.1</v>
          </cell>
          <cell r="M59">
            <v>30</v>
          </cell>
          <cell r="N59">
            <v>6784.6</v>
          </cell>
          <cell r="O59">
            <v>31</v>
          </cell>
          <cell r="P59">
            <v>7199.2</v>
          </cell>
          <cell r="Q59">
            <v>31</v>
          </cell>
          <cell r="R59">
            <v>6082.5</v>
          </cell>
          <cell r="S59">
            <v>30</v>
          </cell>
          <cell r="T59">
            <v>7375.7</v>
          </cell>
          <cell r="U59">
            <v>31</v>
          </cell>
          <cell r="V59">
            <v>8677.6</v>
          </cell>
          <cell r="W59">
            <v>30</v>
          </cell>
          <cell r="X59">
            <v>6752.5</v>
          </cell>
          <cell r="Y59">
            <v>31</v>
          </cell>
          <cell r="Z59">
            <v>6732.3</v>
          </cell>
          <cell r="AA59">
            <v>365</v>
          </cell>
          <cell r="AB59">
            <v>92941.4</v>
          </cell>
        </row>
        <row r="60">
          <cell r="B60" t="str">
            <v>湘NY4020</v>
          </cell>
          <cell r="C60">
            <v>31</v>
          </cell>
          <cell r="D60">
            <v>7722.8</v>
          </cell>
          <cell r="E60">
            <v>28</v>
          </cell>
          <cell r="F60">
            <v>7632.1</v>
          </cell>
          <cell r="G60">
            <v>30</v>
          </cell>
          <cell r="H60">
            <v>6202.8</v>
          </cell>
          <cell r="I60">
            <v>29</v>
          </cell>
          <cell r="J60">
            <v>6163.8</v>
          </cell>
          <cell r="K60">
            <v>31</v>
          </cell>
          <cell r="L60">
            <v>5104.7</v>
          </cell>
          <cell r="M60">
            <v>30</v>
          </cell>
          <cell r="N60">
            <v>6243.4</v>
          </cell>
          <cell r="O60">
            <v>31</v>
          </cell>
          <cell r="P60">
            <v>7150.2</v>
          </cell>
          <cell r="Q60">
            <v>28</v>
          </cell>
          <cell r="R60">
            <v>4489.3</v>
          </cell>
          <cell r="S60">
            <v>30</v>
          </cell>
          <cell r="T60">
            <v>6395</v>
          </cell>
          <cell r="U60">
            <v>31</v>
          </cell>
          <cell r="V60">
            <v>6524.2</v>
          </cell>
          <cell r="W60">
            <v>30</v>
          </cell>
          <cell r="X60">
            <v>5030.5</v>
          </cell>
          <cell r="Y60">
            <v>31</v>
          </cell>
          <cell r="Z60">
            <v>4409.3</v>
          </cell>
          <cell r="AA60">
            <v>360</v>
          </cell>
          <cell r="AB60">
            <v>73068.1</v>
          </cell>
        </row>
        <row r="61">
          <cell r="B61" t="str">
            <v>湘NY4022</v>
          </cell>
          <cell r="C61">
            <v>31</v>
          </cell>
          <cell r="D61">
            <v>8935.5</v>
          </cell>
          <cell r="E61">
            <v>28</v>
          </cell>
          <cell r="F61">
            <v>8013.8</v>
          </cell>
          <cell r="G61">
            <v>31</v>
          </cell>
          <cell r="H61">
            <v>7177.6</v>
          </cell>
          <cell r="I61">
            <v>30</v>
          </cell>
          <cell r="J61">
            <v>7239.2</v>
          </cell>
          <cell r="K61">
            <v>31</v>
          </cell>
          <cell r="L61">
            <v>7451.2</v>
          </cell>
          <cell r="M61">
            <v>30</v>
          </cell>
          <cell r="N61">
            <v>6792</v>
          </cell>
          <cell r="O61">
            <v>30</v>
          </cell>
          <cell r="P61">
            <v>6261.3</v>
          </cell>
          <cell r="Q61">
            <v>31</v>
          </cell>
          <cell r="R61">
            <v>4095.5</v>
          </cell>
          <cell r="S61">
            <v>28</v>
          </cell>
          <cell r="T61">
            <v>3560.5</v>
          </cell>
          <cell r="U61">
            <v>27</v>
          </cell>
          <cell r="V61">
            <v>6566.5</v>
          </cell>
          <cell r="W61">
            <v>30</v>
          </cell>
          <cell r="X61">
            <v>7239.3</v>
          </cell>
          <cell r="Y61">
            <v>31</v>
          </cell>
          <cell r="Z61">
            <v>7599.2</v>
          </cell>
          <cell r="AA61">
            <v>358</v>
          </cell>
          <cell r="AB61">
            <v>80931.6</v>
          </cell>
        </row>
        <row r="62">
          <cell r="B62" t="str">
            <v>湘NY4028</v>
          </cell>
          <cell r="C62">
            <v>31</v>
          </cell>
          <cell r="D62">
            <v>6923.8</v>
          </cell>
          <cell r="E62">
            <v>28</v>
          </cell>
          <cell r="F62">
            <v>2779.2</v>
          </cell>
          <cell r="G62">
            <v>31</v>
          </cell>
          <cell r="H62">
            <v>5030.9</v>
          </cell>
          <cell r="I62">
            <v>30</v>
          </cell>
          <cell r="J62">
            <v>6175.1</v>
          </cell>
          <cell r="K62">
            <v>31</v>
          </cell>
          <cell r="L62">
            <v>6621.5</v>
          </cell>
          <cell r="M62">
            <v>30</v>
          </cell>
          <cell r="N62">
            <v>6692.3</v>
          </cell>
          <cell r="O62">
            <v>31</v>
          </cell>
          <cell r="P62">
            <v>6560.1</v>
          </cell>
          <cell r="Q62">
            <v>31</v>
          </cell>
          <cell r="R62">
            <v>5235.5</v>
          </cell>
          <cell r="S62">
            <v>30</v>
          </cell>
          <cell r="T62">
            <v>5525.3</v>
          </cell>
          <cell r="U62">
            <v>31</v>
          </cell>
          <cell r="V62">
            <v>5522</v>
          </cell>
          <cell r="W62">
            <v>30</v>
          </cell>
          <cell r="X62">
            <v>6378.5</v>
          </cell>
          <cell r="Y62">
            <v>31</v>
          </cell>
          <cell r="Z62">
            <v>7413.6</v>
          </cell>
          <cell r="AA62">
            <v>365</v>
          </cell>
          <cell r="AB62">
            <v>70857.8</v>
          </cell>
        </row>
        <row r="63">
          <cell r="B63" t="str">
            <v>湘NY4029</v>
          </cell>
          <cell r="C63">
            <v>31</v>
          </cell>
          <cell r="D63">
            <v>4369.3</v>
          </cell>
          <cell r="E63">
            <v>28</v>
          </cell>
          <cell r="F63">
            <v>2526.9</v>
          </cell>
          <cell r="G63">
            <v>20</v>
          </cell>
          <cell r="H63">
            <v>1266.4</v>
          </cell>
          <cell r="I63">
            <v>24</v>
          </cell>
          <cell r="J63">
            <v>693</v>
          </cell>
          <cell r="K63">
            <v>18</v>
          </cell>
          <cell r="L63">
            <v>755.6</v>
          </cell>
          <cell r="M63">
            <v>30</v>
          </cell>
          <cell r="N63">
            <v>2656.7</v>
          </cell>
          <cell r="O63">
            <v>31</v>
          </cell>
          <cell r="P63">
            <v>3452.7</v>
          </cell>
          <cell r="Q63">
            <v>29</v>
          </cell>
          <cell r="R63">
            <v>2467.5</v>
          </cell>
          <cell r="S63">
            <v>30</v>
          </cell>
          <cell r="T63">
            <v>3487.1</v>
          </cell>
          <cell r="U63">
            <v>31</v>
          </cell>
          <cell r="V63">
            <v>4007.1</v>
          </cell>
          <cell r="W63">
            <v>30</v>
          </cell>
          <cell r="X63">
            <v>5242.9</v>
          </cell>
          <cell r="Y63">
            <v>31</v>
          </cell>
          <cell r="Z63">
            <v>5706.1</v>
          </cell>
          <cell r="AA63">
            <v>333</v>
          </cell>
          <cell r="AB63">
            <v>36631.3</v>
          </cell>
        </row>
        <row r="64">
          <cell r="B64" t="str">
            <v>湘NY4031</v>
          </cell>
          <cell r="C64">
            <v>31</v>
          </cell>
          <cell r="D64">
            <v>4606.3</v>
          </cell>
          <cell r="E64">
            <v>28</v>
          </cell>
          <cell r="F64">
            <v>3753.1</v>
          </cell>
          <cell r="G64">
            <v>31</v>
          </cell>
          <cell r="H64">
            <v>3344.1</v>
          </cell>
          <cell r="I64">
            <v>30</v>
          </cell>
          <cell r="J64">
            <v>3400.6</v>
          </cell>
          <cell r="K64">
            <v>30</v>
          </cell>
          <cell r="L64">
            <v>2679.8</v>
          </cell>
          <cell r="M64">
            <v>30</v>
          </cell>
          <cell r="N64">
            <v>3023.5</v>
          </cell>
          <cell r="O64">
            <v>29</v>
          </cell>
          <cell r="P64">
            <v>2756.6</v>
          </cell>
          <cell r="Q64">
            <v>28</v>
          </cell>
          <cell r="R64">
            <v>1794.2</v>
          </cell>
          <cell r="S64">
            <v>28</v>
          </cell>
          <cell r="T64">
            <v>2584.2</v>
          </cell>
          <cell r="U64">
            <v>26</v>
          </cell>
          <cell r="V64">
            <v>2518.5</v>
          </cell>
          <cell r="W64">
            <v>23</v>
          </cell>
          <cell r="X64">
            <v>2164.8</v>
          </cell>
          <cell r="Y64">
            <v>27</v>
          </cell>
          <cell r="Z64">
            <v>1993.6</v>
          </cell>
          <cell r="AA64">
            <v>341</v>
          </cell>
          <cell r="AB64">
            <v>34619.3</v>
          </cell>
        </row>
        <row r="65">
          <cell r="B65" t="str">
            <v>湘NY4033</v>
          </cell>
          <cell r="C65">
            <v>31</v>
          </cell>
          <cell r="D65">
            <v>6453.7</v>
          </cell>
          <cell r="E65">
            <v>28</v>
          </cell>
          <cell r="F65">
            <v>4942</v>
          </cell>
          <cell r="G65">
            <v>31</v>
          </cell>
          <cell r="H65">
            <v>4822.3</v>
          </cell>
          <cell r="I65">
            <v>30</v>
          </cell>
          <cell r="J65">
            <v>5089.6</v>
          </cell>
          <cell r="K65">
            <v>31</v>
          </cell>
          <cell r="L65">
            <v>5133.4</v>
          </cell>
          <cell r="M65">
            <v>30</v>
          </cell>
          <cell r="N65">
            <v>5078.7</v>
          </cell>
          <cell r="O65">
            <v>31</v>
          </cell>
          <cell r="P65">
            <v>5470.7</v>
          </cell>
          <cell r="Q65">
            <v>31</v>
          </cell>
          <cell r="R65">
            <v>4582.5</v>
          </cell>
          <cell r="S65">
            <v>30</v>
          </cell>
          <cell r="T65">
            <v>3890.6</v>
          </cell>
          <cell r="U65">
            <v>31</v>
          </cell>
          <cell r="V65">
            <v>4241.4</v>
          </cell>
          <cell r="W65">
            <v>30</v>
          </cell>
          <cell r="X65">
            <v>3695.5</v>
          </cell>
          <cell r="Y65">
            <v>31</v>
          </cell>
          <cell r="Z65">
            <v>4508.8</v>
          </cell>
          <cell r="AA65">
            <v>365</v>
          </cell>
          <cell r="AB65">
            <v>57909.2</v>
          </cell>
        </row>
        <row r="66">
          <cell r="B66" t="str">
            <v>湘NY4036</v>
          </cell>
          <cell r="C66">
            <v>30</v>
          </cell>
          <cell r="D66">
            <v>5164.4</v>
          </cell>
          <cell r="E66">
            <v>28</v>
          </cell>
          <cell r="F66">
            <v>3241.1</v>
          </cell>
          <cell r="G66">
            <v>31</v>
          </cell>
          <cell r="H66">
            <v>3717.5</v>
          </cell>
          <cell r="I66">
            <v>30</v>
          </cell>
          <cell r="J66">
            <v>3330.8</v>
          </cell>
          <cell r="K66">
            <v>31</v>
          </cell>
          <cell r="L66">
            <v>3999.7</v>
          </cell>
          <cell r="M66">
            <v>30</v>
          </cell>
          <cell r="N66">
            <v>3204.5</v>
          </cell>
          <cell r="O66">
            <v>31</v>
          </cell>
          <cell r="P66">
            <v>3252.1</v>
          </cell>
          <cell r="Q66">
            <v>29</v>
          </cell>
          <cell r="R66">
            <v>3026.2</v>
          </cell>
          <cell r="S66">
            <v>30</v>
          </cell>
          <cell r="T66">
            <v>3022.8</v>
          </cell>
          <cell r="U66">
            <v>31</v>
          </cell>
          <cell r="V66">
            <v>3956.9</v>
          </cell>
          <cell r="W66">
            <v>30</v>
          </cell>
          <cell r="X66">
            <v>4068.1</v>
          </cell>
          <cell r="Y66">
            <v>31</v>
          </cell>
          <cell r="Z66">
            <v>2710.1</v>
          </cell>
          <cell r="AA66">
            <v>362</v>
          </cell>
          <cell r="AB66">
            <v>42694.2</v>
          </cell>
        </row>
        <row r="67">
          <cell r="B67" t="str">
            <v>湘NY4037</v>
          </cell>
          <cell r="C67">
            <v>31</v>
          </cell>
          <cell r="D67">
            <v>8533.2</v>
          </cell>
          <cell r="E67">
            <v>28</v>
          </cell>
          <cell r="F67">
            <v>6229.4</v>
          </cell>
          <cell r="G67">
            <v>31</v>
          </cell>
          <cell r="H67">
            <v>5337.3</v>
          </cell>
          <cell r="I67">
            <v>30</v>
          </cell>
          <cell r="J67">
            <v>5463.3</v>
          </cell>
          <cell r="K67">
            <v>31</v>
          </cell>
          <cell r="L67">
            <v>5464.2</v>
          </cell>
          <cell r="M67">
            <v>30</v>
          </cell>
          <cell r="N67">
            <v>5857.2</v>
          </cell>
          <cell r="O67">
            <v>31</v>
          </cell>
          <cell r="P67">
            <v>6017.1</v>
          </cell>
          <cell r="Q67">
            <v>31</v>
          </cell>
          <cell r="R67">
            <v>5630.3</v>
          </cell>
          <cell r="S67">
            <v>30</v>
          </cell>
          <cell r="T67">
            <v>5443.9</v>
          </cell>
          <cell r="U67">
            <v>31</v>
          </cell>
          <cell r="V67">
            <v>5728</v>
          </cell>
          <cell r="W67">
            <v>30</v>
          </cell>
          <cell r="X67">
            <v>5080.9</v>
          </cell>
          <cell r="Y67">
            <v>31</v>
          </cell>
          <cell r="Z67">
            <v>5110.6</v>
          </cell>
          <cell r="AA67">
            <v>365</v>
          </cell>
          <cell r="AB67">
            <v>69895.4</v>
          </cell>
        </row>
        <row r="68">
          <cell r="B68" t="str">
            <v>湘NY4040</v>
          </cell>
          <cell r="C68">
            <v>31</v>
          </cell>
          <cell r="D68">
            <v>7169.2</v>
          </cell>
          <cell r="E68">
            <v>28</v>
          </cell>
          <cell r="F68">
            <v>5688.3</v>
          </cell>
          <cell r="G68">
            <v>31</v>
          </cell>
          <cell r="H68">
            <v>4593.5</v>
          </cell>
          <cell r="I68">
            <v>30</v>
          </cell>
          <cell r="J68">
            <v>5751.1</v>
          </cell>
          <cell r="K68">
            <v>31</v>
          </cell>
          <cell r="L68">
            <v>3506.9</v>
          </cell>
          <cell r="M68">
            <v>29</v>
          </cell>
          <cell r="N68">
            <v>2947.6</v>
          </cell>
          <cell r="O68">
            <v>31</v>
          </cell>
          <cell r="P68">
            <v>3251.4</v>
          </cell>
          <cell r="Q68">
            <v>31</v>
          </cell>
          <cell r="R68">
            <v>5540.6</v>
          </cell>
          <cell r="S68">
            <v>30</v>
          </cell>
          <cell r="T68">
            <v>3722.6</v>
          </cell>
          <cell r="U68">
            <v>31</v>
          </cell>
          <cell r="V68">
            <v>3968.8</v>
          </cell>
          <cell r="W68">
            <v>30</v>
          </cell>
          <cell r="X68">
            <v>3332.2</v>
          </cell>
          <cell r="Y68">
            <v>31</v>
          </cell>
          <cell r="Z68">
            <v>3743.7</v>
          </cell>
          <cell r="AA68">
            <v>364</v>
          </cell>
          <cell r="AB68">
            <v>53215.9</v>
          </cell>
        </row>
        <row r="69">
          <cell r="B69" t="str">
            <v>湘NY4042</v>
          </cell>
          <cell r="C69">
            <v>31</v>
          </cell>
          <cell r="D69">
            <v>7539.8</v>
          </cell>
          <cell r="E69">
            <v>28</v>
          </cell>
          <cell r="F69">
            <v>6925.7</v>
          </cell>
          <cell r="G69">
            <v>31</v>
          </cell>
          <cell r="H69">
            <v>6078.4</v>
          </cell>
          <cell r="I69">
            <v>30</v>
          </cell>
          <cell r="J69">
            <v>5322.9</v>
          </cell>
          <cell r="K69">
            <v>30</v>
          </cell>
          <cell r="L69">
            <v>5023.9</v>
          </cell>
          <cell r="M69">
            <v>30</v>
          </cell>
          <cell r="N69">
            <v>7394.6</v>
          </cell>
          <cell r="O69">
            <v>29</v>
          </cell>
          <cell r="P69">
            <v>6070.4</v>
          </cell>
          <cell r="Q69">
            <v>29</v>
          </cell>
          <cell r="R69">
            <v>5764.1</v>
          </cell>
          <cell r="S69">
            <v>30</v>
          </cell>
          <cell r="T69">
            <v>6364.4</v>
          </cell>
          <cell r="U69">
            <v>31</v>
          </cell>
          <cell r="V69">
            <v>6975.9</v>
          </cell>
          <cell r="W69">
            <v>30</v>
          </cell>
          <cell r="X69">
            <v>5553.7</v>
          </cell>
          <cell r="Y69">
            <v>31</v>
          </cell>
          <cell r="Z69">
            <v>5646.2</v>
          </cell>
          <cell r="AA69">
            <v>360</v>
          </cell>
          <cell r="AB69">
            <v>74660</v>
          </cell>
        </row>
        <row r="70">
          <cell r="B70" t="str">
            <v>湘NY4048</v>
          </cell>
          <cell r="C70">
            <v>31</v>
          </cell>
          <cell r="D70">
            <v>5754.4</v>
          </cell>
          <cell r="E70">
            <v>28</v>
          </cell>
          <cell r="F70">
            <v>5987.7</v>
          </cell>
          <cell r="G70">
            <v>31</v>
          </cell>
          <cell r="H70">
            <v>5751.6</v>
          </cell>
          <cell r="I70">
            <v>30</v>
          </cell>
          <cell r="J70">
            <v>5319.6</v>
          </cell>
          <cell r="K70">
            <v>31</v>
          </cell>
          <cell r="L70">
            <v>5561.3</v>
          </cell>
          <cell r="M70">
            <v>30</v>
          </cell>
          <cell r="N70">
            <v>5307.4</v>
          </cell>
          <cell r="O70">
            <v>31</v>
          </cell>
          <cell r="P70">
            <v>6168</v>
          </cell>
          <cell r="Q70">
            <v>31</v>
          </cell>
          <cell r="R70">
            <v>6281.3</v>
          </cell>
          <cell r="S70">
            <v>24</v>
          </cell>
          <cell r="T70">
            <v>4613.1</v>
          </cell>
          <cell r="U70">
            <v>31</v>
          </cell>
          <cell r="V70">
            <v>6857.7</v>
          </cell>
          <cell r="W70">
            <v>30</v>
          </cell>
          <cell r="X70">
            <v>6206.9</v>
          </cell>
          <cell r="Y70">
            <v>31</v>
          </cell>
          <cell r="Z70">
            <v>6729</v>
          </cell>
          <cell r="AA70">
            <v>359</v>
          </cell>
          <cell r="AB70">
            <v>70538</v>
          </cell>
        </row>
        <row r="71">
          <cell r="B71" t="str">
            <v>湘NY4055</v>
          </cell>
          <cell r="C71">
            <v>30</v>
          </cell>
          <cell r="D71">
            <v>4504.7</v>
          </cell>
          <cell r="E71">
            <v>28</v>
          </cell>
          <cell r="F71">
            <v>2053.6</v>
          </cell>
          <cell r="G71">
            <v>31</v>
          </cell>
          <cell r="H71">
            <v>1446.8</v>
          </cell>
          <cell r="I71">
            <v>30</v>
          </cell>
          <cell r="J71">
            <v>1859.1</v>
          </cell>
          <cell r="K71">
            <v>31</v>
          </cell>
          <cell r="L71">
            <v>1547.8</v>
          </cell>
          <cell r="M71">
            <v>21</v>
          </cell>
          <cell r="N71">
            <v>994.1</v>
          </cell>
          <cell r="O71">
            <v>29</v>
          </cell>
          <cell r="P71">
            <v>1721.6</v>
          </cell>
          <cell r="Q71">
            <v>23</v>
          </cell>
          <cell r="R71">
            <v>1167.1</v>
          </cell>
          <cell r="S71">
            <v>29</v>
          </cell>
          <cell r="T71">
            <v>5411.7</v>
          </cell>
          <cell r="U71">
            <v>31</v>
          </cell>
          <cell r="V71">
            <v>5063.3</v>
          </cell>
          <cell r="W71">
            <v>30</v>
          </cell>
          <cell r="X71">
            <v>4003.9</v>
          </cell>
          <cell r="Y71">
            <v>30</v>
          </cell>
          <cell r="Z71">
            <v>3321</v>
          </cell>
          <cell r="AA71">
            <v>343</v>
          </cell>
          <cell r="AB71">
            <v>33094.7</v>
          </cell>
        </row>
        <row r="72">
          <cell r="B72" t="str">
            <v>湘NY4056</v>
          </cell>
          <cell r="C72">
            <v>31</v>
          </cell>
          <cell r="D72">
            <v>7967.7</v>
          </cell>
          <cell r="E72">
            <v>28</v>
          </cell>
          <cell r="F72">
            <v>5582</v>
          </cell>
          <cell r="G72">
            <v>31</v>
          </cell>
          <cell r="H72">
            <v>3795.5</v>
          </cell>
          <cell r="I72">
            <v>30</v>
          </cell>
          <cell r="J72">
            <v>3220.5</v>
          </cell>
          <cell r="K72">
            <v>28</v>
          </cell>
          <cell r="L72">
            <v>3471</v>
          </cell>
          <cell r="M72">
            <v>30</v>
          </cell>
          <cell r="N72">
            <v>5533.4</v>
          </cell>
          <cell r="O72">
            <v>31</v>
          </cell>
          <cell r="P72">
            <v>5576</v>
          </cell>
          <cell r="Q72">
            <v>30</v>
          </cell>
          <cell r="R72">
            <v>5222.8</v>
          </cell>
          <cell r="S72">
            <v>30</v>
          </cell>
          <cell r="T72">
            <v>6992.7</v>
          </cell>
          <cell r="U72">
            <v>31</v>
          </cell>
          <cell r="V72">
            <v>7558.8</v>
          </cell>
          <cell r="W72">
            <v>29</v>
          </cell>
          <cell r="X72">
            <v>5150.8</v>
          </cell>
          <cell r="Y72">
            <v>31</v>
          </cell>
          <cell r="Z72">
            <v>5544.5</v>
          </cell>
          <cell r="AA72">
            <v>360</v>
          </cell>
          <cell r="AB72">
            <v>65615.7</v>
          </cell>
        </row>
        <row r="73">
          <cell r="B73" t="str">
            <v>湘NY4141</v>
          </cell>
          <cell r="C73">
            <v>29</v>
          </cell>
          <cell r="D73">
            <v>6021.2</v>
          </cell>
          <cell r="E73">
            <v>28</v>
          </cell>
          <cell r="F73">
            <v>5950.2</v>
          </cell>
          <cell r="G73">
            <v>29</v>
          </cell>
          <cell r="H73">
            <v>5899.6</v>
          </cell>
          <cell r="I73">
            <v>29</v>
          </cell>
          <cell r="J73">
            <v>5915.9</v>
          </cell>
          <cell r="K73">
            <v>31</v>
          </cell>
          <cell r="L73">
            <v>6055.6</v>
          </cell>
          <cell r="M73">
            <v>30</v>
          </cell>
          <cell r="N73">
            <v>4785.4</v>
          </cell>
          <cell r="O73">
            <v>28</v>
          </cell>
          <cell r="P73">
            <v>1799.1</v>
          </cell>
          <cell r="Q73">
            <v>28</v>
          </cell>
          <cell r="R73">
            <v>5457.1</v>
          </cell>
          <cell r="S73">
            <v>30</v>
          </cell>
          <cell r="T73">
            <v>5534.5</v>
          </cell>
          <cell r="U73">
            <v>29</v>
          </cell>
          <cell r="V73">
            <v>5546.2</v>
          </cell>
          <cell r="W73">
            <v>29</v>
          </cell>
          <cell r="X73">
            <v>5478.9</v>
          </cell>
          <cell r="Y73">
            <v>30</v>
          </cell>
          <cell r="Z73">
            <v>5399.7</v>
          </cell>
          <cell r="AA73">
            <v>350</v>
          </cell>
          <cell r="AB73">
            <v>63843.4</v>
          </cell>
        </row>
        <row r="74">
          <cell r="B74" t="str">
            <v>湘NY4142</v>
          </cell>
          <cell r="C74">
            <v>30</v>
          </cell>
          <cell r="D74">
            <v>7215.2</v>
          </cell>
          <cell r="E74">
            <v>28</v>
          </cell>
          <cell r="F74">
            <v>6190.4</v>
          </cell>
          <cell r="G74">
            <v>31</v>
          </cell>
          <cell r="H74">
            <v>5503.1</v>
          </cell>
          <cell r="I74">
            <v>30</v>
          </cell>
          <cell r="J74">
            <v>6025.5</v>
          </cell>
          <cell r="K74">
            <v>31</v>
          </cell>
          <cell r="L74">
            <v>6936.7</v>
          </cell>
          <cell r="M74">
            <v>30</v>
          </cell>
          <cell r="N74">
            <v>6070.1</v>
          </cell>
          <cell r="O74">
            <v>31</v>
          </cell>
          <cell r="P74">
            <v>6436.1</v>
          </cell>
          <cell r="Q74">
            <v>28</v>
          </cell>
          <cell r="R74">
            <v>5535.9</v>
          </cell>
          <cell r="S74">
            <v>30</v>
          </cell>
          <cell r="T74">
            <v>5557.9</v>
          </cell>
          <cell r="U74">
            <v>31</v>
          </cell>
          <cell r="V74">
            <v>6145.6</v>
          </cell>
          <cell r="W74">
            <v>30</v>
          </cell>
          <cell r="X74">
            <v>5851.5</v>
          </cell>
          <cell r="Y74">
            <v>31</v>
          </cell>
          <cell r="Z74">
            <v>5646.2</v>
          </cell>
          <cell r="AA74">
            <v>361</v>
          </cell>
          <cell r="AB74">
            <v>73114.2</v>
          </cell>
        </row>
        <row r="75">
          <cell r="B75" t="str">
            <v>湘NY4145</v>
          </cell>
          <cell r="C75">
            <v>28</v>
          </cell>
          <cell r="D75">
            <v>6591.7</v>
          </cell>
          <cell r="E75">
            <v>28</v>
          </cell>
          <cell r="F75">
            <v>1850.1</v>
          </cell>
          <cell r="G75">
            <v>31</v>
          </cell>
          <cell r="H75">
            <v>1964.8</v>
          </cell>
          <cell r="I75">
            <v>30</v>
          </cell>
          <cell r="J75">
            <v>2612.2</v>
          </cell>
          <cell r="K75">
            <v>31</v>
          </cell>
          <cell r="L75">
            <v>3604.4</v>
          </cell>
          <cell r="M75">
            <v>28</v>
          </cell>
          <cell r="N75">
            <v>2311.6</v>
          </cell>
          <cell r="O75">
            <v>31</v>
          </cell>
          <cell r="P75">
            <v>3743.6</v>
          </cell>
          <cell r="Q75">
            <v>28</v>
          </cell>
          <cell r="R75">
            <v>2199.2</v>
          </cell>
          <cell r="S75">
            <v>30</v>
          </cell>
          <cell r="T75">
            <v>3110.2</v>
          </cell>
          <cell r="U75">
            <v>31</v>
          </cell>
          <cell r="V75">
            <v>3140.2</v>
          </cell>
          <cell r="W75">
            <v>30</v>
          </cell>
          <cell r="X75">
            <v>2742</v>
          </cell>
          <cell r="Y75">
            <v>31</v>
          </cell>
          <cell r="Z75">
            <v>2824.7</v>
          </cell>
          <cell r="AA75">
            <v>357</v>
          </cell>
          <cell r="AB75">
            <v>36694.7</v>
          </cell>
        </row>
        <row r="76">
          <cell r="B76" t="str">
            <v>湘NY4146</v>
          </cell>
          <cell r="C76">
            <v>31</v>
          </cell>
          <cell r="D76">
            <v>4302.8</v>
          </cell>
          <cell r="E76">
            <v>28</v>
          </cell>
          <cell r="F76">
            <v>2652</v>
          </cell>
          <cell r="G76">
            <v>29</v>
          </cell>
          <cell r="H76">
            <v>2530.8</v>
          </cell>
          <cell r="I76">
            <v>30</v>
          </cell>
          <cell r="J76">
            <v>2234.8</v>
          </cell>
          <cell r="K76">
            <v>31</v>
          </cell>
          <cell r="L76">
            <v>3420.3</v>
          </cell>
          <cell r="M76">
            <v>30</v>
          </cell>
          <cell r="N76">
            <v>2374.1</v>
          </cell>
          <cell r="O76">
            <v>31</v>
          </cell>
          <cell r="P76">
            <v>3621.1</v>
          </cell>
          <cell r="Q76">
            <v>27</v>
          </cell>
          <cell r="R76">
            <v>2166.7</v>
          </cell>
          <cell r="S76">
            <v>30</v>
          </cell>
          <cell r="T76">
            <v>4661.1</v>
          </cell>
          <cell r="U76">
            <v>30</v>
          </cell>
          <cell r="V76">
            <v>4444.5</v>
          </cell>
          <cell r="W76">
            <v>25</v>
          </cell>
          <cell r="X76">
            <v>2967.5</v>
          </cell>
          <cell r="Y76">
            <v>31</v>
          </cell>
          <cell r="Z76">
            <v>3754.8</v>
          </cell>
          <cell r="AA76">
            <v>353</v>
          </cell>
          <cell r="AB76">
            <v>39130.5</v>
          </cell>
        </row>
        <row r="77">
          <cell r="B77" t="str">
            <v>湘NY4148</v>
          </cell>
          <cell r="C77">
            <v>31</v>
          </cell>
          <cell r="D77">
            <v>8186.7</v>
          </cell>
          <cell r="E77">
            <v>28</v>
          </cell>
          <cell r="F77">
            <v>7147.4</v>
          </cell>
          <cell r="G77">
            <v>31</v>
          </cell>
          <cell r="H77">
            <v>5715.4</v>
          </cell>
          <cell r="I77">
            <v>29</v>
          </cell>
          <cell r="J77">
            <v>2115.5</v>
          </cell>
          <cell r="K77">
            <v>29</v>
          </cell>
          <cell r="L77">
            <v>808.2</v>
          </cell>
          <cell r="M77">
            <v>27</v>
          </cell>
          <cell r="N77">
            <v>453.9</v>
          </cell>
          <cell r="O77">
            <v>29</v>
          </cell>
          <cell r="P77">
            <v>5369.9</v>
          </cell>
          <cell r="Q77">
            <v>25</v>
          </cell>
          <cell r="R77">
            <v>3558.4</v>
          </cell>
          <cell r="S77">
            <v>29</v>
          </cell>
          <cell r="T77">
            <v>4958.4</v>
          </cell>
          <cell r="U77">
            <v>29</v>
          </cell>
          <cell r="V77">
            <v>4753.3</v>
          </cell>
          <cell r="W77">
            <v>27</v>
          </cell>
          <cell r="X77">
            <v>3879.7</v>
          </cell>
          <cell r="Y77">
            <v>31</v>
          </cell>
          <cell r="Z77">
            <v>4624.1</v>
          </cell>
          <cell r="AA77">
            <v>345</v>
          </cell>
          <cell r="AB77">
            <v>51570.9</v>
          </cell>
        </row>
        <row r="78">
          <cell r="B78" t="str">
            <v>湘NY4168</v>
          </cell>
          <cell r="C78">
            <v>31</v>
          </cell>
          <cell r="D78">
            <v>5616.2</v>
          </cell>
          <cell r="E78">
            <v>28</v>
          </cell>
          <cell r="F78">
            <v>4835.3</v>
          </cell>
          <cell r="G78">
            <v>31</v>
          </cell>
          <cell r="H78">
            <v>4926.5</v>
          </cell>
          <cell r="I78">
            <v>28</v>
          </cell>
          <cell r="J78">
            <v>3819.1</v>
          </cell>
          <cell r="K78">
            <v>30</v>
          </cell>
          <cell r="L78">
            <v>5259.1</v>
          </cell>
          <cell r="M78">
            <v>29</v>
          </cell>
          <cell r="N78">
            <v>4309.7</v>
          </cell>
          <cell r="O78">
            <v>30</v>
          </cell>
          <cell r="P78">
            <v>4443.7</v>
          </cell>
          <cell r="Q78">
            <v>25</v>
          </cell>
          <cell r="R78">
            <v>3179.3</v>
          </cell>
          <cell r="S78">
            <v>28</v>
          </cell>
          <cell r="T78">
            <v>3665.6</v>
          </cell>
          <cell r="U78">
            <v>30</v>
          </cell>
          <cell r="V78">
            <v>4226.5</v>
          </cell>
          <cell r="W78">
            <v>30</v>
          </cell>
          <cell r="X78">
            <v>4780.9</v>
          </cell>
          <cell r="Y78">
            <v>30</v>
          </cell>
          <cell r="Z78">
            <v>3637.9</v>
          </cell>
          <cell r="AA78">
            <v>350</v>
          </cell>
          <cell r="AB78">
            <v>52699.8</v>
          </cell>
        </row>
        <row r="79">
          <cell r="B79" t="str">
            <v>湘NY4169</v>
          </cell>
          <cell r="C79">
            <v>31</v>
          </cell>
          <cell r="D79">
            <v>7850</v>
          </cell>
          <cell r="E79">
            <v>28</v>
          </cell>
          <cell r="F79">
            <v>5931.2</v>
          </cell>
          <cell r="G79">
            <v>31</v>
          </cell>
          <cell r="H79">
            <v>4850.5</v>
          </cell>
          <cell r="I79">
            <v>30</v>
          </cell>
          <cell r="J79">
            <v>4087.7</v>
          </cell>
          <cell r="K79">
            <v>31</v>
          </cell>
          <cell r="L79">
            <v>5430.6</v>
          </cell>
          <cell r="M79">
            <v>30</v>
          </cell>
          <cell r="N79">
            <v>5878.4</v>
          </cell>
          <cell r="O79">
            <v>31</v>
          </cell>
          <cell r="P79">
            <v>6108.1</v>
          </cell>
          <cell r="Q79">
            <v>29</v>
          </cell>
          <cell r="R79">
            <v>3753.2</v>
          </cell>
          <cell r="S79">
            <v>30</v>
          </cell>
          <cell r="T79">
            <v>4961.3</v>
          </cell>
          <cell r="U79">
            <v>31</v>
          </cell>
          <cell r="V79">
            <v>5885.3</v>
          </cell>
          <cell r="W79">
            <v>30</v>
          </cell>
          <cell r="X79">
            <v>6151.6</v>
          </cell>
          <cell r="Y79">
            <v>31</v>
          </cell>
          <cell r="Z79">
            <v>5062.4</v>
          </cell>
          <cell r="AA79">
            <v>363</v>
          </cell>
          <cell r="AB79">
            <v>65950.3</v>
          </cell>
        </row>
        <row r="80">
          <cell r="B80" t="str">
            <v>湘NY4171</v>
          </cell>
          <cell r="C80">
            <v>31</v>
          </cell>
          <cell r="D80">
            <v>8133.6</v>
          </cell>
          <cell r="E80">
            <v>28</v>
          </cell>
          <cell r="F80">
            <v>7660</v>
          </cell>
          <cell r="G80">
            <v>31</v>
          </cell>
          <cell r="H80">
            <v>6790.5</v>
          </cell>
          <cell r="I80">
            <v>30</v>
          </cell>
          <cell r="J80">
            <v>5909.7</v>
          </cell>
          <cell r="K80">
            <v>31</v>
          </cell>
          <cell r="L80">
            <v>6766</v>
          </cell>
          <cell r="M80">
            <v>30</v>
          </cell>
          <cell r="N80">
            <v>6700.4</v>
          </cell>
          <cell r="O80">
            <v>31</v>
          </cell>
          <cell r="P80">
            <v>6207.3</v>
          </cell>
          <cell r="Q80">
            <v>27</v>
          </cell>
          <cell r="R80">
            <v>4722.1</v>
          </cell>
          <cell r="S80">
            <v>30</v>
          </cell>
          <cell r="T80">
            <v>5688.8</v>
          </cell>
          <cell r="U80">
            <v>31</v>
          </cell>
          <cell r="V80">
            <v>5855.6</v>
          </cell>
          <cell r="W80">
            <v>30</v>
          </cell>
          <cell r="X80">
            <v>6443.1</v>
          </cell>
          <cell r="Y80">
            <v>31</v>
          </cell>
          <cell r="Z80">
            <v>7068.9</v>
          </cell>
          <cell r="AA80">
            <v>361</v>
          </cell>
          <cell r="AB80">
            <v>77946</v>
          </cell>
        </row>
        <row r="81">
          <cell r="B81" t="str">
            <v>湘NY4172</v>
          </cell>
          <cell r="C81">
            <v>31</v>
          </cell>
          <cell r="D81">
            <v>9686.7</v>
          </cell>
          <cell r="E81">
            <v>28</v>
          </cell>
          <cell r="F81">
            <v>7753.8</v>
          </cell>
          <cell r="G81">
            <v>30</v>
          </cell>
          <cell r="H81">
            <v>6539.2</v>
          </cell>
          <cell r="I81">
            <v>30</v>
          </cell>
          <cell r="J81">
            <v>3919.3</v>
          </cell>
          <cell r="K81">
            <v>30</v>
          </cell>
          <cell r="L81">
            <v>5214.4</v>
          </cell>
          <cell r="M81">
            <v>30</v>
          </cell>
          <cell r="N81">
            <v>5219.3</v>
          </cell>
          <cell r="O81">
            <v>31</v>
          </cell>
          <cell r="P81">
            <v>5048.5</v>
          </cell>
          <cell r="Q81">
            <v>28</v>
          </cell>
          <cell r="R81">
            <v>5965.7</v>
          </cell>
          <cell r="S81">
            <v>30</v>
          </cell>
          <cell r="T81">
            <v>5036.5</v>
          </cell>
          <cell r="U81">
            <v>31</v>
          </cell>
          <cell r="V81">
            <v>4678.7</v>
          </cell>
          <cell r="W81">
            <v>30</v>
          </cell>
          <cell r="X81">
            <v>4632.4</v>
          </cell>
          <cell r="Y81">
            <v>31</v>
          </cell>
          <cell r="Z81">
            <v>5335.2</v>
          </cell>
          <cell r="AA81">
            <v>360</v>
          </cell>
          <cell r="AB81">
            <v>69029.7</v>
          </cell>
        </row>
        <row r="82">
          <cell r="B82" t="str">
            <v>湘NY4188</v>
          </cell>
          <cell r="C82">
            <v>31</v>
          </cell>
          <cell r="D82">
            <v>6962.2</v>
          </cell>
          <cell r="E82">
            <v>28</v>
          </cell>
          <cell r="F82">
            <v>4606.7</v>
          </cell>
          <cell r="G82">
            <v>31</v>
          </cell>
          <cell r="H82">
            <v>4774</v>
          </cell>
          <cell r="I82">
            <v>30</v>
          </cell>
          <cell r="J82">
            <v>3582.2</v>
          </cell>
          <cell r="K82">
            <v>31</v>
          </cell>
          <cell r="L82">
            <v>5201.6</v>
          </cell>
          <cell r="M82">
            <v>30</v>
          </cell>
          <cell r="N82">
            <v>4891.7</v>
          </cell>
          <cell r="O82">
            <v>31</v>
          </cell>
          <cell r="P82">
            <v>5145.8</v>
          </cell>
          <cell r="Q82">
            <v>31</v>
          </cell>
          <cell r="R82">
            <v>4431.7</v>
          </cell>
          <cell r="S82">
            <v>30</v>
          </cell>
          <cell r="T82">
            <v>3764.4</v>
          </cell>
          <cell r="U82">
            <v>31</v>
          </cell>
          <cell r="V82">
            <v>4487.8</v>
          </cell>
          <cell r="W82">
            <v>30</v>
          </cell>
          <cell r="X82">
            <v>4056.5</v>
          </cell>
          <cell r="Y82">
            <v>31</v>
          </cell>
          <cell r="Z82">
            <v>4086.1</v>
          </cell>
          <cell r="AA82">
            <v>365</v>
          </cell>
          <cell r="AB82">
            <v>55990.7</v>
          </cell>
        </row>
        <row r="83">
          <cell r="B83" t="str">
            <v>湘NY4190</v>
          </cell>
          <cell r="C83">
            <v>27</v>
          </cell>
          <cell r="D83">
            <v>5291.6</v>
          </cell>
          <cell r="E83">
            <v>28</v>
          </cell>
          <cell r="F83">
            <v>4977.8</v>
          </cell>
          <cell r="G83">
            <v>31</v>
          </cell>
          <cell r="H83">
            <v>4681.9</v>
          </cell>
          <cell r="I83">
            <v>30</v>
          </cell>
          <cell r="J83">
            <v>4512.9</v>
          </cell>
          <cell r="K83">
            <v>27</v>
          </cell>
          <cell r="L83">
            <v>2982.3</v>
          </cell>
          <cell r="M83">
            <v>30</v>
          </cell>
          <cell r="N83">
            <v>4995</v>
          </cell>
          <cell r="O83">
            <v>31</v>
          </cell>
          <cell r="P83">
            <v>4910.2</v>
          </cell>
          <cell r="Q83">
            <v>31</v>
          </cell>
          <cell r="R83">
            <v>4395</v>
          </cell>
          <cell r="S83">
            <v>30</v>
          </cell>
          <cell r="T83">
            <v>4334</v>
          </cell>
          <cell r="U83">
            <v>30</v>
          </cell>
          <cell r="V83">
            <v>4229.6</v>
          </cell>
          <cell r="W83">
            <v>30</v>
          </cell>
          <cell r="X83">
            <v>4335.8</v>
          </cell>
          <cell r="Y83">
            <v>31</v>
          </cell>
          <cell r="Z83">
            <v>4921.3</v>
          </cell>
          <cell r="AA83">
            <v>356</v>
          </cell>
          <cell r="AB83">
            <v>54567.4</v>
          </cell>
        </row>
        <row r="84">
          <cell r="B84" t="str">
            <v>湘NY4192</v>
          </cell>
          <cell r="C84">
            <v>31</v>
          </cell>
          <cell r="D84">
            <v>8205.8</v>
          </cell>
          <cell r="E84">
            <v>28</v>
          </cell>
          <cell r="F84">
            <v>8135.4</v>
          </cell>
          <cell r="G84">
            <v>31</v>
          </cell>
          <cell r="H84">
            <v>8646.9</v>
          </cell>
          <cell r="I84">
            <v>30</v>
          </cell>
          <cell r="J84">
            <v>7690.6</v>
          </cell>
          <cell r="K84">
            <v>30</v>
          </cell>
          <cell r="L84">
            <v>6976.7</v>
          </cell>
          <cell r="M84">
            <v>30</v>
          </cell>
          <cell r="N84">
            <v>7231.3</v>
          </cell>
          <cell r="O84">
            <v>31</v>
          </cell>
          <cell r="P84">
            <v>7770.9</v>
          </cell>
          <cell r="Q84">
            <v>25</v>
          </cell>
          <cell r="R84">
            <v>5209.8</v>
          </cell>
          <cell r="S84">
            <v>30</v>
          </cell>
          <cell r="T84">
            <v>7591.9</v>
          </cell>
          <cell r="U84">
            <v>31</v>
          </cell>
          <cell r="V84">
            <v>8544.2</v>
          </cell>
          <cell r="W84">
            <v>30</v>
          </cell>
          <cell r="X84">
            <v>7926</v>
          </cell>
          <cell r="Y84">
            <v>31</v>
          </cell>
          <cell r="Z84">
            <v>7429</v>
          </cell>
          <cell r="AA84">
            <v>358</v>
          </cell>
          <cell r="AB84">
            <v>91358.5</v>
          </cell>
        </row>
        <row r="85">
          <cell r="B85" t="str">
            <v>湘NY4195</v>
          </cell>
          <cell r="C85">
            <v>31</v>
          </cell>
          <cell r="D85">
            <v>8735.5</v>
          </cell>
          <cell r="E85">
            <v>28</v>
          </cell>
          <cell r="F85">
            <v>7622</v>
          </cell>
          <cell r="G85">
            <v>31</v>
          </cell>
          <cell r="H85">
            <v>7019.7</v>
          </cell>
          <cell r="I85">
            <v>30</v>
          </cell>
          <cell r="J85">
            <v>7084</v>
          </cell>
          <cell r="K85">
            <v>31</v>
          </cell>
          <cell r="L85">
            <v>6798.9</v>
          </cell>
          <cell r="M85">
            <v>30</v>
          </cell>
          <cell r="N85">
            <v>6722.1</v>
          </cell>
          <cell r="O85">
            <v>31</v>
          </cell>
          <cell r="P85">
            <v>6134.3</v>
          </cell>
          <cell r="Q85">
            <v>27</v>
          </cell>
          <cell r="R85">
            <v>4427.9</v>
          </cell>
          <cell r="S85">
            <v>24</v>
          </cell>
          <cell r="T85">
            <v>3025.1</v>
          </cell>
          <cell r="U85">
            <v>22</v>
          </cell>
          <cell r="V85">
            <v>3098.2</v>
          </cell>
          <cell r="W85">
            <v>25</v>
          </cell>
          <cell r="X85">
            <v>2463.3</v>
          </cell>
          <cell r="Y85">
            <v>31</v>
          </cell>
          <cell r="Z85">
            <v>4428.1</v>
          </cell>
          <cell r="AA85">
            <v>341</v>
          </cell>
          <cell r="AB85">
            <v>67559.1</v>
          </cell>
        </row>
        <row r="86">
          <cell r="B86" t="str">
            <v>湘NY4196</v>
          </cell>
          <cell r="C86">
            <v>31</v>
          </cell>
          <cell r="D86">
            <v>7953.3</v>
          </cell>
          <cell r="E86">
            <v>28</v>
          </cell>
          <cell r="F86">
            <v>6486</v>
          </cell>
          <cell r="G86">
            <v>31</v>
          </cell>
          <cell r="H86">
            <v>2626.3</v>
          </cell>
          <cell r="I86">
            <v>30</v>
          </cell>
          <cell r="J86">
            <v>2583.6</v>
          </cell>
          <cell r="K86">
            <v>31</v>
          </cell>
          <cell r="L86">
            <v>2842</v>
          </cell>
          <cell r="M86">
            <v>28</v>
          </cell>
          <cell r="N86">
            <v>2181.5</v>
          </cell>
          <cell r="O86">
            <v>31</v>
          </cell>
          <cell r="P86">
            <v>4347</v>
          </cell>
          <cell r="Q86">
            <v>28</v>
          </cell>
          <cell r="R86">
            <v>4650.4</v>
          </cell>
          <cell r="S86">
            <v>30</v>
          </cell>
          <cell r="T86">
            <v>5146.7</v>
          </cell>
          <cell r="U86">
            <v>30</v>
          </cell>
          <cell r="V86">
            <v>4947.8</v>
          </cell>
          <cell r="W86">
            <v>28</v>
          </cell>
          <cell r="X86">
            <v>1980.5</v>
          </cell>
          <cell r="Y86">
            <v>31</v>
          </cell>
          <cell r="Z86">
            <v>5086.4</v>
          </cell>
          <cell r="AA86">
            <v>357</v>
          </cell>
          <cell r="AB86">
            <v>50831.5</v>
          </cell>
        </row>
        <row r="87">
          <cell r="B87" t="str">
            <v>湘NY4198</v>
          </cell>
          <cell r="C87">
            <v>31</v>
          </cell>
          <cell r="D87">
            <v>8287.4</v>
          </cell>
          <cell r="E87">
            <v>28</v>
          </cell>
          <cell r="F87">
            <v>6085.8</v>
          </cell>
          <cell r="G87">
            <v>31</v>
          </cell>
          <cell r="H87">
            <v>5709.7</v>
          </cell>
          <cell r="I87">
            <v>30</v>
          </cell>
          <cell r="J87">
            <v>6140.3</v>
          </cell>
          <cell r="K87">
            <v>31</v>
          </cell>
          <cell r="L87">
            <v>5470.5</v>
          </cell>
          <cell r="M87">
            <v>30</v>
          </cell>
          <cell r="N87">
            <v>6247.1</v>
          </cell>
          <cell r="O87">
            <v>31</v>
          </cell>
          <cell r="P87">
            <v>4418.3</v>
          </cell>
          <cell r="Q87">
            <v>28</v>
          </cell>
          <cell r="R87">
            <v>2843.6</v>
          </cell>
          <cell r="S87">
            <v>30</v>
          </cell>
          <cell r="T87">
            <v>4171.5</v>
          </cell>
          <cell r="U87">
            <v>31</v>
          </cell>
          <cell r="V87">
            <v>4358.5</v>
          </cell>
          <cell r="W87">
            <v>29</v>
          </cell>
          <cell r="X87">
            <v>4010.5</v>
          </cell>
          <cell r="Y87">
            <v>31</v>
          </cell>
          <cell r="Z87">
            <v>4424.2</v>
          </cell>
          <cell r="AA87">
            <v>361</v>
          </cell>
          <cell r="AB87">
            <v>62167.4</v>
          </cell>
        </row>
        <row r="88">
          <cell r="B88" t="str">
            <v>湘NY4199</v>
          </cell>
          <cell r="C88">
            <v>31</v>
          </cell>
          <cell r="D88">
            <v>10943.3</v>
          </cell>
          <cell r="E88">
            <v>28</v>
          </cell>
          <cell r="F88">
            <v>8496.6</v>
          </cell>
          <cell r="G88">
            <v>31</v>
          </cell>
          <cell r="H88">
            <v>8632.4</v>
          </cell>
          <cell r="I88">
            <v>27</v>
          </cell>
          <cell r="J88">
            <v>6493.5</v>
          </cell>
          <cell r="K88">
            <v>31</v>
          </cell>
          <cell r="L88">
            <v>8301.6</v>
          </cell>
          <cell r="M88">
            <v>30</v>
          </cell>
          <cell r="N88">
            <v>7256.6</v>
          </cell>
          <cell r="O88">
            <v>31</v>
          </cell>
          <cell r="P88">
            <v>7722.1</v>
          </cell>
          <cell r="Q88">
            <v>28</v>
          </cell>
          <cell r="R88">
            <v>5955.5</v>
          </cell>
          <cell r="S88">
            <v>29</v>
          </cell>
          <cell r="T88">
            <v>3713.3</v>
          </cell>
          <cell r="U88">
            <v>25</v>
          </cell>
          <cell r="V88">
            <v>2255.3</v>
          </cell>
          <cell r="W88">
            <v>29</v>
          </cell>
          <cell r="X88">
            <v>4801.7</v>
          </cell>
          <cell r="Y88">
            <v>31</v>
          </cell>
          <cell r="Z88">
            <v>5552.4</v>
          </cell>
          <cell r="AA88">
            <v>351</v>
          </cell>
          <cell r="AB88">
            <v>80124.3</v>
          </cell>
        </row>
        <row r="89">
          <cell r="B89" t="str">
            <v>湘NY4201</v>
          </cell>
          <cell r="C89">
            <v>30</v>
          </cell>
          <cell r="D89">
            <v>7230.1</v>
          </cell>
          <cell r="E89">
            <v>28</v>
          </cell>
          <cell r="F89">
            <v>6756.5</v>
          </cell>
          <cell r="G89">
            <v>31</v>
          </cell>
          <cell r="H89">
            <v>6248.6</v>
          </cell>
          <cell r="I89">
            <v>30</v>
          </cell>
          <cell r="J89">
            <v>6730.5</v>
          </cell>
          <cell r="K89">
            <v>31</v>
          </cell>
          <cell r="L89">
            <v>5533.8</v>
          </cell>
          <cell r="M89">
            <v>30</v>
          </cell>
          <cell r="N89">
            <v>5895.2</v>
          </cell>
          <cell r="O89">
            <v>31</v>
          </cell>
          <cell r="P89">
            <v>5650.8</v>
          </cell>
          <cell r="Q89">
            <v>29</v>
          </cell>
          <cell r="R89">
            <v>4828.2</v>
          </cell>
          <cell r="S89">
            <v>30</v>
          </cell>
          <cell r="T89">
            <v>4589.9</v>
          </cell>
          <cell r="U89">
            <v>31</v>
          </cell>
          <cell r="V89">
            <v>5162.9</v>
          </cell>
          <cell r="W89">
            <v>30</v>
          </cell>
          <cell r="X89">
            <v>4856.2</v>
          </cell>
          <cell r="Y89">
            <v>31</v>
          </cell>
          <cell r="Z89">
            <v>5925.7</v>
          </cell>
          <cell r="AA89">
            <v>362</v>
          </cell>
          <cell r="AB89">
            <v>69408.4</v>
          </cell>
        </row>
        <row r="90">
          <cell r="B90" t="str">
            <v>湘NY4215</v>
          </cell>
          <cell r="C90">
            <v>31</v>
          </cell>
          <cell r="D90">
            <v>5227.7</v>
          </cell>
          <cell r="E90">
            <v>28</v>
          </cell>
          <cell r="F90">
            <v>5295.6</v>
          </cell>
          <cell r="G90">
            <v>31</v>
          </cell>
          <cell r="H90">
            <v>6354.4</v>
          </cell>
          <cell r="I90">
            <v>30</v>
          </cell>
          <cell r="J90">
            <v>5273.8</v>
          </cell>
          <cell r="K90">
            <v>31</v>
          </cell>
          <cell r="L90">
            <v>4763.8</v>
          </cell>
          <cell r="M90">
            <v>30</v>
          </cell>
          <cell r="N90">
            <v>3680.5</v>
          </cell>
          <cell r="O90">
            <v>31</v>
          </cell>
          <cell r="P90">
            <v>3923.3</v>
          </cell>
          <cell r="Q90">
            <v>28</v>
          </cell>
          <cell r="R90">
            <v>3783.4</v>
          </cell>
          <cell r="S90">
            <v>30</v>
          </cell>
          <cell r="T90">
            <v>4375.9</v>
          </cell>
          <cell r="U90">
            <v>31</v>
          </cell>
          <cell r="V90">
            <v>4879.8</v>
          </cell>
          <cell r="W90">
            <v>29</v>
          </cell>
          <cell r="X90">
            <v>4279.5</v>
          </cell>
          <cell r="Y90">
            <v>31</v>
          </cell>
          <cell r="Z90">
            <v>4162.9</v>
          </cell>
          <cell r="AA90">
            <v>361</v>
          </cell>
          <cell r="AB90">
            <v>56000.6</v>
          </cell>
        </row>
        <row r="91">
          <cell r="B91" t="str">
            <v>湘NY4216</v>
          </cell>
          <cell r="C91">
            <v>31</v>
          </cell>
          <cell r="D91">
            <v>8102.4</v>
          </cell>
          <cell r="E91">
            <v>28</v>
          </cell>
          <cell r="F91">
            <v>6901.8</v>
          </cell>
          <cell r="G91">
            <v>31</v>
          </cell>
          <cell r="H91">
            <v>6248.3</v>
          </cell>
          <cell r="I91">
            <v>30</v>
          </cell>
          <cell r="J91">
            <v>1582</v>
          </cell>
          <cell r="K91">
            <v>31</v>
          </cell>
          <cell r="L91">
            <v>1319.1</v>
          </cell>
          <cell r="M91">
            <v>30</v>
          </cell>
          <cell r="N91">
            <v>675.7</v>
          </cell>
          <cell r="O91">
            <v>31</v>
          </cell>
          <cell r="P91">
            <v>2360</v>
          </cell>
          <cell r="Q91">
            <v>29</v>
          </cell>
          <cell r="R91">
            <v>3843.2</v>
          </cell>
          <cell r="S91">
            <v>30</v>
          </cell>
          <cell r="T91">
            <v>3652</v>
          </cell>
          <cell r="U91">
            <v>30</v>
          </cell>
          <cell r="V91">
            <v>4741.2</v>
          </cell>
          <cell r="W91">
            <v>30</v>
          </cell>
          <cell r="X91">
            <v>3980.7</v>
          </cell>
          <cell r="Y91">
            <v>31</v>
          </cell>
          <cell r="Z91">
            <v>3877.2</v>
          </cell>
          <cell r="AA91">
            <v>362</v>
          </cell>
          <cell r="AB91">
            <v>47283.6</v>
          </cell>
        </row>
        <row r="92">
          <cell r="B92" t="str">
            <v>湘NY4217</v>
          </cell>
          <cell r="C92">
            <v>31</v>
          </cell>
          <cell r="D92">
            <v>9519.3</v>
          </cell>
          <cell r="E92">
            <v>28</v>
          </cell>
          <cell r="F92">
            <v>8032.9</v>
          </cell>
          <cell r="G92">
            <v>31</v>
          </cell>
          <cell r="H92">
            <v>5951.6</v>
          </cell>
          <cell r="I92">
            <v>30</v>
          </cell>
          <cell r="J92">
            <v>6407.2</v>
          </cell>
          <cell r="K92">
            <v>31</v>
          </cell>
          <cell r="L92">
            <v>7371.2</v>
          </cell>
          <cell r="M92">
            <v>30</v>
          </cell>
          <cell r="N92">
            <v>7561</v>
          </cell>
          <cell r="O92">
            <v>31</v>
          </cell>
          <cell r="P92">
            <v>7367.3</v>
          </cell>
          <cell r="Q92">
            <v>29</v>
          </cell>
          <cell r="R92">
            <v>5640.9</v>
          </cell>
          <cell r="S92">
            <v>30</v>
          </cell>
          <cell r="T92">
            <v>6717.3</v>
          </cell>
          <cell r="U92">
            <v>26</v>
          </cell>
          <cell r="V92">
            <v>6091.6</v>
          </cell>
          <cell r="W92">
            <v>30</v>
          </cell>
          <cell r="X92">
            <v>6607.5</v>
          </cell>
          <cell r="Y92">
            <v>31</v>
          </cell>
          <cell r="Z92">
            <v>6617.4</v>
          </cell>
          <cell r="AA92">
            <v>358</v>
          </cell>
          <cell r="AB92">
            <v>83885.2</v>
          </cell>
        </row>
        <row r="93">
          <cell r="B93" t="str">
            <v>湘NY4218</v>
          </cell>
          <cell r="C93">
            <v>31</v>
          </cell>
          <cell r="D93">
            <v>6972</v>
          </cell>
          <cell r="E93">
            <v>28</v>
          </cell>
          <cell r="F93">
            <v>5061.3</v>
          </cell>
          <cell r="G93">
            <v>29</v>
          </cell>
          <cell r="H93">
            <v>4383.6</v>
          </cell>
          <cell r="I93">
            <v>30</v>
          </cell>
          <cell r="J93">
            <v>4227.2</v>
          </cell>
          <cell r="K93">
            <v>31</v>
          </cell>
          <cell r="L93">
            <v>3988</v>
          </cell>
          <cell r="M93">
            <v>30</v>
          </cell>
          <cell r="N93">
            <v>3697.7</v>
          </cell>
          <cell r="O93">
            <v>31</v>
          </cell>
          <cell r="P93">
            <v>4396.7</v>
          </cell>
          <cell r="Q93">
            <v>28</v>
          </cell>
          <cell r="R93">
            <v>3758.9</v>
          </cell>
          <cell r="S93">
            <v>30</v>
          </cell>
          <cell r="T93">
            <v>4976.5</v>
          </cell>
          <cell r="U93">
            <v>31</v>
          </cell>
          <cell r="V93">
            <v>5676.2</v>
          </cell>
          <cell r="W93">
            <v>30</v>
          </cell>
          <cell r="X93">
            <v>2977.3</v>
          </cell>
          <cell r="Y93">
            <v>31</v>
          </cell>
          <cell r="Z93">
            <v>4076</v>
          </cell>
          <cell r="AA93">
            <v>360</v>
          </cell>
          <cell r="AB93">
            <v>54191.4</v>
          </cell>
        </row>
        <row r="94">
          <cell r="B94" t="str">
            <v>湘NY4219</v>
          </cell>
          <cell r="C94">
            <v>30</v>
          </cell>
          <cell r="D94">
            <v>7211.7</v>
          </cell>
          <cell r="E94">
            <v>28</v>
          </cell>
          <cell r="F94">
            <v>6129</v>
          </cell>
          <cell r="G94">
            <v>26</v>
          </cell>
          <cell r="H94">
            <v>4483.3</v>
          </cell>
          <cell r="I94">
            <v>30</v>
          </cell>
          <cell r="J94">
            <v>6192.6</v>
          </cell>
          <cell r="K94">
            <v>31</v>
          </cell>
          <cell r="L94">
            <v>7014.1</v>
          </cell>
          <cell r="M94">
            <v>30</v>
          </cell>
          <cell r="N94">
            <v>5980.4</v>
          </cell>
          <cell r="O94">
            <v>31</v>
          </cell>
          <cell r="P94">
            <v>6305.6</v>
          </cell>
          <cell r="Q94">
            <v>29</v>
          </cell>
          <cell r="R94">
            <v>5812</v>
          </cell>
          <cell r="S94">
            <v>30</v>
          </cell>
          <cell r="T94">
            <v>6382.2</v>
          </cell>
          <cell r="U94">
            <v>31</v>
          </cell>
          <cell r="V94">
            <v>6817.9</v>
          </cell>
          <cell r="W94">
            <v>30</v>
          </cell>
          <cell r="X94">
            <v>5782.5</v>
          </cell>
          <cell r="Y94">
            <v>31</v>
          </cell>
          <cell r="Z94">
            <v>5596.9</v>
          </cell>
          <cell r="AA94">
            <v>357</v>
          </cell>
          <cell r="AB94">
            <v>73708.2</v>
          </cell>
        </row>
        <row r="95">
          <cell r="B95" t="str">
            <v>湘NY4220</v>
          </cell>
          <cell r="C95">
            <v>31</v>
          </cell>
          <cell r="D95">
            <v>8593.4</v>
          </cell>
          <cell r="E95">
            <v>28</v>
          </cell>
          <cell r="F95">
            <v>6844.7</v>
          </cell>
          <cell r="G95">
            <v>31</v>
          </cell>
          <cell r="H95">
            <v>6331.8</v>
          </cell>
          <cell r="I95">
            <v>30</v>
          </cell>
          <cell r="J95">
            <v>6162.9</v>
          </cell>
          <cell r="K95">
            <v>31</v>
          </cell>
          <cell r="L95">
            <v>6746</v>
          </cell>
          <cell r="M95">
            <v>30</v>
          </cell>
          <cell r="N95">
            <v>5949.4</v>
          </cell>
          <cell r="O95">
            <v>31</v>
          </cell>
          <cell r="P95">
            <v>6418.2</v>
          </cell>
          <cell r="Q95">
            <v>28</v>
          </cell>
          <cell r="R95">
            <v>4721.9</v>
          </cell>
          <cell r="S95">
            <v>21</v>
          </cell>
          <cell r="T95">
            <v>1581.7</v>
          </cell>
          <cell r="U95">
            <v>30</v>
          </cell>
          <cell r="V95">
            <v>5550.6</v>
          </cell>
          <cell r="W95">
            <v>30</v>
          </cell>
          <cell r="X95">
            <v>5212.2</v>
          </cell>
          <cell r="Y95">
            <v>31</v>
          </cell>
          <cell r="Z95">
            <v>5800.6</v>
          </cell>
          <cell r="AA95">
            <v>352</v>
          </cell>
          <cell r="AB95">
            <v>69913.4</v>
          </cell>
        </row>
        <row r="96">
          <cell r="B96" t="str">
            <v>湘NY4221</v>
          </cell>
          <cell r="C96">
            <v>31</v>
          </cell>
          <cell r="D96">
            <v>8106.5</v>
          </cell>
          <cell r="E96">
            <v>28</v>
          </cell>
          <cell r="F96">
            <v>5599.5</v>
          </cell>
          <cell r="G96">
            <v>28</v>
          </cell>
          <cell r="H96">
            <v>4031.3</v>
          </cell>
          <cell r="I96">
            <v>30</v>
          </cell>
          <cell r="J96">
            <v>6423.3</v>
          </cell>
          <cell r="K96">
            <v>31</v>
          </cell>
          <cell r="L96">
            <v>5519.2</v>
          </cell>
          <cell r="M96">
            <v>30</v>
          </cell>
          <cell r="N96">
            <v>5480</v>
          </cell>
          <cell r="O96">
            <v>31</v>
          </cell>
          <cell r="P96">
            <v>5376.3</v>
          </cell>
          <cell r="Q96">
            <v>29</v>
          </cell>
          <cell r="R96">
            <v>3521.7</v>
          </cell>
          <cell r="S96">
            <v>30</v>
          </cell>
          <cell r="T96">
            <v>5965.8</v>
          </cell>
          <cell r="U96">
            <v>31</v>
          </cell>
          <cell r="V96">
            <v>5577.1</v>
          </cell>
          <cell r="W96">
            <v>30</v>
          </cell>
          <cell r="X96">
            <v>5850.3</v>
          </cell>
          <cell r="Y96">
            <v>31</v>
          </cell>
          <cell r="Z96">
            <v>4876.1</v>
          </cell>
          <cell r="AA96">
            <v>360</v>
          </cell>
          <cell r="AB96">
            <v>66327.1</v>
          </cell>
        </row>
        <row r="97">
          <cell r="B97" t="str">
            <v>湘NY4223</v>
          </cell>
          <cell r="C97">
            <v>27</v>
          </cell>
          <cell r="D97">
            <v>3683.4</v>
          </cell>
          <cell r="E97">
            <v>28</v>
          </cell>
          <cell r="F97">
            <v>2264</v>
          </cell>
          <cell r="G97">
            <v>30</v>
          </cell>
          <cell r="H97">
            <v>2255.8</v>
          </cell>
          <cell r="I97">
            <v>30</v>
          </cell>
          <cell r="J97">
            <v>3164.6</v>
          </cell>
          <cell r="K97">
            <v>31</v>
          </cell>
          <cell r="L97">
            <v>4051.7</v>
          </cell>
          <cell r="M97">
            <v>30</v>
          </cell>
          <cell r="N97">
            <v>2893.5</v>
          </cell>
          <cell r="O97">
            <v>31</v>
          </cell>
          <cell r="P97">
            <v>3070.2</v>
          </cell>
          <cell r="Q97">
            <v>30</v>
          </cell>
          <cell r="R97">
            <v>2476.2</v>
          </cell>
          <cell r="S97">
            <v>30</v>
          </cell>
          <cell r="T97">
            <v>3016.2</v>
          </cell>
          <cell r="U97">
            <v>31</v>
          </cell>
          <cell r="V97">
            <v>3281.9</v>
          </cell>
          <cell r="W97">
            <v>30</v>
          </cell>
          <cell r="X97">
            <v>3431.4</v>
          </cell>
          <cell r="Y97">
            <v>31</v>
          </cell>
          <cell r="Z97">
            <v>3506.6</v>
          </cell>
          <cell r="AA97">
            <v>359</v>
          </cell>
          <cell r="AB97">
            <v>37095.5</v>
          </cell>
        </row>
        <row r="98">
          <cell r="B98" t="str">
            <v>湘NY4225</v>
          </cell>
          <cell r="C98">
            <v>31</v>
          </cell>
          <cell r="D98">
            <v>7384.9</v>
          </cell>
          <cell r="E98">
            <v>28</v>
          </cell>
          <cell r="F98">
            <v>6538</v>
          </cell>
          <cell r="G98">
            <v>31</v>
          </cell>
          <cell r="H98">
            <v>6340.1</v>
          </cell>
          <cell r="I98">
            <v>30</v>
          </cell>
          <cell r="J98">
            <v>5843.4</v>
          </cell>
          <cell r="K98">
            <v>30</v>
          </cell>
          <cell r="L98">
            <v>5130.4</v>
          </cell>
          <cell r="M98">
            <v>30</v>
          </cell>
          <cell r="N98">
            <v>5225.4</v>
          </cell>
          <cell r="O98">
            <v>31</v>
          </cell>
          <cell r="P98">
            <v>6319.2</v>
          </cell>
          <cell r="Q98">
            <v>25</v>
          </cell>
          <cell r="R98">
            <v>3432.7</v>
          </cell>
          <cell r="S98">
            <v>28</v>
          </cell>
          <cell r="T98">
            <v>3202.3</v>
          </cell>
          <cell r="U98">
            <v>30</v>
          </cell>
          <cell r="V98">
            <v>3837.1</v>
          </cell>
          <cell r="W98">
            <v>26</v>
          </cell>
          <cell r="X98">
            <v>2499.6</v>
          </cell>
          <cell r="Y98">
            <v>29</v>
          </cell>
          <cell r="Z98">
            <v>3768.3</v>
          </cell>
          <cell r="AA98">
            <v>349</v>
          </cell>
          <cell r="AB98">
            <v>59521.4</v>
          </cell>
        </row>
        <row r="99">
          <cell r="B99" t="str">
            <v>湘NY4227</v>
          </cell>
          <cell r="C99">
            <v>31</v>
          </cell>
          <cell r="D99">
            <v>8428</v>
          </cell>
          <cell r="E99">
            <v>28</v>
          </cell>
          <cell r="F99">
            <v>6695.7</v>
          </cell>
          <cell r="G99">
            <v>29</v>
          </cell>
          <cell r="H99">
            <v>5075.7</v>
          </cell>
          <cell r="I99">
            <v>24</v>
          </cell>
          <cell r="J99">
            <v>2612.1</v>
          </cell>
          <cell r="K99">
            <v>31</v>
          </cell>
          <cell r="L99">
            <v>4487.7</v>
          </cell>
          <cell r="M99">
            <v>30</v>
          </cell>
          <cell r="N99">
            <v>5887.6</v>
          </cell>
          <cell r="O99">
            <v>31</v>
          </cell>
          <cell r="P99">
            <v>4645.6</v>
          </cell>
          <cell r="Q99">
            <v>29</v>
          </cell>
          <cell r="R99">
            <v>4074.8</v>
          </cell>
          <cell r="S99">
            <v>30</v>
          </cell>
          <cell r="T99">
            <v>4292.2</v>
          </cell>
          <cell r="U99">
            <v>29</v>
          </cell>
          <cell r="V99">
            <v>4940.2</v>
          </cell>
          <cell r="W99">
            <v>30</v>
          </cell>
          <cell r="X99">
            <v>5221.5</v>
          </cell>
          <cell r="Y99">
            <v>31</v>
          </cell>
          <cell r="Z99">
            <v>4433.8</v>
          </cell>
          <cell r="AA99">
            <v>353</v>
          </cell>
          <cell r="AB99">
            <v>60794.9</v>
          </cell>
        </row>
        <row r="100">
          <cell r="B100" t="str">
            <v>湘NY4229</v>
          </cell>
          <cell r="C100">
            <v>31</v>
          </cell>
          <cell r="D100">
            <v>5513.6</v>
          </cell>
          <cell r="E100">
            <v>28</v>
          </cell>
          <cell r="F100">
            <v>5261.4</v>
          </cell>
          <cell r="G100">
            <v>28</v>
          </cell>
          <cell r="H100">
            <v>5457.4</v>
          </cell>
          <cell r="I100">
            <v>30</v>
          </cell>
          <cell r="J100">
            <v>5459.4</v>
          </cell>
          <cell r="K100">
            <v>31</v>
          </cell>
          <cell r="L100">
            <v>5220.6</v>
          </cell>
          <cell r="M100">
            <v>30</v>
          </cell>
          <cell r="N100">
            <v>5650.5</v>
          </cell>
          <cell r="O100">
            <v>31</v>
          </cell>
          <cell r="P100">
            <v>5609.9</v>
          </cell>
          <cell r="Q100">
            <v>27</v>
          </cell>
          <cell r="R100">
            <v>3192.6</v>
          </cell>
          <cell r="S100">
            <v>30</v>
          </cell>
          <cell r="T100">
            <v>3211.6</v>
          </cell>
          <cell r="U100">
            <v>31</v>
          </cell>
          <cell r="V100">
            <v>3959.6</v>
          </cell>
          <cell r="W100">
            <v>29</v>
          </cell>
          <cell r="X100">
            <v>2863.8</v>
          </cell>
          <cell r="Y100">
            <v>30</v>
          </cell>
          <cell r="Z100">
            <v>5981.9</v>
          </cell>
          <cell r="AA100">
            <v>356</v>
          </cell>
          <cell r="AB100">
            <v>57382.3</v>
          </cell>
        </row>
        <row r="101">
          <cell r="B101" t="str">
            <v>湘NY4258</v>
          </cell>
          <cell r="C101">
            <v>31</v>
          </cell>
          <cell r="D101">
            <v>5615.3</v>
          </cell>
          <cell r="E101">
            <v>28</v>
          </cell>
          <cell r="F101">
            <v>5688.1</v>
          </cell>
          <cell r="G101">
            <v>31</v>
          </cell>
          <cell r="H101">
            <v>3310.1</v>
          </cell>
          <cell r="I101">
            <v>30</v>
          </cell>
          <cell r="J101">
            <v>2051</v>
          </cell>
          <cell r="K101">
            <v>31</v>
          </cell>
          <cell r="L101">
            <v>1239.7</v>
          </cell>
          <cell r="M101">
            <v>29</v>
          </cell>
          <cell r="N101">
            <v>588.9</v>
          </cell>
          <cell r="O101">
            <v>30</v>
          </cell>
          <cell r="P101">
            <v>2267</v>
          </cell>
          <cell r="Q101">
            <v>31</v>
          </cell>
          <cell r="R101">
            <v>2876.2</v>
          </cell>
          <cell r="S101">
            <v>30</v>
          </cell>
          <cell r="T101">
            <v>1631.3</v>
          </cell>
          <cell r="U101">
            <v>31</v>
          </cell>
          <cell r="V101">
            <v>1310.2</v>
          </cell>
          <cell r="W101">
            <v>30</v>
          </cell>
          <cell r="X101">
            <v>1768.8</v>
          </cell>
          <cell r="Y101">
            <v>30</v>
          </cell>
          <cell r="Z101">
            <v>1652.3</v>
          </cell>
          <cell r="AA101">
            <v>362</v>
          </cell>
          <cell r="AB101">
            <v>29998.9</v>
          </cell>
        </row>
        <row r="102">
          <cell r="B102" t="str">
            <v>湘NY5177</v>
          </cell>
          <cell r="C102">
            <v>31</v>
          </cell>
          <cell r="D102">
            <v>6361.8</v>
          </cell>
          <cell r="E102">
            <v>28</v>
          </cell>
          <cell r="F102">
            <v>3546.6</v>
          </cell>
          <cell r="G102">
            <v>31</v>
          </cell>
          <cell r="H102">
            <v>5353</v>
          </cell>
          <cell r="I102">
            <v>30</v>
          </cell>
          <cell r="J102">
            <v>4963.7</v>
          </cell>
          <cell r="K102">
            <v>31</v>
          </cell>
          <cell r="L102">
            <v>4529</v>
          </cell>
          <cell r="M102">
            <v>30</v>
          </cell>
          <cell r="N102">
            <v>4690.8</v>
          </cell>
          <cell r="O102">
            <v>31</v>
          </cell>
          <cell r="P102">
            <v>4763.6</v>
          </cell>
          <cell r="Q102">
            <v>31</v>
          </cell>
          <cell r="R102">
            <v>4639.8</v>
          </cell>
          <cell r="S102">
            <v>26</v>
          </cell>
          <cell r="T102">
            <v>1501.3</v>
          </cell>
          <cell r="U102">
            <v>31</v>
          </cell>
          <cell r="V102">
            <v>1163.1</v>
          </cell>
          <cell r="W102">
            <v>30</v>
          </cell>
          <cell r="X102">
            <v>757.1</v>
          </cell>
          <cell r="Y102">
            <v>31</v>
          </cell>
          <cell r="Z102">
            <v>3934</v>
          </cell>
          <cell r="AA102">
            <v>361</v>
          </cell>
          <cell r="AB102">
            <v>46203.8</v>
          </cell>
        </row>
        <row r="103">
          <cell r="B103" t="str">
            <v>湘NY5181</v>
          </cell>
          <cell r="C103">
            <v>31</v>
          </cell>
          <cell r="D103">
            <v>10615.7</v>
          </cell>
          <cell r="E103">
            <v>28</v>
          </cell>
          <cell r="F103">
            <v>9516.1</v>
          </cell>
          <cell r="G103">
            <v>31</v>
          </cell>
          <cell r="H103">
            <v>8681.3</v>
          </cell>
          <cell r="I103">
            <v>30</v>
          </cell>
          <cell r="J103">
            <v>7490.6</v>
          </cell>
          <cell r="K103">
            <v>31</v>
          </cell>
          <cell r="L103">
            <v>8228.3</v>
          </cell>
          <cell r="M103">
            <v>30</v>
          </cell>
          <cell r="N103">
            <v>7480.6</v>
          </cell>
          <cell r="O103">
            <v>31</v>
          </cell>
          <cell r="P103">
            <v>8893.7</v>
          </cell>
          <cell r="Q103">
            <v>31</v>
          </cell>
          <cell r="R103">
            <v>7505.3</v>
          </cell>
          <cell r="S103">
            <v>30</v>
          </cell>
          <cell r="T103">
            <v>7726.3</v>
          </cell>
          <cell r="U103">
            <v>31</v>
          </cell>
          <cell r="V103">
            <v>8782.3</v>
          </cell>
          <cell r="W103">
            <v>30</v>
          </cell>
          <cell r="X103">
            <v>7383.1</v>
          </cell>
          <cell r="Y103">
            <v>20</v>
          </cell>
          <cell r="Z103">
            <v>4312.2</v>
          </cell>
          <cell r="AA103">
            <v>354</v>
          </cell>
          <cell r="AB103">
            <v>96615.5</v>
          </cell>
        </row>
        <row r="104">
          <cell r="B104" t="str">
            <v>湘NY6162</v>
          </cell>
          <cell r="C104">
            <v>31</v>
          </cell>
          <cell r="D104">
            <v>11166.6</v>
          </cell>
          <cell r="E104">
            <v>28</v>
          </cell>
          <cell r="F104">
            <v>7365.5</v>
          </cell>
          <cell r="G104">
            <v>31</v>
          </cell>
          <cell r="H104">
            <v>4251.5</v>
          </cell>
          <cell r="I104">
            <v>30</v>
          </cell>
          <cell r="J104">
            <v>2346.5</v>
          </cell>
          <cell r="K104">
            <v>31</v>
          </cell>
          <cell r="L104">
            <v>2999.5</v>
          </cell>
          <cell r="M104">
            <v>30</v>
          </cell>
          <cell r="N104">
            <v>2970</v>
          </cell>
          <cell r="O104">
            <v>31</v>
          </cell>
          <cell r="P104">
            <v>1700.3</v>
          </cell>
          <cell r="Q104">
            <v>30</v>
          </cell>
          <cell r="R104">
            <v>5545.1</v>
          </cell>
          <cell r="S104">
            <v>29</v>
          </cell>
          <cell r="T104">
            <v>3931.1</v>
          </cell>
          <cell r="U104">
            <v>31</v>
          </cell>
          <cell r="V104">
            <v>7415.5</v>
          </cell>
          <cell r="W104">
            <v>30</v>
          </cell>
          <cell r="X104">
            <v>6597.4</v>
          </cell>
          <cell r="Y104">
            <v>31</v>
          </cell>
          <cell r="Z104">
            <v>6968.6</v>
          </cell>
          <cell r="AA104">
            <v>363</v>
          </cell>
          <cell r="AB104">
            <v>63257.6</v>
          </cell>
        </row>
        <row r="105">
          <cell r="B105" t="str">
            <v>湘NY6177</v>
          </cell>
          <cell r="C105">
            <v>31</v>
          </cell>
          <cell r="D105">
            <v>7598.5</v>
          </cell>
          <cell r="E105">
            <v>28</v>
          </cell>
          <cell r="F105">
            <v>5702.8</v>
          </cell>
          <cell r="G105">
            <v>31</v>
          </cell>
          <cell r="H105">
            <v>6432.7</v>
          </cell>
          <cell r="I105">
            <v>30</v>
          </cell>
          <cell r="J105">
            <v>6094.7</v>
          </cell>
          <cell r="K105">
            <v>31</v>
          </cell>
          <cell r="L105">
            <v>7061.6</v>
          </cell>
          <cell r="M105">
            <v>30</v>
          </cell>
          <cell r="N105">
            <v>6008.3</v>
          </cell>
          <cell r="O105">
            <v>31</v>
          </cell>
          <cell r="P105">
            <v>4713.5</v>
          </cell>
          <cell r="Q105">
            <v>30</v>
          </cell>
          <cell r="R105">
            <v>3873</v>
          </cell>
          <cell r="S105">
            <v>30</v>
          </cell>
          <cell r="T105">
            <v>4555.9</v>
          </cell>
          <cell r="U105">
            <v>30</v>
          </cell>
          <cell r="V105">
            <v>5723.2</v>
          </cell>
          <cell r="W105">
            <v>30</v>
          </cell>
          <cell r="X105">
            <v>4878.5</v>
          </cell>
          <cell r="Y105">
            <v>31</v>
          </cell>
          <cell r="Z105">
            <v>4905.2</v>
          </cell>
          <cell r="AA105">
            <v>363</v>
          </cell>
          <cell r="AB105">
            <v>67547.9</v>
          </cell>
        </row>
        <row r="106">
          <cell r="B106" t="str">
            <v>湘NY6181</v>
          </cell>
          <cell r="C106">
            <v>31</v>
          </cell>
          <cell r="D106">
            <v>5167.8</v>
          </cell>
          <cell r="E106">
            <v>28</v>
          </cell>
          <cell r="F106">
            <v>4423.8</v>
          </cell>
          <cell r="G106">
            <v>31</v>
          </cell>
          <cell r="H106">
            <v>5573.8</v>
          </cell>
          <cell r="I106">
            <v>30</v>
          </cell>
          <cell r="J106">
            <v>5274.7</v>
          </cell>
          <cell r="K106">
            <v>31</v>
          </cell>
          <cell r="L106">
            <v>5205.9</v>
          </cell>
          <cell r="M106">
            <v>30</v>
          </cell>
          <cell r="N106">
            <v>4692.8</v>
          </cell>
          <cell r="O106">
            <v>31</v>
          </cell>
          <cell r="P106">
            <v>6945.3</v>
          </cell>
          <cell r="Q106">
            <v>31</v>
          </cell>
          <cell r="R106">
            <v>6278.5</v>
          </cell>
          <cell r="S106">
            <v>30</v>
          </cell>
          <cell r="T106">
            <v>6389.6</v>
          </cell>
          <cell r="U106">
            <v>31</v>
          </cell>
          <cell r="V106">
            <v>6730.9</v>
          </cell>
          <cell r="W106">
            <v>30</v>
          </cell>
          <cell r="X106">
            <v>6420.2</v>
          </cell>
          <cell r="Y106">
            <v>31</v>
          </cell>
          <cell r="Z106">
            <v>7138.7</v>
          </cell>
          <cell r="AA106">
            <v>365</v>
          </cell>
          <cell r="AB106">
            <v>70242</v>
          </cell>
        </row>
        <row r="107">
          <cell r="B107" t="str">
            <v>湘NY6836</v>
          </cell>
          <cell r="C107">
            <v>31</v>
          </cell>
          <cell r="D107">
            <v>7149.3</v>
          </cell>
          <cell r="E107">
            <v>28</v>
          </cell>
          <cell r="F107">
            <v>8744.7</v>
          </cell>
          <cell r="G107">
            <v>31</v>
          </cell>
          <cell r="H107">
            <v>6875.2</v>
          </cell>
          <cell r="I107">
            <v>30</v>
          </cell>
          <cell r="J107">
            <v>5823.4</v>
          </cell>
          <cell r="K107">
            <v>30</v>
          </cell>
          <cell r="L107">
            <v>6085.6</v>
          </cell>
          <cell r="M107">
            <v>30</v>
          </cell>
          <cell r="N107">
            <v>5954.5</v>
          </cell>
          <cell r="O107">
            <v>31</v>
          </cell>
          <cell r="P107">
            <v>6398</v>
          </cell>
          <cell r="Q107">
            <v>30</v>
          </cell>
          <cell r="R107">
            <v>4857.6</v>
          </cell>
          <cell r="S107">
            <v>30</v>
          </cell>
          <cell r="T107">
            <v>4817</v>
          </cell>
          <cell r="U107">
            <v>29</v>
          </cell>
          <cell r="V107">
            <v>2704.7</v>
          </cell>
          <cell r="W107">
            <v>30</v>
          </cell>
          <cell r="X107">
            <v>3365.9</v>
          </cell>
          <cell r="Y107">
            <v>31</v>
          </cell>
          <cell r="Z107">
            <v>3612.7</v>
          </cell>
          <cell r="AA107">
            <v>361</v>
          </cell>
          <cell r="AB107">
            <v>66388.6</v>
          </cell>
        </row>
        <row r="108">
          <cell r="B108" t="str">
            <v>湘NY6858</v>
          </cell>
          <cell r="C108">
            <v>31</v>
          </cell>
          <cell r="D108">
            <v>8545.5</v>
          </cell>
          <cell r="E108">
            <v>28</v>
          </cell>
          <cell r="F108">
            <v>6279.8</v>
          </cell>
          <cell r="G108">
            <v>31</v>
          </cell>
          <cell r="H108">
            <v>6227.5</v>
          </cell>
          <cell r="I108">
            <v>30</v>
          </cell>
          <cell r="J108">
            <v>6867.3</v>
          </cell>
          <cell r="K108">
            <v>31</v>
          </cell>
          <cell r="L108">
            <v>7404</v>
          </cell>
          <cell r="M108">
            <v>30</v>
          </cell>
          <cell r="N108">
            <v>7016.6</v>
          </cell>
          <cell r="O108">
            <v>31</v>
          </cell>
          <cell r="P108">
            <v>5458</v>
          </cell>
          <cell r="Q108">
            <v>31</v>
          </cell>
          <cell r="R108">
            <v>5792.4</v>
          </cell>
          <cell r="S108">
            <v>30</v>
          </cell>
          <cell r="T108">
            <v>6380.2</v>
          </cell>
          <cell r="U108">
            <v>31</v>
          </cell>
          <cell r="V108">
            <v>8034.3</v>
          </cell>
          <cell r="W108">
            <v>29</v>
          </cell>
          <cell r="X108">
            <v>5394.1</v>
          </cell>
          <cell r="Y108">
            <v>31</v>
          </cell>
          <cell r="Z108">
            <v>6132.7</v>
          </cell>
          <cell r="AA108">
            <v>364</v>
          </cell>
          <cell r="AB108">
            <v>79532.4</v>
          </cell>
        </row>
        <row r="109">
          <cell r="B109" t="str">
            <v>湘NY6883</v>
          </cell>
          <cell r="C109">
            <v>31</v>
          </cell>
          <cell r="D109">
            <v>9360.9</v>
          </cell>
          <cell r="E109">
            <v>28</v>
          </cell>
          <cell r="F109">
            <v>6721.1</v>
          </cell>
          <cell r="G109">
            <v>31</v>
          </cell>
          <cell r="H109">
            <v>6625.3</v>
          </cell>
          <cell r="I109">
            <v>30</v>
          </cell>
          <cell r="J109">
            <v>5732.1</v>
          </cell>
          <cell r="K109">
            <v>31</v>
          </cell>
          <cell r="L109">
            <v>6451.9</v>
          </cell>
          <cell r="M109">
            <v>30</v>
          </cell>
          <cell r="N109">
            <v>7469.1</v>
          </cell>
          <cell r="O109">
            <v>31</v>
          </cell>
          <cell r="P109">
            <v>6581.4</v>
          </cell>
          <cell r="Q109">
            <v>31</v>
          </cell>
          <cell r="R109">
            <v>6162.8</v>
          </cell>
          <cell r="S109">
            <v>30</v>
          </cell>
          <cell r="T109">
            <v>6541.5</v>
          </cell>
          <cell r="U109">
            <v>31</v>
          </cell>
          <cell r="V109">
            <v>6430.7</v>
          </cell>
          <cell r="W109">
            <v>30</v>
          </cell>
          <cell r="X109">
            <v>6108.3</v>
          </cell>
          <cell r="Y109">
            <v>31</v>
          </cell>
          <cell r="Z109">
            <v>6439.9</v>
          </cell>
          <cell r="AA109">
            <v>365</v>
          </cell>
          <cell r="AB109">
            <v>80625</v>
          </cell>
        </row>
        <row r="110">
          <cell r="B110" t="str">
            <v>湘NY6888</v>
          </cell>
          <cell r="C110">
            <v>31</v>
          </cell>
          <cell r="D110">
            <v>6417.8</v>
          </cell>
          <cell r="E110">
            <v>28</v>
          </cell>
          <cell r="F110">
            <v>4135.5</v>
          </cell>
          <cell r="G110">
            <v>31</v>
          </cell>
          <cell r="H110">
            <v>5096</v>
          </cell>
          <cell r="I110">
            <v>30</v>
          </cell>
          <cell r="J110">
            <v>5461.9</v>
          </cell>
          <cell r="K110">
            <v>31</v>
          </cell>
          <cell r="L110">
            <v>6061.5</v>
          </cell>
          <cell r="M110">
            <v>30</v>
          </cell>
          <cell r="N110">
            <v>5450.2</v>
          </cell>
          <cell r="O110">
            <v>31</v>
          </cell>
          <cell r="P110">
            <v>5744.1</v>
          </cell>
          <cell r="Q110">
            <v>31</v>
          </cell>
          <cell r="R110">
            <v>5396.4</v>
          </cell>
          <cell r="S110">
            <v>30</v>
          </cell>
          <cell r="T110">
            <v>5912.9</v>
          </cell>
          <cell r="U110">
            <v>31</v>
          </cell>
          <cell r="V110">
            <v>7268.3</v>
          </cell>
          <cell r="W110">
            <v>30</v>
          </cell>
          <cell r="X110">
            <v>6371.1</v>
          </cell>
          <cell r="Y110">
            <v>30</v>
          </cell>
          <cell r="Z110">
            <v>5624.9</v>
          </cell>
          <cell r="AA110">
            <v>364</v>
          </cell>
          <cell r="AB110">
            <v>68940.6</v>
          </cell>
        </row>
        <row r="111">
          <cell r="B111" t="str">
            <v>湘NY6985</v>
          </cell>
          <cell r="C111">
            <v>31</v>
          </cell>
          <cell r="D111">
            <v>7031</v>
          </cell>
          <cell r="E111">
            <v>28</v>
          </cell>
          <cell r="F111">
            <v>6563.3</v>
          </cell>
          <cell r="G111">
            <v>31</v>
          </cell>
          <cell r="H111">
            <v>5745.7</v>
          </cell>
          <cell r="I111">
            <v>30</v>
          </cell>
          <cell r="J111">
            <v>6083.6</v>
          </cell>
          <cell r="K111">
            <v>31</v>
          </cell>
          <cell r="L111">
            <v>6358.6</v>
          </cell>
          <cell r="M111">
            <v>30</v>
          </cell>
          <cell r="N111">
            <v>5570</v>
          </cell>
          <cell r="O111">
            <v>31</v>
          </cell>
          <cell r="P111">
            <v>6064.6</v>
          </cell>
          <cell r="Q111">
            <v>31</v>
          </cell>
          <cell r="R111">
            <v>5883.4</v>
          </cell>
          <cell r="S111">
            <v>30</v>
          </cell>
          <cell r="T111">
            <v>6253.3</v>
          </cell>
          <cell r="U111">
            <v>31</v>
          </cell>
          <cell r="V111">
            <v>6341.4</v>
          </cell>
          <cell r="W111">
            <v>30</v>
          </cell>
          <cell r="X111">
            <v>5901.4</v>
          </cell>
          <cell r="Y111">
            <v>31</v>
          </cell>
          <cell r="Z111">
            <v>5539.2</v>
          </cell>
          <cell r="AA111">
            <v>365</v>
          </cell>
          <cell r="AB111">
            <v>73335.5</v>
          </cell>
        </row>
        <row r="112">
          <cell r="B112" t="str">
            <v>湘NY7566</v>
          </cell>
          <cell r="C112">
            <v>30</v>
          </cell>
          <cell r="D112">
            <v>3410.1</v>
          </cell>
          <cell r="E112">
            <v>28</v>
          </cell>
          <cell r="F112">
            <v>4166.9</v>
          </cell>
          <cell r="G112">
            <v>31</v>
          </cell>
          <cell r="H112">
            <v>2601.1</v>
          </cell>
          <cell r="I112">
            <v>30</v>
          </cell>
          <cell r="J112">
            <v>2576.3</v>
          </cell>
          <cell r="K112">
            <v>31</v>
          </cell>
          <cell r="L112">
            <v>2457.8</v>
          </cell>
          <cell r="M112">
            <v>30</v>
          </cell>
          <cell r="N112">
            <v>2657.4</v>
          </cell>
          <cell r="O112">
            <v>31</v>
          </cell>
          <cell r="P112">
            <v>3030.6</v>
          </cell>
          <cell r="Q112">
            <v>31</v>
          </cell>
          <cell r="R112">
            <v>2467.2</v>
          </cell>
          <cell r="S112">
            <v>30</v>
          </cell>
          <cell r="T112">
            <v>3296.8</v>
          </cell>
          <cell r="U112">
            <v>31</v>
          </cell>
          <cell r="V112">
            <v>3833.2</v>
          </cell>
          <cell r="W112">
            <v>30</v>
          </cell>
          <cell r="X112">
            <v>2240</v>
          </cell>
          <cell r="Y112">
            <v>31</v>
          </cell>
          <cell r="Z112">
            <v>2184.1</v>
          </cell>
          <cell r="AA112">
            <v>364</v>
          </cell>
          <cell r="AB112">
            <v>34921.5</v>
          </cell>
        </row>
        <row r="113">
          <cell r="B113" t="str">
            <v>湘NY7576</v>
          </cell>
          <cell r="C113">
            <v>30</v>
          </cell>
          <cell r="D113">
            <v>9197.3</v>
          </cell>
          <cell r="E113">
            <v>28</v>
          </cell>
          <cell r="F113">
            <v>7178.5</v>
          </cell>
          <cell r="G113">
            <v>31</v>
          </cell>
          <cell r="H113">
            <v>6410.9</v>
          </cell>
          <cell r="I113">
            <v>30</v>
          </cell>
          <cell r="J113">
            <v>5247.9</v>
          </cell>
          <cell r="K113">
            <v>31</v>
          </cell>
          <cell r="L113">
            <v>6154.5</v>
          </cell>
          <cell r="M113">
            <v>30</v>
          </cell>
          <cell r="N113">
            <v>6366.5</v>
          </cell>
          <cell r="O113">
            <v>31</v>
          </cell>
          <cell r="P113">
            <v>6621.5</v>
          </cell>
          <cell r="Q113">
            <v>31</v>
          </cell>
          <cell r="R113">
            <v>6615.2</v>
          </cell>
          <cell r="S113">
            <v>30</v>
          </cell>
          <cell r="T113">
            <v>6838.1</v>
          </cell>
          <cell r="U113">
            <v>31</v>
          </cell>
          <cell r="V113">
            <v>6819.9</v>
          </cell>
          <cell r="W113">
            <v>29</v>
          </cell>
          <cell r="X113">
            <v>5322.8</v>
          </cell>
          <cell r="Y113">
            <v>31</v>
          </cell>
          <cell r="Z113">
            <v>6675.9</v>
          </cell>
          <cell r="AA113">
            <v>363</v>
          </cell>
          <cell r="AB113">
            <v>79449</v>
          </cell>
        </row>
        <row r="114">
          <cell r="B114" t="str">
            <v>湘NY7578</v>
          </cell>
          <cell r="C114">
            <v>31</v>
          </cell>
          <cell r="D114">
            <v>8851.7</v>
          </cell>
          <cell r="E114">
            <v>28</v>
          </cell>
          <cell r="F114">
            <v>6555.9</v>
          </cell>
          <cell r="G114">
            <v>31</v>
          </cell>
          <cell r="H114">
            <v>5576.9</v>
          </cell>
          <cell r="I114">
            <v>30</v>
          </cell>
          <cell r="J114">
            <v>5701.5</v>
          </cell>
          <cell r="K114">
            <v>31</v>
          </cell>
          <cell r="L114">
            <v>6185.2</v>
          </cell>
          <cell r="M114">
            <v>29</v>
          </cell>
          <cell r="N114">
            <v>3411</v>
          </cell>
          <cell r="O114">
            <v>23</v>
          </cell>
          <cell r="P114">
            <v>4372.8</v>
          </cell>
          <cell r="Q114">
            <v>31</v>
          </cell>
          <cell r="R114">
            <v>5187.4</v>
          </cell>
          <cell r="S114">
            <v>30</v>
          </cell>
          <cell r="T114">
            <v>4923.6</v>
          </cell>
          <cell r="U114">
            <v>27</v>
          </cell>
          <cell r="V114">
            <v>4751.3</v>
          </cell>
          <cell r="W114">
            <v>30</v>
          </cell>
          <cell r="X114">
            <v>5388.1</v>
          </cell>
          <cell r="Y114">
            <v>26</v>
          </cell>
          <cell r="Z114">
            <v>4773.5</v>
          </cell>
          <cell r="AA114">
            <v>347</v>
          </cell>
          <cell r="AB114">
            <v>65678.9</v>
          </cell>
        </row>
        <row r="115">
          <cell r="B115" t="str">
            <v>湘NY7589</v>
          </cell>
          <cell r="C115">
            <v>31</v>
          </cell>
          <cell r="D115">
            <v>6759.6</v>
          </cell>
          <cell r="E115">
            <v>28</v>
          </cell>
          <cell r="F115">
            <v>5188.1</v>
          </cell>
          <cell r="G115">
            <v>31</v>
          </cell>
          <cell r="H115">
            <v>5349.1</v>
          </cell>
          <cell r="I115">
            <v>30</v>
          </cell>
          <cell r="J115">
            <v>6291.4</v>
          </cell>
          <cell r="K115">
            <v>31</v>
          </cell>
          <cell r="L115">
            <v>6031.5</v>
          </cell>
          <cell r="M115">
            <v>30</v>
          </cell>
          <cell r="N115">
            <v>5690.8</v>
          </cell>
          <cell r="O115">
            <v>31</v>
          </cell>
          <cell r="P115">
            <v>7106.3</v>
          </cell>
          <cell r="Q115">
            <v>31</v>
          </cell>
          <cell r="R115">
            <v>6825.1</v>
          </cell>
          <cell r="S115">
            <v>30</v>
          </cell>
          <cell r="T115">
            <v>5849.6</v>
          </cell>
          <cell r="U115">
            <v>31</v>
          </cell>
          <cell r="V115">
            <v>7125.4</v>
          </cell>
          <cell r="W115">
            <v>30</v>
          </cell>
          <cell r="X115">
            <v>6369.7</v>
          </cell>
          <cell r="Y115">
            <v>31</v>
          </cell>
          <cell r="Z115">
            <v>5713</v>
          </cell>
          <cell r="AA115">
            <v>365</v>
          </cell>
          <cell r="AB115">
            <v>74299.6</v>
          </cell>
        </row>
        <row r="116">
          <cell r="B116" t="str">
            <v>湘NY7598</v>
          </cell>
          <cell r="C116">
            <v>31</v>
          </cell>
          <cell r="D116">
            <v>6722.9</v>
          </cell>
          <cell r="E116">
            <v>28</v>
          </cell>
          <cell r="F116">
            <v>6536.9</v>
          </cell>
          <cell r="G116">
            <v>31</v>
          </cell>
          <cell r="H116">
            <v>6554.5</v>
          </cell>
          <cell r="I116">
            <v>30</v>
          </cell>
          <cell r="J116">
            <v>5981.9</v>
          </cell>
          <cell r="K116">
            <v>31</v>
          </cell>
          <cell r="L116">
            <v>6258.4</v>
          </cell>
          <cell r="M116">
            <v>30</v>
          </cell>
          <cell r="N116">
            <v>5574.3</v>
          </cell>
          <cell r="O116">
            <v>31</v>
          </cell>
          <cell r="P116">
            <v>6069.8</v>
          </cell>
          <cell r="Q116">
            <v>31</v>
          </cell>
          <cell r="R116">
            <v>5189.8</v>
          </cell>
          <cell r="S116">
            <v>30</v>
          </cell>
          <cell r="T116">
            <v>5672.1</v>
          </cell>
          <cell r="U116">
            <v>31</v>
          </cell>
          <cell r="V116">
            <v>6353.7</v>
          </cell>
          <cell r="W116">
            <v>30</v>
          </cell>
          <cell r="X116">
            <v>5516.5</v>
          </cell>
          <cell r="Y116">
            <v>31</v>
          </cell>
          <cell r="Z116">
            <v>5128.9</v>
          </cell>
          <cell r="AA116">
            <v>365</v>
          </cell>
          <cell r="AB116">
            <v>71559.7</v>
          </cell>
        </row>
        <row r="117">
          <cell r="B117" t="str">
            <v>湘NY8985</v>
          </cell>
          <cell r="C117">
            <v>31</v>
          </cell>
          <cell r="D117">
            <v>9000</v>
          </cell>
          <cell r="E117">
            <v>28</v>
          </cell>
          <cell r="F117">
            <v>9226.7</v>
          </cell>
          <cell r="G117">
            <v>31</v>
          </cell>
          <cell r="H117">
            <v>8115.2</v>
          </cell>
          <cell r="I117">
            <v>30</v>
          </cell>
          <cell r="J117">
            <v>7583</v>
          </cell>
          <cell r="K117">
            <v>31</v>
          </cell>
          <cell r="L117">
            <v>5957.9</v>
          </cell>
          <cell r="M117">
            <v>30</v>
          </cell>
          <cell r="N117">
            <v>7041.3</v>
          </cell>
          <cell r="O117">
            <v>31</v>
          </cell>
          <cell r="P117">
            <v>6468.8</v>
          </cell>
          <cell r="Q117">
            <v>31</v>
          </cell>
          <cell r="R117">
            <v>6505.6</v>
          </cell>
          <cell r="S117">
            <v>30</v>
          </cell>
          <cell r="T117">
            <v>7236.3</v>
          </cell>
          <cell r="U117">
            <v>31</v>
          </cell>
          <cell r="V117">
            <v>7363.4</v>
          </cell>
          <cell r="W117">
            <v>30</v>
          </cell>
          <cell r="X117">
            <v>6262.1</v>
          </cell>
          <cell r="Y117">
            <v>31</v>
          </cell>
          <cell r="Z117">
            <v>6990.8</v>
          </cell>
          <cell r="AA117">
            <v>365</v>
          </cell>
          <cell r="AB117">
            <v>87751.1</v>
          </cell>
        </row>
        <row r="118">
          <cell r="B118" t="str">
            <v>湘NY9687</v>
          </cell>
          <cell r="C118">
            <v>31</v>
          </cell>
          <cell r="D118">
            <v>5302.2</v>
          </cell>
          <cell r="E118">
            <v>28</v>
          </cell>
          <cell r="F118">
            <v>3036.7</v>
          </cell>
          <cell r="G118">
            <v>31</v>
          </cell>
          <cell r="H118">
            <v>5156.3</v>
          </cell>
          <cell r="I118">
            <v>30</v>
          </cell>
          <cell r="J118">
            <v>7364.4</v>
          </cell>
          <cell r="K118">
            <v>31</v>
          </cell>
          <cell r="L118">
            <v>7942</v>
          </cell>
          <cell r="M118">
            <v>30</v>
          </cell>
          <cell r="N118">
            <v>5612.3</v>
          </cell>
          <cell r="O118">
            <v>31</v>
          </cell>
          <cell r="P118">
            <v>7176.3</v>
          </cell>
          <cell r="Q118">
            <v>31</v>
          </cell>
          <cell r="R118">
            <v>6502.7</v>
          </cell>
          <cell r="S118">
            <v>30</v>
          </cell>
          <cell r="T118">
            <v>4821.7</v>
          </cell>
          <cell r="U118">
            <v>30</v>
          </cell>
          <cell r="V118">
            <v>4870.2</v>
          </cell>
          <cell r="W118">
            <v>30</v>
          </cell>
          <cell r="X118">
            <v>4680.3</v>
          </cell>
          <cell r="Y118">
            <v>31</v>
          </cell>
          <cell r="Z118">
            <v>5732.6</v>
          </cell>
          <cell r="AA118">
            <v>364</v>
          </cell>
          <cell r="AB118">
            <v>68197.7</v>
          </cell>
        </row>
        <row r="119">
          <cell r="B119" t="str">
            <v>湘NY9768</v>
          </cell>
          <cell r="C119">
            <v>31</v>
          </cell>
          <cell r="D119">
            <v>7624.9</v>
          </cell>
          <cell r="E119">
            <v>28</v>
          </cell>
          <cell r="F119">
            <v>7446.9</v>
          </cell>
          <cell r="G119">
            <v>31</v>
          </cell>
          <cell r="H119">
            <v>7750</v>
          </cell>
          <cell r="I119">
            <v>30</v>
          </cell>
          <cell r="J119">
            <v>7089.9</v>
          </cell>
          <cell r="K119">
            <v>31</v>
          </cell>
          <cell r="L119">
            <v>6761.1</v>
          </cell>
          <cell r="M119">
            <v>30</v>
          </cell>
          <cell r="N119">
            <v>6938.6</v>
          </cell>
          <cell r="O119">
            <v>28</v>
          </cell>
          <cell r="P119">
            <v>4614.7</v>
          </cell>
          <cell r="Q119">
            <v>30</v>
          </cell>
          <cell r="R119">
            <v>3952.4</v>
          </cell>
          <cell r="S119">
            <v>28</v>
          </cell>
          <cell r="T119">
            <v>4369.3</v>
          </cell>
          <cell r="U119">
            <v>31</v>
          </cell>
          <cell r="V119">
            <v>5495.8</v>
          </cell>
          <cell r="W119">
            <v>30</v>
          </cell>
          <cell r="X119">
            <v>7116.2</v>
          </cell>
          <cell r="Y119">
            <v>31</v>
          </cell>
          <cell r="Z119">
            <v>7081.4</v>
          </cell>
          <cell r="AA119">
            <v>359</v>
          </cell>
          <cell r="AB119">
            <v>76241.2</v>
          </cell>
        </row>
        <row r="120">
          <cell r="B120" t="str">
            <v>湘NY9795</v>
          </cell>
          <cell r="C120">
            <v>31</v>
          </cell>
          <cell r="D120">
            <v>8123.7</v>
          </cell>
          <cell r="E120">
            <v>28</v>
          </cell>
          <cell r="F120">
            <v>5925.2</v>
          </cell>
          <cell r="G120">
            <v>31</v>
          </cell>
          <cell r="H120">
            <v>7962.5</v>
          </cell>
          <cell r="I120">
            <v>30</v>
          </cell>
          <cell r="J120">
            <v>7047.9</v>
          </cell>
          <cell r="K120">
            <v>31</v>
          </cell>
          <cell r="L120">
            <v>7897.4</v>
          </cell>
          <cell r="M120">
            <v>30</v>
          </cell>
          <cell r="N120">
            <v>7109.6</v>
          </cell>
          <cell r="O120">
            <v>31</v>
          </cell>
          <cell r="P120">
            <v>7280.4</v>
          </cell>
          <cell r="Q120">
            <v>31</v>
          </cell>
          <cell r="R120">
            <v>6087.8</v>
          </cell>
          <cell r="S120">
            <v>30</v>
          </cell>
          <cell r="T120">
            <v>5976.4</v>
          </cell>
          <cell r="U120">
            <v>31</v>
          </cell>
          <cell r="V120">
            <v>7713.1</v>
          </cell>
          <cell r="W120">
            <v>30</v>
          </cell>
          <cell r="X120">
            <v>3865.7</v>
          </cell>
          <cell r="Y120">
            <v>31</v>
          </cell>
          <cell r="Z120">
            <v>6277.5</v>
          </cell>
          <cell r="AA120">
            <v>365</v>
          </cell>
          <cell r="AB120">
            <v>81267.2</v>
          </cell>
        </row>
        <row r="121">
          <cell r="B121" t="str">
            <v>湘NY9796</v>
          </cell>
          <cell r="C121">
            <v>31</v>
          </cell>
          <cell r="D121">
            <v>9320.3</v>
          </cell>
          <cell r="E121">
            <v>28</v>
          </cell>
          <cell r="F121">
            <v>7780.2</v>
          </cell>
          <cell r="G121">
            <v>31</v>
          </cell>
          <cell r="H121">
            <v>7106.4</v>
          </cell>
          <cell r="I121">
            <v>30</v>
          </cell>
          <cell r="J121">
            <v>4746.8</v>
          </cell>
          <cell r="K121">
            <v>31</v>
          </cell>
          <cell r="L121">
            <v>6571.8</v>
          </cell>
          <cell r="M121">
            <v>30</v>
          </cell>
          <cell r="N121">
            <v>6287.9</v>
          </cell>
          <cell r="O121">
            <v>31</v>
          </cell>
          <cell r="P121">
            <v>6302.3</v>
          </cell>
          <cell r="Q121">
            <v>31</v>
          </cell>
          <cell r="R121">
            <v>6329.5</v>
          </cell>
          <cell r="S121">
            <v>30</v>
          </cell>
          <cell r="T121">
            <v>6295.4</v>
          </cell>
          <cell r="U121">
            <v>31</v>
          </cell>
          <cell r="V121">
            <v>6670.3</v>
          </cell>
          <cell r="W121">
            <v>30</v>
          </cell>
          <cell r="X121">
            <v>5462.4</v>
          </cell>
          <cell r="Y121">
            <v>31</v>
          </cell>
          <cell r="Z121">
            <v>6409.2</v>
          </cell>
          <cell r="AA121">
            <v>365</v>
          </cell>
          <cell r="AB121">
            <v>79282.5</v>
          </cell>
        </row>
        <row r="122">
          <cell r="B122" t="str">
            <v>湘NY9797</v>
          </cell>
          <cell r="C122">
            <v>31</v>
          </cell>
          <cell r="D122">
            <v>6342.8</v>
          </cell>
          <cell r="E122">
            <v>28</v>
          </cell>
          <cell r="F122">
            <v>5512.5</v>
          </cell>
          <cell r="G122">
            <v>31</v>
          </cell>
          <cell r="H122">
            <v>5343.2</v>
          </cell>
          <cell r="I122">
            <v>30</v>
          </cell>
          <cell r="J122">
            <v>4123.8</v>
          </cell>
          <cell r="K122">
            <v>30</v>
          </cell>
          <cell r="L122">
            <v>4238</v>
          </cell>
          <cell r="M122">
            <v>30</v>
          </cell>
          <cell r="N122">
            <v>4915.3</v>
          </cell>
          <cell r="O122">
            <v>31</v>
          </cell>
          <cell r="P122">
            <v>4745.9</v>
          </cell>
          <cell r="Q122">
            <v>31</v>
          </cell>
          <cell r="R122">
            <v>4686.4</v>
          </cell>
          <cell r="S122">
            <v>30</v>
          </cell>
          <cell r="T122">
            <v>5314.4</v>
          </cell>
          <cell r="U122">
            <v>31</v>
          </cell>
          <cell r="V122">
            <v>5421.5</v>
          </cell>
          <cell r="W122">
            <v>30</v>
          </cell>
          <cell r="X122">
            <v>4681.4</v>
          </cell>
          <cell r="Y122">
            <v>31</v>
          </cell>
          <cell r="Z122">
            <v>5367.6</v>
          </cell>
          <cell r="AA122">
            <v>364</v>
          </cell>
          <cell r="AB122">
            <v>60692.8</v>
          </cell>
        </row>
        <row r="123">
          <cell r="B123" t="str">
            <v>湘NY9799</v>
          </cell>
          <cell r="C123">
            <v>31</v>
          </cell>
          <cell r="D123">
            <v>7505.2</v>
          </cell>
          <cell r="E123">
            <v>28</v>
          </cell>
          <cell r="F123">
            <v>6347.5</v>
          </cell>
          <cell r="G123">
            <v>31</v>
          </cell>
          <cell r="H123">
            <v>4576.3</v>
          </cell>
          <cell r="I123">
            <v>30</v>
          </cell>
          <cell r="J123">
            <v>4605.9</v>
          </cell>
          <cell r="K123">
            <v>31</v>
          </cell>
          <cell r="L123">
            <v>5491.5</v>
          </cell>
          <cell r="M123">
            <v>30</v>
          </cell>
          <cell r="N123">
            <v>5322.8</v>
          </cell>
          <cell r="O123">
            <v>31</v>
          </cell>
          <cell r="P123">
            <v>5782.4</v>
          </cell>
          <cell r="Q123">
            <v>31</v>
          </cell>
          <cell r="R123">
            <v>6202.7</v>
          </cell>
          <cell r="S123">
            <v>30</v>
          </cell>
          <cell r="T123">
            <v>4604.3</v>
          </cell>
          <cell r="U123">
            <v>31</v>
          </cell>
          <cell r="V123">
            <v>6579.2</v>
          </cell>
          <cell r="W123">
            <v>30</v>
          </cell>
          <cell r="X123">
            <v>3880.7</v>
          </cell>
          <cell r="Y123">
            <v>31</v>
          </cell>
          <cell r="Z123">
            <v>5415.6</v>
          </cell>
          <cell r="AA123">
            <v>365</v>
          </cell>
          <cell r="AB123">
            <v>66314.1</v>
          </cell>
        </row>
        <row r="124">
          <cell r="B124" t="str">
            <v>湘NDX0075</v>
          </cell>
        </row>
        <row r="124">
          <cell r="S124">
            <v>30</v>
          </cell>
          <cell r="T124">
            <v>9063.2</v>
          </cell>
          <cell r="U124">
            <v>31</v>
          </cell>
          <cell r="V124">
            <v>9674.1</v>
          </cell>
          <cell r="W124">
            <v>30</v>
          </cell>
          <cell r="X124">
            <v>8623.4</v>
          </cell>
          <cell r="Y124">
            <v>31</v>
          </cell>
          <cell r="Z124">
            <v>9047.5</v>
          </cell>
          <cell r="AA124">
            <v>122</v>
          </cell>
          <cell r="AB124">
            <v>36408.2</v>
          </cell>
        </row>
        <row r="125">
          <cell r="B125" t="str">
            <v>湘NY4143</v>
          </cell>
          <cell r="C125">
            <v>30</v>
          </cell>
          <cell r="D125">
            <v>8847.8</v>
          </cell>
          <cell r="E125">
            <v>28</v>
          </cell>
          <cell r="F125">
            <v>8575.7</v>
          </cell>
          <cell r="G125">
            <v>31</v>
          </cell>
          <cell r="H125">
            <v>8237.6</v>
          </cell>
          <cell r="I125">
            <v>30</v>
          </cell>
          <cell r="J125">
            <v>8220.6</v>
          </cell>
          <cell r="K125">
            <v>31</v>
          </cell>
          <cell r="L125">
            <v>6563.2</v>
          </cell>
          <cell r="M125">
            <v>30</v>
          </cell>
          <cell r="N125">
            <v>7174.7</v>
          </cell>
          <cell r="O125">
            <v>31</v>
          </cell>
          <cell r="P125">
            <v>7842.7</v>
          </cell>
          <cell r="Q125">
            <v>26</v>
          </cell>
          <cell r="R125">
            <v>6575.4</v>
          </cell>
          <cell r="S125">
            <v>1</v>
          </cell>
          <cell r="T125">
            <v>29.1</v>
          </cell>
        </row>
        <row r="125">
          <cell r="AA125">
            <v>238</v>
          </cell>
          <cell r="AB125">
            <v>62066.8</v>
          </cell>
        </row>
        <row r="126">
          <cell r="B126" t="str">
            <v>湘NDX0393</v>
          </cell>
        </row>
        <row r="126">
          <cell r="S126">
            <v>9</v>
          </cell>
          <cell r="T126">
            <v>1689.2</v>
          </cell>
          <cell r="U126">
            <v>31</v>
          </cell>
          <cell r="V126">
            <v>6783.1</v>
          </cell>
          <cell r="W126">
            <v>30</v>
          </cell>
          <cell r="X126">
            <v>6097.9</v>
          </cell>
          <cell r="Y126">
            <v>31</v>
          </cell>
          <cell r="Z126">
            <v>6838.1</v>
          </cell>
          <cell r="AA126">
            <v>101</v>
          </cell>
          <cell r="AB126">
            <v>21408.3</v>
          </cell>
        </row>
        <row r="127">
          <cell r="B127" t="str">
            <v>湘NY4149</v>
          </cell>
          <cell r="C127">
            <v>31</v>
          </cell>
          <cell r="D127">
            <v>9591.4</v>
          </cell>
          <cell r="E127">
            <v>28</v>
          </cell>
          <cell r="F127">
            <v>8756.4</v>
          </cell>
          <cell r="G127">
            <v>31</v>
          </cell>
          <cell r="H127">
            <v>8248.5</v>
          </cell>
          <cell r="I127">
            <v>30</v>
          </cell>
          <cell r="J127">
            <v>7601.1</v>
          </cell>
          <cell r="K127">
            <v>31</v>
          </cell>
          <cell r="L127">
            <v>6903.6</v>
          </cell>
          <cell r="M127">
            <v>30</v>
          </cell>
          <cell r="N127">
            <v>6615.2</v>
          </cell>
          <cell r="O127">
            <v>31</v>
          </cell>
          <cell r="P127">
            <v>3926.2</v>
          </cell>
          <cell r="Q127">
            <v>25</v>
          </cell>
          <cell r="R127">
            <v>3256.4</v>
          </cell>
          <cell r="S127">
            <v>9</v>
          </cell>
          <cell r="T127">
            <v>1435.8</v>
          </cell>
        </row>
        <row r="127">
          <cell r="AA127">
            <v>246</v>
          </cell>
          <cell r="AB127">
            <v>56334.6</v>
          </cell>
        </row>
        <row r="128">
          <cell r="B128" t="str">
            <v>湘NDX0785</v>
          </cell>
        </row>
        <row r="128">
          <cell r="S128">
            <v>9</v>
          </cell>
          <cell r="T128">
            <v>2398.7</v>
          </cell>
          <cell r="U128">
            <v>31</v>
          </cell>
          <cell r="V128">
            <v>9114.4</v>
          </cell>
          <cell r="W128">
            <v>30</v>
          </cell>
          <cell r="X128">
            <v>9057</v>
          </cell>
          <cell r="Y128">
            <v>28</v>
          </cell>
          <cell r="Z128">
            <v>7087</v>
          </cell>
          <cell r="AA128">
            <v>98</v>
          </cell>
          <cell r="AB128">
            <v>27657.1</v>
          </cell>
        </row>
        <row r="129">
          <cell r="B129" t="str">
            <v>湘NY4170</v>
          </cell>
          <cell r="C129">
            <v>31</v>
          </cell>
          <cell r="D129">
            <v>9277.4</v>
          </cell>
          <cell r="E129">
            <v>28</v>
          </cell>
          <cell r="F129">
            <v>8014.6</v>
          </cell>
          <cell r="G129">
            <v>31</v>
          </cell>
          <cell r="H129">
            <v>7658.3</v>
          </cell>
          <cell r="I129">
            <v>30</v>
          </cell>
          <cell r="J129">
            <v>7045.1</v>
          </cell>
          <cell r="K129">
            <v>31</v>
          </cell>
          <cell r="L129">
            <v>7577.9</v>
          </cell>
          <cell r="M129">
            <v>30</v>
          </cell>
          <cell r="N129">
            <v>6417.5</v>
          </cell>
          <cell r="O129">
            <v>31</v>
          </cell>
          <cell r="P129">
            <v>7883.6</v>
          </cell>
          <cell r="Q129">
            <v>25</v>
          </cell>
          <cell r="R129">
            <v>5064.5</v>
          </cell>
          <cell r="S129">
            <v>9</v>
          </cell>
          <cell r="T129">
            <v>1839.4</v>
          </cell>
        </row>
        <row r="129">
          <cell r="AA129">
            <v>246</v>
          </cell>
          <cell r="AB129">
            <v>60778.3</v>
          </cell>
        </row>
        <row r="130">
          <cell r="B130" t="str">
            <v>湘NDX4193</v>
          </cell>
        </row>
        <row r="130">
          <cell r="S130">
            <v>30</v>
          </cell>
          <cell r="T130">
            <v>7794.5</v>
          </cell>
          <cell r="U130">
            <v>31</v>
          </cell>
          <cell r="V130">
            <v>7579.9</v>
          </cell>
          <cell r="W130">
            <v>30</v>
          </cell>
          <cell r="X130">
            <v>6080.3</v>
          </cell>
          <cell r="Y130">
            <v>31</v>
          </cell>
          <cell r="Z130">
            <v>6575.8</v>
          </cell>
          <cell r="AA130">
            <v>122</v>
          </cell>
          <cell r="AB130">
            <v>28030.5</v>
          </cell>
        </row>
        <row r="131">
          <cell r="B131" t="str">
            <v>湘NY4193</v>
          </cell>
          <cell r="C131">
            <v>31</v>
          </cell>
          <cell r="D131">
            <v>8189.2</v>
          </cell>
          <cell r="E131">
            <v>28</v>
          </cell>
          <cell r="F131">
            <v>6030.4</v>
          </cell>
          <cell r="G131">
            <v>31</v>
          </cell>
          <cell r="H131">
            <v>7041.8</v>
          </cell>
          <cell r="I131">
            <v>29</v>
          </cell>
          <cell r="J131">
            <v>5530.5</v>
          </cell>
          <cell r="K131">
            <v>31</v>
          </cell>
          <cell r="L131">
            <v>5816.8</v>
          </cell>
          <cell r="M131">
            <v>30</v>
          </cell>
          <cell r="N131">
            <v>5523.4</v>
          </cell>
          <cell r="O131">
            <v>31</v>
          </cell>
          <cell r="P131">
            <v>6726.4</v>
          </cell>
          <cell r="Q131">
            <v>24</v>
          </cell>
          <cell r="R131">
            <v>3758.5</v>
          </cell>
          <cell r="S131">
            <v>1</v>
          </cell>
          <cell r="T131">
            <v>21.9</v>
          </cell>
        </row>
        <row r="131">
          <cell r="AA131">
            <v>236</v>
          </cell>
          <cell r="AB131">
            <v>48638.9</v>
          </cell>
        </row>
        <row r="132">
          <cell r="B132" t="str">
            <v>湘NDX4322</v>
          </cell>
        </row>
        <row r="132">
          <cell r="S132">
            <v>30</v>
          </cell>
          <cell r="T132">
            <v>7559.3</v>
          </cell>
          <cell r="U132">
            <v>31</v>
          </cell>
          <cell r="V132">
            <v>8001.9</v>
          </cell>
          <cell r="W132">
            <v>30</v>
          </cell>
          <cell r="X132">
            <v>7482.6</v>
          </cell>
          <cell r="Y132">
            <v>31</v>
          </cell>
          <cell r="Z132">
            <v>7577</v>
          </cell>
          <cell r="AA132">
            <v>122</v>
          </cell>
          <cell r="AB132">
            <v>30620.8</v>
          </cell>
        </row>
        <row r="133">
          <cell r="B133" t="str">
            <v>湘NY4191</v>
          </cell>
          <cell r="C133">
            <v>31</v>
          </cell>
          <cell r="D133">
            <v>9633.3</v>
          </cell>
          <cell r="E133">
            <v>28</v>
          </cell>
          <cell r="F133">
            <v>8267.3</v>
          </cell>
          <cell r="G133">
            <v>31</v>
          </cell>
          <cell r="H133">
            <v>8505.2</v>
          </cell>
          <cell r="I133">
            <v>30</v>
          </cell>
          <cell r="J133">
            <v>8141.7</v>
          </cell>
          <cell r="K133">
            <v>31</v>
          </cell>
          <cell r="L133">
            <v>7534.2</v>
          </cell>
          <cell r="M133">
            <v>30</v>
          </cell>
          <cell r="N133">
            <v>7539.8</v>
          </cell>
          <cell r="O133">
            <v>31</v>
          </cell>
          <cell r="P133">
            <v>5794.8</v>
          </cell>
          <cell r="Q133">
            <v>27</v>
          </cell>
          <cell r="R133">
            <v>5573.7</v>
          </cell>
          <cell r="S133">
            <v>1</v>
          </cell>
          <cell r="T133">
            <v>157.9</v>
          </cell>
        </row>
        <row r="133">
          <cell r="AA133">
            <v>240</v>
          </cell>
          <cell r="AB133">
            <v>61147.9</v>
          </cell>
        </row>
        <row r="134">
          <cell r="B134" t="str">
            <v>湘NDX5001</v>
          </cell>
        </row>
        <row r="134">
          <cell r="S134">
            <v>9</v>
          </cell>
          <cell r="T134">
            <v>2091.2</v>
          </cell>
          <cell r="U134">
            <v>31</v>
          </cell>
          <cell r="V134">
            <v>8719</v>
          </cell>
          <cell r="W134">
            <v>30</v>
          </cell>
          <cell r="X134">
            <v>9145.7</v>
          </cell>
          <cell r="Y134">
            <v>31</v>
          </cell>
          <cell r="Z134">
            <v>10987</v>
          </cell>
          <cell r="AA134">
            <v>101</v>
          </cell>
          <cell r="AB134">
            <v>30942.9</v>
          </cell>
        </row>
        <row r="135">
          <cell r="B135" t="str">
            <v>湘NY4189</v>
          </cell>
          <cell r="C135">
            <v>30</v>
          </cell>
          <cell r="D135">
            <v>8946.3</v>
          </cell>
          <cell r="E135">
            <v>28</v>
          </cell>
          <cell r="F135">
            <v>5537.8</v>
          </cell>
          <cell r="G135">
            <v>31</v>
          </cell>
          <cell r="H135">
            <v>5437.1</v>
          </cell>
          <cell r="I135">
            <v>27</v>
          </cell>
          <cell r="J135">
            <v>4105.1</v>
          </cell>
          <cell r="K135">
            <v>30</v>
          </cell>
          <cell r="L135">
            <v>6554.3</v>
          </cell>
          <cell r="M135">
            <v>30</v>
          </cell>
          <cell r="N135">
            <v>6797.8</v>
          </cell>
          <cell r="O135">
            <v>30</v>
          </cell>
          <cell r="P135">
            <v>6762.7</v>
          </cell>
          <cell r="Q135">
            <v>25</v>
          </cell>
          <cell r="R135">
            <v>4845.1</v>
          </cell>
          <cell r="S135">
            <v>7</v>
          </cell>
          <cell r="T135">
            <v>1389.1</v>
          </cell>
        </row>
        <row r="135">
          <cell r="AA135">
            <v>238</v>
          </cell>
          <cell r="AB135">
            <v>50375.3</v>
          </cell>
        </row>
        <row r="136">
          <cell r="B136" t="str">
            <v>湘NDX8525</v>
          </cell>
        </row>
        <row r="136">
          <cell r="S136">
            <v>9</v>
          </cell>
          <cell r="T136">
            <v>2741.5</v>
          </cell>
          <cell r="U136">
            <v>31</v>
          </cell>
          <cell r="V136">
            <v>9796.2</v>
          </cell>
          <cell r="W136">
            <v>30</v>
          </cell>
          <cell r="X136">
            <v>9452.9</v>
          </cell>
          <cell r="Y136">
            <v>31</v>
          </cell>
          <cell r="Z136">
            <v>10010.6</v>
          </cell>
          <cell r="AA136">
            <v>101</v>
          </cell>
          <cell r="AB136">
            <v>32001.2</v>
          </cell>
        </row>
        <row r="137">
          <cell r="B137" t="str">
            <v>湘NY4197</v>
          </cell>
          <cell r="C137">
            <v>31</v>
          </cell>
          <cell r="D137">
            <v>11338.5</v>
          </cell>
          <cell r="E137">
            <v>28</v>
          </cell>
          <cell r="F137">
            <v>9682.1</v>
          </cell>
          <cell r="G137">
            <v>30</v>
          </cell>
          <cell r="H137">
            <v>8780.1</v>
          </cell>
          <cell r="I137">
            <v>30</v>
          </cell>
          <cell r="J137">
            <v>7612.3</v>
          </cell>
          <cell r="K137">
            <v>31</v>
          </cell>
          <cell r="L137">
            <v>7009.2</v>
          </cell>
          <cell r="M137">
            <v>27</v>
          </cell>
          <cell r="N137">
            <v>7219.1</v>
          </cell>
          <cell r="O137">
            <v>28</v>
          </cell>
          <cell r="P137">
            <v>8154.1</v>
          </cell>
          <cell r="Q137">
            <v>21</v>
          </cell>
          <cell r="R137">
            <v>4370.7</v>
          </cell>
          <cell r="S137">
            <v>8</v>
          </cell>
          <cell r="T137">
            <v>1849.9</v>
          </cell>
        </row>
        <row r="137">
          <cell r="AA137">
            <v>234</v>
          </cell>
          <cell r="AB137">
            <v>66016</v>
          </cell>
        </row>
        <row r="138">
          <cell r="B138" t="str">
            <v>湘NDX5545</v>
          </cell>
        </row>
        <row r="138">
          <cell r="S138">
            <v>9</v>
          </cell>
          <cell r="T138">
            <v>1540.4</v>
          </cell>
          <cell r="U138">
            <v>31</v>
          </cell>
          <cell r="V138">
            <v>3982.6</v>
          </cell>
          <cell r="W138">
            <v>30</v>
          </cell>
          <cell r="X138">
            <v>2256.5</v>
          </cell>
          <cell r="Y138">
            <v>31</v>
          </cell>
          <cell r="Z138">
            <v>4167.6</v>
          </cell>
          <cell r="AA138">
            <v>101</v>
          </cell>
          <cell r="AB138">
            <v>11947.1</v>
          </cell>
        </row>
        <row r="139">
          <cell r="B139" t="str">
            <v>湘NY4202</v>
          </cell>
          <cell r="C139">
            <v>31</v>
          </cell>
          <cell r="D139">
            <v>9491.8</v>
          </cell>
          <cell r="E139">
            <v>28</v>
          </cell>
          <cell r="F139">
            <v>6234.9</v>
          </cell>
          <cell r="G139">
            <v>31</v>
          </cell>
          <cell r="H139">
            <v>5385.4</v>
          </cell>
          <cell r="I139">
            <v>30</v>
          </cell>
          <cell r="J139">
            <v>4548.9</v>
          </cell>
          <cell r="K139">
            <v>31</v>
          </cell>
          <cell r="L139">
            <v>4879</v>
          </cell>
          <cell r="M139">
            <v>30</v>
          </cell>
          <cell r="N139">
            <v>6044.7</v>
          </cell>
          <cell r="O139">
            <v>31</v>
          </cell>
          <cell r="P139">
            <v>4978</v>
          </cell>
          <cell r="Q139">
            <v>25</v>
          </cell>
          <cell r="R139">
            <v>3750.1</v>
          </cell>
          <cell r="S139">
            <v>8</v>
          </cell>
          <cell r="T139">
            <v>1303.8</v>
          </cell>
        </row>
        <row r="139">
          <cell r="AA139">
            <v>245</v>
          </cell>
          <cell r="AB139">
            <v>46616.6</v>
          </cell>
        </row>
        <row r="140">
          <cell r="B140" t="str">
            <v>湘NDX9413</v>
          </cell>
        </row>
        <row r="140">
          <cell r="S140">
            <v>25</v>
          </cell>
          <cell r="T140">
            <v>5265</v>
          </cell>
          <cell r="U140">
            <v>31</v>
          </cell>
          <cell r="V140">
            <v>6556.3</v>
          </cell>
          <cell r="W140">
            <v>27</v>
          </cell>
          <cell r="X140">
            <v>3736.4</v>
          </cell>
          <cell r="Y140">
            <v>23</v>
          </cell>
          <cell r="Z140">
            <v>1696</v>
          </cell>
          <cell r="AA140">
            <v>106</v>
          </cell>
          <cell r="AB140">
            <v>17253.7</v>
          </cell>
        </row>
        <row r="141">
          <cell r="B141" t="str">
            <v>湘NY4147</v>
          </cell>
          <cell r="C141">
            <v>30</v>
          </cell>
          <cell r="D141">
            <v>6429.3</v>
          </cell>
          <cell r="E141">
            <v>28</v>
          </cell>
          <cell r="F141">
            <v>4064.7</v>
          </cell>
          <cell r="G141">
            <v>31</v>
          </cell>
          <cell r="H141">
            <v>4402.9</v>
          </cell>
          <cell r="I141">
            <v>30</v>
          </cell>
          <cell r="J141">
            <v>5515</v>
          </cell>
          <cell r="K141">
            <v>30</v>
          </cell>
          <cell r="L141">
            <v>4394.1</v>
          </cell>
          <cell r="M141">
            <v>30</v>
          </cell>
          <cell r="N141">
            <v>4434.7</v>
          </cell>
          <cell r="O141">
            <v>30</v>
          </cell>
          <cell r="P141">
            <v>4135.4</v>
          </cell>
          <cell r="Q141">
            <v>22</v>
          </cell>
          <cell r="R141">
            <v>2437.3</v>
          </cell>
          <cell r="S141">
            <v>1</v>
          </cell>
          <cell r="T141">
            <v>13.4</v>
          </cell>
        </row>
        <row r="141">
          <cell r="AA141">
            <v>232</v>
          </cell>
          <cell r="AB141">
            <v>35826.8</v>
          </cell>
        </row>
        <row r="142">
          <cell r="B142" t="str">
            <v>湘NDX9666</v>
          </cell>
        </row>
        <row r="142">
          <cell r="S142">
            <v>9</v>
          </cell>
          <cell r="T142">
            <v>2478.7</v>
          </cell>
          <cell r="U142">
            <v>31</v>
          </cell>
          <cell r="V142">
            <v>10457.2</v>
          </cell>
          <cell r="W142">
            <v>30</v>
          </cell>
          <cell r="X142">
            <v>9324.5</v>
          </cell>
          <cell r="Y142">
            <v>31</v>
          </cell>
          <cell r="Z142">
            <v>9749.3</v>
          </cell>
          <cell r="AA142">
            <v>101</v>
          </cell>
          <cell r="AB142">
            <v>32009.7</v>
          </cell>
        </row>
        <row r="143">
          <cell r="B143" t="str">
            <v>湘NY4200</v>
          </cell>
          <cell r="C143">
            <v>31</v>
          </cell>
          <cell r="D143">
            <v>11874.3</v>
          </cell>
          <cell r="E143">
            <v>28</v>
          </cell>
          <cell r="F143">
            <v>9968.5</v>
          </cell>
          <cell r="G143">
            <v>31</v>
          </cell>
          <cell r="H143">
            <v>9564.1</v>
          </cell>
          <cell r="I143">
            <v>30</v>
          </cell>
          <cell r="J143">
            <v>8894.4</v>
          </cell>
          <cell r="K143">
            <v>31</v>
          </cell>
          <cell r="L143">
            <v>8834</v>
          </cell>
          <cell r="M143">
            <v>30</v>
          </cell>
          <cell r="N143">
            <v>7780.7</v>
          </cell>
          <cell r="O143">
            <v>31</v>
          </cell>
          <cell r="P143">
            <v>8144.2</v>
          </cell>
          <cell r="Q143">
            <v>25</v>
          </cell>
          <cell r="R143">
            <v>5587.6</v>
          </cell>
          <cell r="S143">
            <v>9</v>
          </cell>
          <cell r="T143">
            <v>1968.9</v>
          </cell>
        </row>
        <row r="143">
          <cell r="AA143">
            <v>246</v>
          </cell>
          <cell r="AB143">
            <v>72616.7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>
        <row r="1">
          <cell r="B1" t="str">
            <v>车牌号</v>
          </cell>
          <cell r="C1" t="str">
            <v>车牌颜色</v>
          </cell>
          <cell r="D1" t="str">
            <v>所属公司</v>
          </cell>
          <cell r="E1" t="str">
            <v>营运天数</v>
          </cell>
        </row>
        <row r="2">
          <cell r="B2" t="str">
            <v>湘NY8480</v>
          </cell>
          <cell r="C2" t="str">
            <v>蓝牌</v>
          </cell>
          <cell r="D2" t="str">
            <v>芷江县湘沅出租车服务有限公司</v>
          </cell>
          <cell r="E2">
            <v>359</v>
          </cell>
        </row>
        <row r="3">
          <cell r="B3" t="str">
            <v>湘NY8481</v>
          </cell>
          <cell r="C3" t="str">
            <v>蓝牌</v>
          </cell>
          <cell r="D3" t="str">
            <v>芷江县湘沅出租车服务有限公司</v>
          </cell>
          <cell r="E3">
            <v>361</v>
          </cell>
        </row>
        <row r="4">
          <cell r="B4" t="str">
            <v>湘NY1587</v>
          </cell>
          <cell r="C4" t="str">
            <v>蓝牌</v>
          </cell>
          <cell r="D4" t="str">
            <v>芷江县湘沅出租车服务有限公司</v>
          </cell>
          <cell r="E4">
            <v>362</v>
          </cell>
        </row>
        <row r="5">
          <cell r="B5" t="str">
            <v>湘NY7509</v>
          </cell>
          <cell r="C5" t="str">
            <v>蓝牌</v>
          </cell>
          <cell r="D5" t="str">
            <v>芷江县湘沅出租车服务有限公司</v>
          </cell>
          <cell r="E5">
            <v>363</v>
          </cell>
        </row>
        <row r="6">
          <cell r="B6" t="str">
            <v>湘NY8487</v>
          </cell>
          <cell r="C6" t="str">
            <v>蓝牌</v>
          </cell>
          <cell r="D6" t="str">
            <v>芷江县湘沅出租车服务有限公司</v>
          </cell>
          <cell r="E6">
            <v>364</v>
          </cell>
        </row>
        <row r="7">
          <cell r="B7" t="str">
            <v>湘NY8485</v>
          </cell>
          <cell r="C7" t="str">
            <v>蓝牌</v>
          </cell>
          <cell r="D7" t="str">
            <v>芷江县湘沅出租车服务有限公司</v>
          </cell>
          <cell r="E7">
            <v>350</v>
          </cell>
        </row>
        <row r="8">
          <cell r="B8" t="str">
            <v>湘NY7545</v>
          </cell>
          <cell r="C8" t="str">
            <v>蓝牌</v>
          </cell>
          <cell r="D8" t="str">
            <v>芷江县湘沅出租车服务有限公司</v>
          </cell>
          <cell r="E8">
            <v>104</v>
          </cell>
        </row>
        <row r="9">
          <cell r="B9" t="str">
            <v>湘NY1415</v>
          </cell>
          <cell r="C9" t="str">
            <v>蓝牌</v>
          </cell>
          <cell r="D9" t="str">
            <v>芷江县湘沅出租车服务有限公司</v>
          </cell>
          <cell r="E9">
            <v>354</v>
          </cell>
        </row>
        <row r="10">
          <cell r="B10" t="str">
            <v>湘NY7485</v>
          </cell>
          <cell r="C10" t="str">
            <v>蓝牌</v>
          </cell>
          <cell r="D10" t="str">
            <v>芷江县湘沅出租车服务有限公司</v>
          </cell>
          <cell r="E10">
            <v>347</v>
          </cell>
        </row>
        <row r="11">
          <cell r="B11" t="str">
            <v>湘NY4797</v>
          </cell>
          <cell r="C11" t="str">
            <v>蓝牌</v>
          </cell>
          <cell r="D11" t="str">
            <v>芷江县湘沅出租车服务有限公司</v>
          </cell>
          <cell r="E11">
            <v>365</v>
          </cell>
        </row>
        <row r="12">
          <cell r="B12" t="str">
            <v>湘NY6228</v>
          </cell>
          <cell r="C12" t="str">
            <v>蓝牌</v>
          </cell>
          <cell r="D12" t="str">
            <v>芷江县湘沅出租车服务有限公司</v>
          </cell>
          <cell r="E12">
            <v>360</v>
          </cell>
        </row>
        <row r="13">
          <cell r="B13" t="str">
            <v>湘NY9487</v>
          </cell>
          <cell r="C13" t="str">
            <v>蓝牌</v>
          </cell>
          <cell r="D13" t="str">
            <v>芷江县湘沅出租车服务有限公司</v>
          </cell>
          <cell r="E13">
            <v>360</v>
          </cell>
        </row>
        <row r="14">
          <cell r="B14" t="str">
            <v>湘NY0743</v>
          </cell>
          <cell r="C14" t="str">
            <v>蓝牌</v>
          </cell>
          <cell r="D14" t="str">
            <v>芷江县湘沅出租车服务有限公司</v>
          </cell>
          <cell r="E14">
            <v>363</v>
          </cell>
        </row>
        <row r="15">
          <cell r="B15" t="str">
            <v>湘NY1497</v>
          </cell>
          <cell r="C15" t="str">
            <v>蓝牌</v>
          </cell>
          <cell r="D15" t="str">
            <v>芷江县湘沅出租车服务有限公司</v>
          </cell>
          <cell r="E15">
            <v>334</v>
          </cell>
        </row>
        <row r="16">
          <cell r="B16" t="str">
            <v>湘NY4587</v>
          </cell>
          <cell r="C16" t="str">
            <v>蓝牌</v>
          </cell>
          <cell r="D16" t="str">
            <v>芷江县湘沅出租车服务有限公司</v>
          </cell>
          <cell r="E16">
            <v>332</v>
          </cell>
        </row>
        <row r="17">
          <cell r="B17" t="str">
            <v>湘NY1457</v>
          </cell>
          <cell r="C17" t="str">
            <v>蓝牌</v>
          </cell>
          <cell r="D17" t="str">
            <v>芷江县湘沅出租车服务有限公司</v>
          </cell>
          <cell r="E17">
            <v>323</v>
          </cell>
        </row>
        <row r="18">
          <cell r="B18" t="str">
            <v>湘NY0841</v>
          </cell>
          <cell r="C18" t="str">
            <v>蓝牌</v>
          </cell>
          <cell r="D18" t="str">
            <v>芷江县湘沅出租车服务有限公司</v>
          </cell>
          <cell r="E18">
            <v>365</v>
          </cell>
        </row>
        <row r="19">
          <cell r="B19" t="str">
            <v>湘ND17659</v>
          </cell>
          <cell r="C19" t="str">
            <v>绿牌</v>
          </cell>
          <cell r="D19" t="str">
            <v>芷江县湘沅出租车服务有限公司</v>
          </cell>
          <cell r="E19">
            <v>364</v>
          </cell>
        </row>
        <row r="20">
          <cell r="B20" t="str">
            <v>湘NY8585</v>
          </cell>
          <cell r="C20" t="str">
            <v>蓝牌</v>
          </cell>
          <cell r="D20" t="str">
            <v>芷江县湘沅出租车服务有限公司</v>
          </cell>
          <cell r="E20">
            <v>362</v>
          </cell>
        </row>
        <row r="21">
          <cell r="B21" t="str">
            <v>湘NY0342</v>
          </cell>
          <cell r="C21" t="str">
            <v>蓝牌</v>
          </cell>
          <cell r="D21" t="str">
            <v>芷江县湘沅出租车服务有限公司</v>
          </cell>
          <cell r="E21">
            <v>360</v>
          </cell>
        </row>
        <row r="22">
          <cell r="B22" t="str">
            <v>湘NY8462</v>
          </cell>
          <cell r="C22" t="str">
            <v>蓝牌</v>
          </cell>
          <cell r="D22" t="str">
            <v>芷江县湘沅出租车服务有限公司</v>
          </cell>
          <cell r="E22">
            <v>362</v>
          </cell>
        </row>
        <row r="23">
          <cell r="B23" t="str">
            <v>湘NY4781</v>
          </cell>
          <cell r="C23" t="str">
            <v>蓝牌</v>
          </cell>
          <cell r="D23" t="str">
            <v>芷江县湘沅出租车服务有限公司</v>
          </cell>
          <cell r="E23">
            <v>358</v>
          </cell>
        </row>
        <row r="24">
          <cell r="B24" t="str">
            <v>湘NY4282</v>
          </cell>
          <cell r="C24" t="str">
            <v>蓝牌</v>
          </cell>
          <cell r="D24" t="str">
            <v>芷江县湘沅出租车服务有限公司</v>
          </cell>
          <cell r="E24">
            <v>285</v>
          </cell>
        </row>
        <row r="25">
          <cell r="B25" t="str">
            <v>湘NY9491</v>
          </cell>
          <cell r="C25" t="str">
            <v>蓝牌</v>
          </cell>
          <cell r="D25" t="str">
            <v>芷江县湘沅出租车服务有限公司</v>
          </cell>
          <cell r="E25">
            <v>358</v>
          </cell>
        </row>
        <row r="26">
          <cell r="B26" t="str">
            <v>湘NY9643</v>
          </cell>
          <cell r="C26" t="str">
            <v>蓝牌</v>
          </cell>
          <cell r="D26" t="str">
            <v>芷江县湘沅出租车服务有限公司</v>
          </cell>
          <cell r="E26">
            <v>360</v>
          </cell>
        </row>
        <row r="27">
          <cell r="B27" t="str">
            <v>湘NY8415</v>
          </cell>
          <cell r="C27" t="str">
            <v>蓝牌</v>
          </cell>
          <cell r="D27" t="str">
            <v>芷江县湘沅出租车服务有限公司</v>
          </cell>
          <cell r="E27">
            <v>338</v>
          </cell>
        </row>
        <row r="28">
          <cell r="B28" t="str">
            <v>湘NY9497</v>
          </cell>
          <cell r="C28" t="str">
            <v>蓝牌</v>
          </cell>
          <cell r="D28" t="str">
            <v>芷江县湘沅出租车服务有限公司</v>
          </cell>
          <cell r="E28">
            <v>351</v>
          </cell>
        </row>
        <row r="29">
          <cell r="B29" t="str">
            <v>湘NY7540</v>
          </cell>
          <cell r="C29" t="str">
            <v>蓝牌</v>
          </cell>
          <cell r="D29" t="str">
            <v>芷江县湘沅出租车服务有限公司</v>
          </cell>
          <cell r="E29">
            <v>337</v>
          </cell>
        </row>
        <row r="30">
          <cell r="B30" t="str">
            <v>湘NY5465</v>
          </cell>
          <cell r="C30" t="str">
            <v>蓝牌</v>
          </cell>
          <cell r="D30" t="str">
            <v>芷江县湘沅出租车服务有限公司</v>
          </cell>
          <cell r="E30">
            <v>365</v>
          </cell>
        </row>
        <row r="31">
          <cell r="B31" t="str">
            <v>湘NY9485</v>
          </cell>
          <cell r="C31" t="str">
            <v>蓝牌</v>
          </cell>
          <cell r="D31" t="str">
            <v>芷江县湘沅出租车服务有限公司</v>
          </cell>
          <cell r="E31">
            <v>362</v>
          </cell>
        </row>
        <row r="32">
          <cell r="B32" t="str">
            <v>湘NY3487</v>
          </cell>
          <cell r="C32" t="str">
            <v>蓝牌</v>
          </cell>
          <cell r="D32" t="str">
            <v>芷江县湘沅出租车服务有限公司</v>
          </cell>
          <cell r="E32">
            <v>354</v>
          </cell>
        </row>
        <row r="33">
          <cell r="B33" t="str">
            <v>湘NY6942</v>
          </cell>
          <cell r="C33" t="str">
            <v>蓝牌</v>
          </cell>
          <cell r="D33" t="str">
            <v>芷江县湘沅出租车服务有限公司</v>
          </cell>
          <cell r="E33">
            <v>352</v>
          </cell>
        </row>
        <row r="34">
          <cell r="B34" t="str">
            <v>湘NY4353</v>
          </cell>
          <cell r="C34" t="str">
            <v>蓝牌</v>
          </cell>
          <cell r="D34" t="str">
            <v>芷江县湘沅出租车服务有限公司</v>
          </cell>
          <cell r="E34">
            <v>164</v>
          </cell>
        </row>
        <row r="35">
          <cell r="B35" t="str">
            <v>湘NY9495</v>
          </cell>
          <cell r="C35" t="str">
            <v>蓝牌</v>
          </cell>
          <cell r="D35" t="str">
            <v>芷江县湘沅出租车服务有限公司</v>
          </cell>
          <cell r="E35">
            <v>358</v>
          </cell>
        </row>
        <row r="36">
          <cell r="B36" t="str">
            <v>湘NY9452</v>
          </cell>
          <cell r="C36" t="str">
            <v>蓝牌</v>
          </cell>
          <cell r="D36" t="str">
            <v>芷江县湘沅出租车服务有限公司</v>
          </cell>
          <cell r="E36">
            <v>352</v>
          </cell>
        </row>
        <row r="37">
          <cell r="B37" t="str">
            <v>湘NY5497</v>
          </cell>
          <cell r="C37" t="str">
            <v>蓝牌</v>
          </cell>
          <cell r="D37" t="str">
            <v>芷江县湘沅出租车服务有限公司</v>
          </cell>
          <cell r="E37">
            <v>299</v>
          </cell>
        </row>
        <row r="38">
          <cell r="B38" t="str">
            <v>湘NY1545</v>
          </cell>
          <cell r="C38" t="str">
            <v>蓝牌</v>
          </cell>
          <cell r="D38" t="str">
            <v>芷江县湘沅出租车服务有限公司</v>
          </cell>
          <cell r="E38">
            <v>364</v>
          </cell>
        </row>
        <row r="39">
          <cell r="B39" t="str">
            <v>湘NY7473</v>
          </cell>
          <cell r="C39" t="str">
            <v>蓝牌</v>
          </cell>
          <cell r="D39" t="str">
            <v>芷江县湘沅出租车服务有限公司</v>
          </cell>
          <cell r="E39">
            <v>360</v>
          </cell>
        </row>
        <row r="40">
          <cell r="B40" t="str">
            <v>湘NY9457</v>
          </cell>
          <cell r="C40" t="str">
            <v>蓝牌</v>
          </cell>
          <cell r="D40" t="str">
            <v>芷江县湘沅出租车服务有限公司</v>
          </cell>
          <cell r="E40">
            <v>349</v>
          </cell>
        </row>
        <row r="41">
          <cell r="B41" t="str">
            <v>湘NY8412</v>
          </cell>
          <cell r="C41" t="str">
            <v>蓝牌</v>
          </cell>
          <cell r="D41" t="str">
            <v>芷江县湘沅出租车服务有限公司</v>
          </cell>
          <cell r="E41">
            <v>330</v>
          </cell>
        </row>
        <row r="42">
          <cell r="B42" t="str">
            <v>湘NY8482</v>
          </cell>
          <cell r="C42" t="str">
            <v>蓝牌</v>
          </cell>
          <cell r="D42" t="str">
            <v>芷江县湘沅出租车服务有限公司</v>
          </cell>
          <cell r="E42">
            <v>362</v>
          </cell>
        </row>
        <row r="43">
          <cell r="B43" t="str">
            <v>湘NY4257</v>
          </cell>
          <cell r="C43" t="str">
            <v>蓝牌</v>
          </cell>
          <cell r="D43" t="str">
            <v>芷江县湘沅出租车服务有限公司</v>
          </cell>
          <cell r="E43">
            <v>362</v>
          </cell>
        </row>
        <row r="44">
          <cell r="E44" t="str">
            <v>合计里程：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城市交通发展奖励资金（出租车油价补贴部分）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81"/>
  <sheetViews>
    <sheetView tabSelected="1" zoomScale="160" zoomScaleNormal="160" workbookViewId="0">
      <selection activeCell="D2" sqref="D2:D3"/>
    </sheetView>
  </sheetViews>
  <sheetFormatPr defaultColWidth="9" defaultRowHeight="13.5"/>
  <cols>
    <col min="1" max="1" width="4.625" style="5" customWidth="1"/>
    <col min="2" max="2" width="9" style="5"/>
    <col min="3" max="3" width="7.625" style="5" customWidth="1"/>
    <col min="4" max="4" width="26.25" style="5" customWidth="1"/>
    <col min="5" max="5" width="10" style="5" customWidth="1"/>
    <col min="6" max="6" width="9" style="5"/>
    <col min="7" max="7" width="10.625" style="5" customWidth="1"/>
    <col min="8" max="8" width="9" style="5"/>
    <col min="9" max="9" width="18.25" style="5" customWidth="1"/>
    <col min="10" max="10" width="13.25" style="5" customWidth="1"/>
    <col min="11" max="11" width="9" style="5"/>
    <col min="12" max="12" width="10.125" style="5" customWidth="1"/>
    <col min="13" max="13" width="9" style="6"/>
    <col min="14" max="14" width="9.625" style="5"/>
    <col min="15" max="15" width="10.25" style="5" customWidth="1"/>
    <col min="16" max="16" width="6.25" style="5" customWidth="1"/>
    <col min="17" max="17" width="9" style="5"/>
  </cols>
  <sheetData>
    <row r="1" s="1" customFormat="1" ht="36" customHeight="1" spans="1:17">
      <c r="A1" s="7" t="s">
        <v>0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</row>
    <row r="2" s="2" customFormat="1" ht="26.1" customHeight="1" spans="1:17">
      <c r="A2" s="10" t="s">
        <v>1</v>
      </c>
      <c r="B2" s="11" t="s">
        <v>2</v>
      </c>
      <c r="C2" s="11" t="s">
        <v>3</v>
      </c>
      <c r="D2" s="10" t="s">
        <v>4</v>
      </c>
      <c r="E2" s="10" t="s">
        <v>5</v>
      </c>
      <c r="F2" s="10"/>
      <c r="G2" s="10"/>
      <c r="H2" s="10"/>
      <c r="I2" s="10"/>
      <c r="J2" s="10"/>
      <c r="K2" s="10"/>
      <c r="L2" s="10"/>
      <c r="M2" s="12" t="s">
        <v>6</v>
      </c>
      <c r="N2" s="13"/>
      <c r="O2" s="14"/>
      <c r="P2" s="10" t="s">
        <v>7</v>
      </c>
      <c r="Q2" s="10"/>
    </row>
    <row r="3" s="2" customFormat="1" ht="26.1" customHeight="1" spans="1:17">
      <c r="A3" s="10"/>
      <c r="B3" s="15"/>
      <c r="C3" s="15"/>
      <c r="D3" s="10"/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6" t="s">
        <v>13</v>
      </c>
      <c r="K3" s="10" t="s">
        <v>14</v>
      </c>
      <c r="L3" s="10" t="s">
        <v>15</v>
      </c>
      <c r="M3" s="10" t="s">
        <v>16</v>
      </c>
      <c r="N3" s="17" t="s">
        <v>17</v>
      </c>
      <c r="O3" s="17" t="s">
        <v>18</v>
      </c>
      <c r="P3" s="10" t="s">
        <v>19</v>
      </c>
      <c r="Q3" s="10" t="s">
        <v>20</v>
      </c>
    </row>
    <row r="4" ht="14.25" spans="1:17">
      <c r="A4" s="18">
        <v>1</v>
      </c>
      <c r="B4" s="19" t="s">
        <v>21</v>
      </c>
      <c r="C4" s="19" t="s">
        <v>22</v>
      </c>
      <c r="D4" s="20" t="s">
        <v>23</v>
      </c>
      <c r="E4" s="21" t="s">
        <v>24</v>
      </c>
      <c r="F4" s="19" t="s">
        <v>25</v>
      </c>
      <c r="G4" s="19"/>
      <c r="H4" s="19" t="s">
        <v>26</v>
      </c>
      <c r="I4" s="22" t="s">
        <v>27</v>
      </c>
      <c r="J4" s="23" t="s">
        <v>28</v>
      </c>
      <c r="K4" s="24">
        <v>3.5</v>
      </c>
      <c r="L4" s="24" t="s">
        <v>29</v>
      </c>
      <c r="M4" s="25">
        <v>364</v>
      </c>
      <c r="N4" s="25">
        <v>1</v>
      </c>
      <c r="O4" s="25">
        <v>83586.63</v>
      </c>
      <c r="P4" s="26" t="s">
        <v>30</v>
      </c>
      <c r="Q4" s="26" t="s">
        <v>30</v>
      </c>
    </row>
    <row r="5" ht="14.25" spans="1:17">
      <c r="A5" s="18">
        <v>2</v>
      </c>
      <c r="B5" s="19" t="s">
        <v>21</v>
      </c>
      <c r="C5" s="19" t="s">
        <v>22</v>
      </c>
      <c r="D5" s="20" t="s">
        <v>23</v>
      </c>
      <c r="E5" s="21" t="s">
        <v>31</v>
      </c>
      <c r="F5" s="19" t="s">
        <v>32</v>
      </c>
      <c r="G5" s="27">
        <v>45917</v>
      </c>
      <c r="H5" s="19" t="s">
        <v>33</v>
      </c>
      <c r="I5" s="22" t="s">
        <v>34</v>
      </c>
      <c r="J5" s="23" t="s">
        <v>35</v>
      </c>
      <c r="K5" s="28">
        <v>7.4</v>
      </c>
      <c r="L5" s="24" t="s">
        <v>36</v>
      </c>
      <c r="M5" s="25">
        <v>247</v>
      </c>
      <c r="N5" s="25">
        <v>0.69</v>
      </c>
      <c r="O5" s="25">
        <v>52325.95</v>
      </c>
      <c r="P5" s="26" t="s">
        <v>30</v>
      </c>
      <c r="Q5" s="26" t="s">
        <v>30</v>
      </c>
    </row>
    <row r="6" ht="14.25" customHeight="1" spans="1:17">
      <c r="A6" s="18"/>
      <c r="B6" s="19" t="s">
        <v>21</v>
      </c>
      <c r="C6" s="19" t="s">
        <v>22</v>
      </c>
      <c r="D6" s="20" t="s">
        <v>23</v>
      </c>
      <c r="E6" s="21" t="s">
        <v>37</v>
      </c>
      <c r="F6" s="19" t="s">
        <v>38</v>
      </c>
      <c r="G6" s="27">
        <v>45946</v>
      </c>
      <c r="H6" s="19" t="s">
        <v>39</v>
      </c>
      <c r="I6" s="19" t="s">
        <v>40</v>
      </c>
      <c r="J6" s="23" t="s">
        <v>41</v>
      </c>
      <c r="K6" s="24">
        <v>0.2</v>
      </c>
      <c r="L6" s="24" t="s">
        <v>29</v>
      </c>
      <c r="M6" s="25">
        <v>77</v>
      </c>
      <c r="N6" s="25">
        <v>0.21</v>
      </c>
      <c r="O6" s="25">
        <v>19692.23</v>
      </c>
      <c r="P6" s="26" t="s">
        <v>30</v>
      </c>
      <c r="Q6" s="26" t="s">
        <v>30</v>
      </c>
    </row>
    <row r="7" ht="14.25" spans="1:17">
      <c r="A7" s="18">
        <v>3</v>
      </c>
      <c r="B7" s="19" t="s">
        <v>21</v>
      </c>
      <c r="C7" s="19" t="s">
        <v>22</v>
      </c>
      <c r="D7" s="20" t="s">
        <v>23</v>
      </c>
      <c r="E7" s="21" t="s">
        <v>42</v>
      </c>
      <c r="F7" s="19" t="s">
        <v>25</v>
      </c>
      <c r="G7" s="19"/>
      <c r="H7" s="19" t="s">
        <v>26</v>
      </c>
      <c r="I7" s="22" t="s">
        <v>27</v>
      </c>
      <c r="J7" s="23" t="s">
        <v>43</v>
      </c>
      <c r="K7" s="24">
        <v>3.5</v>
      </c>
      <c r="L7" s="24" t="s">
        <v>29</v>
      </c>
      <c r="M7" s="25">
        <v>361</v>
      </c>
      <c r="N7" s="25">
        <v>1</v>
      </c>
      <c r="O7" s="25">
        <v>89895.55</v>
      </c>
      <c r="P7" s="26" t="s">
        <v>30</v>
      </c>
      <c r="Q7" s="26" t="s">
        <v>30</v>
      </c>
    </row>
    <row r="8" ht="14.25" spans="1:17">
      <c r="A8" s="18">
        <v>4</v>
      </c>
      <c r="B8" s="19" t="s">
        <v>21</v>
      </c>
      <c r="C8" s="19" t="s">
        <v>22</v>
      </c>
      <c r="D8" s="20" t="s">
        <v>23</v>
      </c>
      <c r="E8" s="21" t="s">
        <v>44</v>
      </c>
      <c r="F8" s="19" t="s">
        <v>25</v>
      </c>
      <c r="G8" s="19"/>
      <c r="H8" s="19" t="s">
        <v>26</v>
      </c>
      <c r="I8" s="22" t="s">
        <v>45</v>
      </c>
      <c r="J8" s="23" t="s">
        <v>46</v>
      </c>
      <c r="K8" s="24">
        <v>3.5</v>
      </c>
      <c r="L8" s="24" t="s">
        <v>29</v>
      </c>
      <c r="M8" s="25">
        <v>365</v>
      </c>
      <c r="N8" s="25">
        <v>1</v>
      </c>
      <c r="O8" s="25">
        <v>99882.75</v>
      </c>
      <c r="P8" s="26" t="s">
        <v>30</v>
      </c>
      <c r="Q8" s="26" t="s">
        <v>30</v>
      </c>
    </row>
    <row r="9" ht="14.25" customHeight="1" spans="1:17">
      <c r="A9" s="18">
        <v>5</v>
      </c>
      <c r="B9" s="19" t="s">
        <v>21</v>
      </c>
      <c r="C9" s="19" t="s">
        <v>22</v>
      </c>
      <c r="D9" s="20" t="s">
        <v>23</v>
      </c>
      <c r="E9" s="21" t="s">
        <v>47</v>
      </c>
      <c r="F9" s="19" t="s">
        <v>32</v>
      </c>
      <c r="G9" s="27">
        <v>45862</v>
      </c>
      <c r="H9" s="19" t="s">
        <v>33</v>
      </c>
      <c r="I9" s="22" t="s">
        <v>34</v>
      </c>
      <c r="J9" s="23" t="s">
        <v>48</v>
      </c>
      <c r="K9" s="24">
        <v>8</v>
      </c>
      <c r="L9" s="24" t="s">
        <v>36</v>
      </c>
      <c r="M9" s="25">
        <v>199</v>
      </c>
      <c r="N9" s="25">
        <v>0.55</v>
      </c>
      <c r="O9" s="25">
        <v>49624.72</v>
      </c>
      <c r="P9" s="26" t="s">
        <v>30</v>
      </c>
      <c r="Q9" s="26" t="s">
        <v>30</v>
      </c>
    </row>
    <row r="10" ht="14.25" spans="1:17">
      <c r="A10" s="18"/>
      <c r="B10" s="19" t="s">
        <v>21</v>
      </c>
      <c r="C10" s="19" t="s">
        <v>22</v>
      </c>
      <c r="D10" s="20" t="s">
        <v>23</v>
      </c>
      <c r="E10" s="21" t="s">
        <v>49</v>
      </c>
      <c r="F10" s="19" t="s">
        <v>38</v>
      </c>
      <c r="G10" s="27">
        <v>45903</v>
      </c>
      <c r="H10" s="19" t="s">
        <v>39</v>
      </c>
      <c r="I10" s="19" t="s">
        <v>40</v>
      </c>
      <c r="J10" s="23" t="s">
        <v>50</v>
      </c>
      <c r="K10" s="24">
        <v>0.3</v>
      </c>
      <c r="L10" s="24" t="s">
        <v>29</v>
      </c>
      <c r="M10" s="25">
        <v>120</v>
      </c>
      <c r="N10" s="25">
        <v>0.33</v>
      </c>
      <c r="O10" s="25">
        <v>33978.98</v>
      </c>
      <c r="P10" s="26" t="s">
        <v>30</v>
      </c>
      <c r="Q10" s="26" t="s">
        <v>30</v>
      </c>
    </row>
    <row r="11" ht="14.25" spans="1:17">
      <c r="A11" s="18">
        <v>6</v>
      </c>
      <c r="B11" s="19" t="s">
        <v>21</v>
      </c>
      <c r="C11" s="19" t="s">
        <v>22</v>
      </c>
      <c r="D11" s="20" t="s">
        <v>23</v>
      </c>
      <c r="E11" s="21" t="s">
        <v>51</v>
      </c>
      <c r="F11" s="19" t="s">
        <v>25</v>
      </c>
      <c r="G11" s="19"/>
      <c r="H11" s="19" t="s">
        <v>26</v>
      </c>
      <c r="I11" s="22" t="s">
        <v>45</v>
      </c>
      <c r="J11" s="23" t="s">
        <v>52</v>
      </c>
      <c r="K11" s="24">
        <v>3.5</v>
      </c>
      <c r="L11" s="24" t="s">
        <v>29</v>
      </c>
      <c r="M11" s="25">
        <v>361</v>
      </c>
      <c r="N11" s="25">
        <v>1</v>
      </c>
      <c r="O11" s="25">
        <v>82060.37</v>
      </c>
      <c r="P11" s="26" t="s">
        <v>30</v>
      </c>
      <c r="Q11" s="26" t="s">
        <v>30</v>
      </c>
    </row>
    <row r="12" ht="14.25" customHeight="1" spans="1:17">
      <c r="A12" s="18">
        <v>7</v>
      </c>
      <c r="B12" s="19" t="s">
        <v>21</v>
      </c>
      <c r="C12" s="19" t="s">
        <v>22</v>
      </c>
      <c r="D12" s="20" t="s">
        <v>23</v>
      </c>
      <c r="E12" s="21" t="s">
        <v>53</v>
      </c>
      <c r="F12" s="19" t="s">
        <v>25</v>
      </c>
      <c r="G12" s="19"/>
      <c r="H12" s="19" t="s">
        <v>26</v>
      </c>
      <c r="I12" s="22" t="s">
        <v>45</v>
      </c>
      <c r="J12" s="23" t="s">
        <v>54</v>
      </c>
      <c r="K12" s="24">
        <v>3.5</v>
      </c>
      <c r="L12" s="24" t="s">
        <v>29</v>
      </c>
      <c r="M12" s="25">
        <v>364</v>
      </c>
      <c r="N12" s="25">
        <v>1</v>
      </c>
      <c r="O12" s="25">
        <v>113472.51</v>
      </c>
      <c r="P12" s="26" t="s">
        <v>30</v>
      </c>
      <c r="Q12" s="26" t="s">
        <v>30</v>
      </c>
    </row>
    <row r="13" ht="14.25" spans="1:17">
      <c r="A13" s="18">
        <v>8</v>
      </c>
      <c r="B13" s="19" t="s">
        <v>21</v>
      </c>
      <c r="C13" s="19" t="s">
        <v>22</v>
      </c>
      <c r="D13" s="20" t="s">
        <v>23</v>
      </c>
      <c r="E13" s="21" t="s">
        <v>55</v>
      </c>
      <c r="F13" s="19" t="s">
        <v>32</v>
      </c>
      <c r="G13" s="27">
        <v>45765</v>
      </c>
      <c r="H13" s="19" t="s">
        <v>33</v>
      </c>
      <c r="I13" s="22" t="s">
        <v>56</v>
      </c>
      <c r="J13" s="23" t="s">
        <v>57</v>
      </c>
      <c r="K13" s="24">
        <v>7.9</v>
      </c>
      <c r="L13" s="24" t="s">
        <v>36</v>
      </c>
      <c r="M13" s="25">
        <v>90</v>
      </c>
      <c r="N13" s="25">
        <v>0.25</v>
      </c>
      <c r="O13" s="25">
        <v>22942.51</v>
      </c>
      <c r="P13" s="26" t="s">
        <v>30</v>
      </c>
      <c r="Q13" s="26" t="s">
        <v>30</v>
      </c>
    </row>
    <row r="14" ht="14.25" spans="1:17">
      <c r="A14" s="18"/>
      <c r="B14" s="19" t="s">
        <v>21</v>
      </c>
      <c r="C14" s="19" t="s">
        <v>22</v>
      </c>
      <c r="D14" s="20" t="s">
        <v>23</v>
      </c>
      <c r="E14" s="21" t="s">
        <v>58</v>
      </c>
      <c r="F14" s="19" t="s">
        <v>38</v>
      </c>
      <c r="G14" s="27">
        <v>45828</v>
      </c>
      <c r="H14" s="19" t="s">
        <v>39</v>
      </c>
      <c r="I14" s="19" t="s">
        <v>40</v>
      </c>
      <c r="J14" s="23" t="s">
        <v>59</v>
      </c>
      <c r="K14" s="24">
        <v>0.6</v>
      </c>
      <c r="L14" s="24" t="s">
        <v>29</v>
      </c>
      <c r="M14" s="25">
        <v>187</v>
      </c>
      <c r="N14" s="25">
        <v>0.52</v>
      </c>
      <c r="O14" s="25">
        <v>50756.94</v>
      </c>
      <c r="P14" s="26" t="s">
        <v>30</v>
      </c>
      <c r="Q14" s="26" t="s">
        <v>30</v>
      </c>
    </row>
    <row r="15" ht="14.25" customHeight="1" spans="1:17">
      <c r="A15" s="18">
        <v>9</v>
      </c>
      <c r="B15" s="19" t="s">
        <v>21</v>
      </c>
      <c r="C15" s="19" t="s">
        <v>22</v>
      </c>
      <c r="D15" s="20" t="s">
        <v>23</v>
      </c>
      <c r="E15" s="21" t="s">
        <v>60</v>
      </c>
      <c r="F15" s="19" t="s">
        <v>25</v>
      </c>
      <c r="G15" s="19"/>
      <c r="H15" s="19" t="s">
        <v>26</v>
      </c>
      <c r="I15" s="22" t="s">
        <v>45</v>
      </c>
      <c r="J15" s="23" t="s">
        <v>61</v>
      </c>
      <c r="K15" s="24">
        <v>3.5</v>
      </c>
      <c r="L15" s="24" t="s">
        <v>29</v>
      </c>
      <c r="M15" s="25">
        <v>365</v>
      </c>
      <c r="N15" s="25">
        <v>1</v>
      </c>
      <c r="O15" s="25">
        <v>101347.81</v>
      </c>
      <c r="P15" s="26" t="s">
        <v>30</v>
      </c>
      <c r="Q15" s="26" t="s">
        <v>30</v>
      </c>
    </row>
    <row r="16" ht="14.25" spans="1:17">
      <c r="A16" s="18">
        <v>10</v>
      </c>
      <c r="B16" s="19" t="s">
        <v>21</v>
      </c>
      <c r="C16" s="19" t="s">
        <v>22</v>
      </c>
      <c r="D16" s="20" t="s">
        <v>23</v>
      </c>
      <c r="E16" s="21" t="s">
        <v>62</v>
      </c>
      <c r="F16" s="19" t="s">
        <v>25</v>
      </c>
      <c r="G16" s="19"/>
      <c r="H16" s="19" t="s">
        <v>26</v>
      </c>
      <c r="I16" s="22" t="s">
        <v>27</v>
      </c>
      <c r="J16" s="23" t="s">
        <v>63</v>
      </c>
      <c r="K16" s="24">
        <v>3.5</v>
      </c>
      <c r="L16" s="24" t="s">
        <v>29</v>
      </c>
      <c r="M16" s="25">
        <v>326</v>
      </c>
      <c r="N16" s="25">
        <v>0.91</v>
      </c>
      <c r="O16" s="25">
        <v>97047.15</v>
      </c>
      <c r="P16" s="26" t="s">
        <v>30</v>
      </c>
      <c r="Q16" s="26" t="s">
        <v>30</v>
      </c>
    </row>
    <row r="17" ht="14.25" spans="1:17">
      <c r="A17" s="18">
        <v>11</v>
      </c>
      <c r="B17" s="19" t="s">
        <v>21</v>
      </c>
      <c r="C17" s="19" t="s">
        <v>22</v>
      </c>
      <c r="D17" s="20" t="s">
        <v>23</v>
      </c>
      <c r="E17" s="21" t="s">
        <v>64</v>
      </c>
      <c r="F17" s="19" t="s">
        <v>25</v>
      </c>
      <c r="G17" s="19"/>
      <c r="H17" s="19" t="s">
        <v>26</v>
      </c>
      <c r="I17" s="22" t="s">
        <v>45</v>
      </c>
      <c r="J17" s="23" t="s">
        <v>65</v>
      </c>
      <c r="K17" s="28">
        <v>3.5</v>
      </c>
      <c r="L17" s="24" t="s">
        <v>29</v>
      </c>
      <c r="M17" s="25">
        <v>346</v>
      </c>
      <c r="N17" s="25">
        <v>0.96</v>
      </c>
      <c r="O17" s="25">
        <v>45537.71</v>
      </c>
      <c r="P17" s="26" t="s">
        <v>30</v>
      </c>
      <c r="Q17" s="26" t="s">
        <v>30</v>
      </c>
    </row>
    <row r="18" ht="14.25" customHeight="1" spans="1:17">
      <c r="A18" s="18">
        <v>12</v>
      </c>
      <c r="B18" s="19" t="s">
        <v>21</v>
      </c>
      <c r="C18" s="19" t="s">
        <v>22</v>
      </c>
      <c r="D18" s="20" t="s">
        <v>23</v>
      </c>
      <c r="E18" s="21" t="s">
        <v>66</v>
      </c>
      <c r="F18" s="19" t="s">
        <v>25</v>
      </c>
      <c r="G18" s="29"/>
      <c r="H18" s="19" t="s">
        <v>26</v>
      </c>
      <c r="I18" s="22" t="s">
        <v>45</v>
      </c>
      <c r="J18" s="23" t="s">
        <v>67</v>
      </c>
      <c r="K18" s="28">
        <v>3.5</v>
      </c>
      <c r="L18" s="24" t="s">
        <v>29</v>
      </c>
      <c r="M18" s="25">
        <v>362</v>
      </c>
      <c r="N18" s="25">
        <v>1</v>
      </c>
      <c r="O18" s="25">
        <v>71274.06</v>
      </c>
      <c r="P18" s="26" t="s">
        <v>30</v>
      </c>
      <c r="Q18" s="26" t="s">
        <v>30</v>
      </c>
    </row>
    <row r="19" ht="14.25" spans="1:17">
      <c r="A19" s="18">
        <v>13</v>
      </c>
      <c r="B19" s="19" t="s">
        <v>21</v>
      </c>
      <c r="C19" s="19" t="s">
        <v>22</v>
      </c>
      <c r="D19" s="20" t="s">
        <v>23</v>
      </c>
      <c r="E19" s="21" t="s">
        <v>68</v>
      </c>
      <c r="F19" s="19" t="s">
        <v>32</v>
      </c>
      <c r="G19" s="27">
        <v>45766</v>
      </c>
      <c r="H19" s="19" t="s">
        <v>33</v>
      </c>
      <c r="I19" s="22" t="s">
        <v>56</v>
      </c>
      <c r="J19" s="23" t="s">
        <v>69</v>
      </c>
      <c r="K19" s="24">
        <v>7.9</v>
      </c>
      <c r="L19" s="24" t="s">
        <v>36</v>
      </c>
      <c r="M19" s="25">
        <v>90</v>
      </c>
      <c r="N19" s="25">
        <v>0.25</v>
      </c>
      <c r="O19" s="25">
        <v>22689.99</v>
      </c>
      <c r="P19" s="26" t="s">
        <v>30</v>
      </c>
      <c r="Q19" s="26" t="s">
        <v>30</v>
      </c>
    </row>
    <row r="20" ht="14.25" spans="1:17">
      <c r="A20" s="18"/>
      <c r="B20" s="19" t="s">
        <v>21</v>
      </c>
      <c r="C20" s="19" t="s">
        <v>22</v>
      </c>
      <c r="D20" s="20" t="s">
        <v>23</v>
      </c>
      <c r="E20" s="21" t="s">
        <v>70</v>
      </c>
      <c r="F20" s="19" t="s">
        <v>38</v>
      </c>
      <c r="G20" s="27">
        <v>45828</v>
      </c>
      <c r="H20" s="19" t="s">
        <v>39</v>
      </c>
      <c r="I20" s="19" t="s">
        <v>40</v>
      </c>
      <c r="J20" s="23" t="s">
        <v>71</v>
      </c>
      <c r="K20" s="28">
        <v>0.6</v>
      </c>
      <c r="L20" s="24" t="s">
        <v>29</v>
      </c>
      <c r="M20" s="25">
        <v>185</v>
      </c>
      <c r="N20" s="25">
        <v>0.51</v>
      </c>
      <c r="O20" s="25">
        <v>47210.5</v>
      </c>
      <c r="P20" s="26" t="s">
        <v>30</v>
      </c>
      <c r="Q20" s="26" t="s">
        <v>30</v>
      </c>
    </row>
    <row r="21" customHeight="1" spans="1:17">
      <c r="A21" s="19">
        <v>14</v>
      </c>
      <c r="B21" s="19" t="s">
        <v>21</v>
      </c>
      <c r="C21" s="19" t="s">
        <v>22</v>
      </c>
      <c r="D21" s="19" t="s">
        <v>23</v>
      </c>
      <c r="E21" s="19" t="s">
        <v>72</v>
      </c>
      <c r="F21" s="19" t="s">
        <v>25</v>
      </c>
      <c r="G21" s="19"/>
      <c r="H21" s="19" t="s">
        <v>26</v>
      </c>
      <c r="I21" s="19" t="s">
        <v>45</v>
      </c>
      <c r="J21" s="19" t="s">
        <v>73</v>
      </c>
      <c r="K21" s="19">
        <v>3.5</v>
      </c>
      <c r="L21" s="19" t="s">
        <v>29</v>
      </c>
      <c r="M21" s="19">
        <v>364</v>
      </c>
      <c r="N21" s="19">
        <v>1</v>
      </c>
      <c r="O21" s="19">
        <v>85193.08</v>
      </c>
      <c r="P21" s="19" t="s">
        <v>30</v>
      </c>
      <c r="Q21" s="19" t="s">
        <v>30</v>
      </c>
    </row>
    <row r="22" ht="14.25" spans="1:17">
      <c r="A22" s="18">
        <v>15</v>
      </c>
      <c r="B22" s="19" t="s">
        <v>21</v>
      </c>
      <c r="C22" s="19" t="s">
        <v>22</v>
      </c>
      <c r="D22" s="20" t="s">
        <v>23</v>
      </c>
      <c r="E22" s="21" t="s">
        <v>74</v>
      </c>
      <c r="F22" s="19" t="s">
        <v>32</v>
      </c>
      <c r="G22" s="27">
        <v>45766</v>
      </c>
      <c r="H22" s="19" t="s">
        <v>33</v>
      </c>
      <c r="I22" s="22" t="s">
        <v>56</v>
      </c>
      <c r="J22" s="23" t="s">
        <v>75</v>
      </c>
      <c r="K22" s="30">
        <v>7.9</v>
      </c>
      <c r="L22" s="24" t="s">
        <v>36</v>
      </c>
      <c r="M22" s="25">
        <v>90</v>
      </c>
      <c r="N22" s="25">
        <v>0.25</v>
      </c>
      <c r="O22" s="25">
        <v>25061.59</v>
      </c>
      <c r="P22" s="26" t="s">
        <v>30</v>
      </c>
      <c r="Q22" s="26" t="s">
        <v>30</v>
      </c>
    </row>
    <row r="23" ht="14.25" spans="1:17">
      <c r="A23" s="18"/>
      <c r="B23" s="19" t="s">
        <v>21</v>
      </c>
      <c r="C23" s="19" t="s">
        <v>22</v>
      </c>
      <c r="D23" s="20" t="s">
        <v>23</v>
      </c>
      <c r="E23" s="21" t="s">
        <v>76</v>
      </c>
      <c r="F23" s="19" t="s">
        <v>38</v>
      </c>
      <c r="G23" s="27">
        <v>45824</v>
      </c>
      <c r="H23" s="19" t="s">
        <v>39</v>
      </c>
      <c r="I23" s="19" t="s">
        <v>40</v>
      </c>
      <c r="J23" s="23" t="s">
        <v>77</v>
      </c>
      <c r="K23" s="28">
        <v>0.6</v>
      </c>
      <c r="L23" s="24" t="s">
        <v>29</v>
      </c>
      <c r="M23" s="25">
        <v>199</v>
      </c>
      <c r="N23" s="25">
        <v>0.55</v>
      </c>
      <c r="O23" s="25">
        <v>50510.77</v>
      </c>
      <c r="P23" s="26" t="s">
        <v>30</v>
      </c>
      <c r="Q23" s="26" t="s">
        <v>30</v>
      </c>
    </row>
    <row r="24" ht="14.25" customHeight="1" spans="1:17">
      <c r="A24" s="18">
        <v>16</v>
      </c>
      <c r="B24" s="19" t="s">
        <v>21</v>
      </c>
      <c r="C24" s="19" t="s">
        <v>22</v>
      </c>
      <c r="D24" s="20" t="s">
        <v>23</v>
      </c>
      <c r="E24" s="21" t="s">
        <v>78</v>
      </c>
      <c r="F24" s="19" t="s">
        <v>25</v>
      </c>
      <c r="G24" s="19"/>
      <c r="H24" s="19" t="s">
        <v>39</v>
      </c>
      <c r="I24" s="23" t="s">
        <v>40</v>
      </c>
      <c r="J24" s="23" t="s">
        <v>79</v>
      </c>
      <c r="K24" s="28">
        <v>1.4</v>
      </c>
      <c r="L24" s="24" t="s">
        <v>29</v>
      </c>
      <c r="M24" s="25">
        <v>356</v>
      </c>
      <c r="N24" s="25">
        <v>0.99</v>
      </c>
      <c r="O24" s="25">
        <v>80324.93</v>
      </c>
      <c r="P24" s="26" t="s">
        <v>30</v>
      </c>
      <c r="Q24" s="26" t="s">
        <v>30</v>
      </c>
    </row>
    <row r="25" ht="14.25" spans="1:17">
      <c r="A25" s="18">
        <v>17</v>
      </c>
      <c r="B25" s="19" t="s">
        <v>21</v>
      </c>
      <c r="C25" s="19" t="s">
        <v>22</v>
      </c>
      <c r="D25" s="20" t="s">
        <v>23</v>
      </c>
      <c r="E25" s="21" t="s">
        <v>80</v>
      </c>
      <c r="F25" s="19" t="s">
        <v>25</v>
      </c>
      <c r="G25" s="19"/>
      <c r="H25" s="19" t="s">
        <v>39</v>
      </c>
      <c r="I25" s="23" t="s">
        <v>40</v>
      </c>
      <c r="J25" s="23" t="s">
        <v>81</v>
      </c>
      <c r="K25" s="28">
        <v>1</v>
      </c>
      <c r="L25" s="24" t="s">
        <v>29</v>
      </c>
      <c r="M25" s="25">
        <v>365</v>
      </c>
      <c r="N25" s="25">
        <v>1</v>
      </c>
      <c r="O25" s="25">
        <v>81083.81</v>
      </c>
      <c r="P25" s="26" t="s">
        <v>30</v>
      </c>
      <c r="Q25" s="26" t="s">
        <v>30</v>
      </c>
    </row>
    <row r="26" ht="14.25" spans="1:17">
      <c r="A26" s="18">
        <v>18</v>
      </c>
      <c r="B26" s="19" t="s">
        <v>21</v>
      </c>
      <c r="C26" s="19" t="s">
        <v>22</v>
      </c>
      <c r="D26" s="20" t="s">
        <v>23</v>
      </c>
      <c r="E26" s="21" t="s">
        <v>82</v>
      </c>
      <c r="F26" s="19" t="s">
        <v>32</v>
      </c>
      <c r="G26" s="27">
        <v>45766</v>
      </c>
      <c r="H26" s="19" t="s">
        <v>33</v>
      </c>
      <c r="I26" s="22" t="s">
        <v>56</v>
      </c>
      <c r="J26" s="23" t="s">
        <v>83</v>
      </c>
      <c r="K26" s="24">
        <v>7.9</v>
      </c>
      <c r="L26" s="24" t="s">
        <v>36</v>
      </c>
      <c r="M26" s="25">
        <v>90</v>
      </c>
      <c r="N26" s="25">
        <v>0.25</v>
      </c>
      <c r="O26" s="25">
        <v>22332.69</v>
      </c>
      <c r="P26" s="26" t="s">
        <v>30</v>
      </c>
      <c r="Q26" s="26" t="s">
        <v>30</v>
      </c>
    </row>
    <row r="27" ht="14.25" customHeight="1" spans="1:17">
      <c r="A27" s="18"/>
      <c r="B27" s="19" t="s">
        <v>21</v>
      </c>
      <c r="C27" s="19" t="s">
        <v>22</v>
      </c>
      <c r="D27" s="20" t="s">
        <v>23</v>
      </c>
      <c r="E27" s="21" t="s">
        <v>84</v>
      </c>
      <c r="F27" s="19" t="s">
        <v>38</v>
      </c>
      <c r="G27" s="27">
        <v>45824</v>
      </c>
      <c r="H27" s="19" t="s">
        <v>39</v>
      </c>
      <c r="I27" s="19" t="s">
        <v>40</v>
      </c>
      <c r="J27" s="347" t="s">
        <v>85</v>
      </c>
      <c r="K27" s="28">
        <v>0.6</v>
      </c>
      <c r="L27" s="24" t="s">
        <v>29</v>
      </c>
      <c r="M27" s="25">
        <v>195</v>
      </c>
      <c r="N27" s="25">
        <v>0.54</v>
      </c>
      <c r="O27" s="25">
        <v>55884.72</v>
      </c>
      <c r="P27" s="26" t="s">
        <v>30</v>
      </c>
      <c r="Q27" s="26" t="s">
        <v>30</v>
      </c>
    </row>
    <row r="28" ht="14.25" spans="1:17">
      <c r="A28" s="18">
        <v>19</v>
      </c>
      <c r="B28" s="19" t="s">
        <v>21</v>
      </c>
      <c r="C28" s="19" t="s">
        <v>22</v>
      </c>
      <c r="D28" s="20" t="s">
        <v>23</v>
      </c>
      <c r="E28" s="21" t="s">
        <v>86</v>
      </c>
      <c r="F28" s="19" t="s">
        <v>32</v>
      </c>
      <c r="G28" s="27">
        <v>45917</v>
      </c>
      <c r="H28" s="19" t="s">
        <v>33</v>
      </c>
      <c r="I28" s="22" t="s">
        <v>34</v>
      </c>
      <c r="J28" s="23" t="s">
        <v>87</v>
      </c>
      <c r="K28" s="24">
        <v>7</v>
      </c>
      <c r="L28" s="24" t="s">
        <v>36</v>
      </c>
      <c r="M28" s="25">
        <v>252</v>
      </c>
      <c r="N28" s="25">
        <v>0.7</v>
      </c>
      <c r="O28" s="25">
        <v>49688.23</v>
      </c>
      <c r="P28" s="26" t="s">
        <v>30</v>
      </c>
      <c r="Q28" s="26" t="s">
        <v>30</v>
      </c>
    </row>
    <row r="29" ht="14.25" spans="1:17">
      <c r="A29" s="18"/>
      <c r="B29" s="31" t="s">
        <v>21</v>
      </c>
      <c r="C29" s="31" t="s">
        <v>22</v>
      </c>
      <c r="D29" s="32" t="s">
        <v>23</v>
      </c>
      <c r="E29" s="33" t="s">
        <v>88</v>
      </c>
      <c r="F29" s="31" t="s">
        <v>38</v>
      </c>
      <c r="G29" s="34">
        <v>45946</v>
      </c>
      <c r="H29" s="31" t="s">
        <v>39</v>
      </c>
      <c r="I29" s="31" t="s">
        <v>40</v>
      </c>
      <c r="J29" s="35" t="s">
        <v>89</v>
      </c>
      <c r="K29" s="36">
        <v>0.2</v>
      </c>
      <c r="L29" s="37" t="s">
        <v>29</v>
      </c>
      <c r="M29" s="25">
        <v>77</v>
      </c>
      <c r="N29" s="25">
        <v>0.21</v>
      </c>
      <c r="O29" s="25">
        <v>17900.7</v>
      </c>
      <c r="P29" s="38" t="s">
        <v>30</v>
      </c>
      <c r="Q29" s="38" t="s">
        <v>30</v>
      </c>
    </row>
    <row r="30" ht="14.25" customHeight="1" spans="1:17">
      <c r="A30" s="18">
        <v>20</v>
      </c>
      <c r="B30" s="19" t="s">
        <v>21</v>
      </c>
      <c r="C30" s="19" t="s">
        <v>22</v>
      </c>
      <c r="D30" s="20" t="s">
        <v>23</v>
      </c>
      <c r="E30" s="21" t="s">
        <v>90</v>
      </c>
      <c r="F30" s="19" t="s">
        <v>25</v>
      </c>
      <c r="G30" s="19"/>
      <c r="H30" s="19" t="s">
        <v>39</v>
      </c>
      <c r="I30" s="23" t="s">
        <v>40</v>
      </c>
      <c r="J30" s="23" t="s">
        <v>91</v>
      </c>
      <c r="K30" s="28">
        <v>1</v>
      </c>
      <c r="L30" s="24" t="s">
        <v>29</v>
      </c>
      <c r="M30" s="25">
        <v>363</v>
      </c>
      <c r="N30" s="25">
        <v>1</v>
      </c>
      <c r="O30" s="25">
        <v>90627.11</v>
      </c>
      <c r="P30" s="26" t="s">
        <v>30</v>
      </c>
      <c r="Q30" s="26" t="s">
        <v>30</v>
      </c>
    </row>
    <row r="31" ht="14.25" spans="1:17">
      <c r="A31" s="18">
        <v>21</v>
      </c>
      <c r="B31" s="19" t="s">
        <v>21</v>
      </c>
      <c r="C31" s="19" t="s">
        <v>22</v>
      </c>
      <c r="D31" s="20" t="s">
        <v>23</v>
      </c>
      <c r="E31" s="21" t="s">
        <v>92</v>
      </c>
      <c r="F31" s="19" t="s">
        <v>25</v>
      </c>
      <c r="G31" s="19"/>
      <c r="H31" s="19" t="s">
        <v>39</v>
      </c>
      <c r="I31" s="23" t="s">
        <v>40</v>
      </c>
      <c r="J31" s="23" t="s">
        <v>93</v>
      </c>
      <c r="K31" s="28">
        <v>1</v>
      </c>
      <c r="L31" s="24" t="s">
        <v>29</v>
      </c>
      <c r="M31" s="25">
        <v>365</v>
      </c>
      <c r="N31" s="25">
        <v>1</v>
      </c>
      <c r="O31" s="25">
        <v>97927.27</v>
      </c>
      <c r="P31" s="26" t="s">
        <v>30</v>
      </c>
      <c r="Q31" s="26" t="s">
        <v>30</v>
      </c>
    </row>
    <row r="32" ht="14.25" spans="1:17">
      <c r="A32" s="18">
        <v>22</v>
      </c>
      <c r="B32" s="19" t="s">
        <v>21</v>
      </c>
      <c r="C32" s="19" t="s">
        <v>22</v>
      </c>
      <c r="D32" s="20" t="s">
        <v>23</v>
      </c>
      <c r="E32" s="21" t="s">
        <v>94</v>
      </c>
      <c r="F32" s="19" t="s">
        <v>32</v>
      </c>
      <c r="G32" s="27">
        <v>45766</v>
      </c>
      <c r="H32" s="19" t="s">
        <v>33</v>
      </c>
      <c r="I32" s="22" t="s">
        <v>56</v>
      </c>
      <c r="J32" s="348" t="s">
        <v>95</v>
      </c>
      <c r="K32" s="30">
        <v>7.9</v>
      </c>
      <c r="L32" s="24" t="s">
        <v>36</v>
      </c>
      <c r="M32" s="25">
        <v>90</v>
      </c>
      <c r="N32" s="25">
        <v>0.25</v>
      </c>
      <c r="O32" s="25">
        <v>18759.35</v>
      </c>
      <c r="P32" s="26" t="s">
        <v>30</v>
      </c>
      <c r="Q32" s="26" t="s">
        <v>30</v>
      </c>
    </row>
    <row r="33" ht="14.25" customHeight="1" spans="1:17">
      <c r="A33" s="18"/>
      <c r="B33" s="19" t="s">
        <v>21</v>
      </c>
      <c r="C33" s="19" t="s">
        <v>22</v>
      </c>
      <c r="D33" s="20" t="s">
        <v>23</v>
      </c>
      <c r="E33" s="21" t="s">
        <v>96</v>
      </c>
      <c r="F33" s="19" t="s">
        <v>38</v>
      </c>
      <c r="G33" s="27">
        <v>45824</v>
      </c>
      <c r="H33" s="19" t="s">
        <v>39</v>
      </c>
      <c r="I33" s="19" t="s">
        <v>40</v>
      </c>
      <c r="J33" s="23" t="s">
        <v>97</v>
      </c>
      <c r="K33" s="28">
        <v>0.6</v>
      </c>
      <c r="L33" s="24" t="s">
        <v>29</v>
      </c>
      <c r="M33" s="25">
        <v>199</v>
      </c>
      <c r="N33" s="25">
        <v>0.55</v>
      </c>
      <c r="O33" s="25">
        <v>42094.57</v>
      </c>
      <c r="P33" s="26" t="s">
        <v>30</v>
      </c>
      <c r="Q33" s="26" t="s">
        <v>30</v>
      </c>
    </row>
    <row r="34" ht="14.25" spans="1:17">
      <c r="A34" s="18">
        <v>23</v>
      </c>
      <c r="B34" s="19" t="s">
        <v>21</v>
      </c>
      <c r="C34" s="19" t="s">
        <v>22</v>
      </c>
      <c r="D34" s="20" t="s">
        <v>23</v>
      </c>
      <c r="E34" s="21" t="s">
        <v>98</v>
      </c>
      <c r="F34" s="19" t="s">
        <v>32</v>
      </c>
      <c r="G34" s="27">
        <v>45910</v>
      </c>
      <c r="H34" s="19" t="s">
        <v>33</v>
      </c>
      <c r="I34" s="22" t="s">
        <v>34</v>
      </c>
      <c r="J34" s="23" t="s">
        <v>99</v>
      </c>
      <c r="K34" s="24">
        <v>7.4</v>
      </c>
      <c r="L34" s="24" t="s">
        <v>36</v>
      </c>
      <c r="M34" s="25">
        <v>224</v>
      </c>
      <c r="N34" s="25">
        <v>0.62</v>
      </c>
      <c r="O34" s="25">
        <v>47228.11</v>
      </c>
      <c r="P34" s="26" t="s">
        <v>30</v>
      </c>
      <c r="Q34" s="26" t="s">
        <v>30</v>
      </c>
    </row>
    <row r="35" ht="14.25" spans="1:17">
      <c r="A35" s="18"/>
      <c r="B35" s="19" t="s">
        <v>21</v>
      </c>
      <c r="C35" s="19" t="s">
        <v>22</v>
      </c>
      <c r="D35" s="20" t="s">
        <v>23</v>
      </c>
      <c r="E35" s="21" t="s">
        <v>100</v>
      </c>
      <c r="F35" s="19" t="s">
        <v>38</v>
      </c>
      <c r="G35" s="27">
        <v>45946</v>
      </c>
      <c r="H35" s="19" t="s">
        <v>39</v>
      </c>
      <c r="I35" s="19" t="s">
        <v>40</v>
      </c>
      <c r="J35" s="23" t="s">
        <v>101</v>
      </c>
      <c r="K35" s="28">
        <v>0.2</v>
      </c>
      <c r="L35" s="24" t="s">
        <v>29</v>
      </c>
      <c r="M35" s="25">
        <v>77</v>
      </c>
      <c r="N35" s="25">
        <v>0.21</v>
      </c>
      <c r="O35" s="25">
        <v>18792.01</v>
      </c>
      <c r="P35" s="26" t="s">
        <v>30</v>
      </c>
      <c r="Q35" s="26" t="s">
        <v>30</v>
      </c>
    </row>
    <row r="36" ht="14.25" customHeight="1" spans="1:17">
      <c r="A36" s="18">
        <v>24</v>
      </c>
      <c r="B36" s="19" t="s">
        <v>21</v>
      </c>
      <c r="C36" s="19" t="s">
        <v>22</v>
      </c>
      <c r="D36" s="20" t="s">
        <v>23</v>
      </c>
      <c r="E36" s="21" t="s">
        <v>102</v>
      </c>
      <c r="F36" s="19" t="s">
        <v>25</v>
      </c>
      <c r="G36" s="19"/>
      <c r="H36" s="19" t="s">
        <v>39</v>
      </c>
      <c r="I36" s="23" t="s">
        <v>40</v>
      </c>
      <c r="J36" s="23" t="s">
        <v>103</v>
      </c>
      <c r="K36" s="28">
        <v>1.6</v>
      </c>
      <c r="L36" s="24" t="s">
        <v>29</v>
      </c>
      <c r="M36" s="25">
        <v>365</v>
      </c>
      <c r="N36" s="25">
        <v>1</v>
      </c>
      <c r="O36" s="25">
        <v>67682.13</v>
      </c>
      <c r="P36" s="26" t="s">
        <v>30</v>
      </c>
      <c r="Q36" s="26" t="s">
        <v>30</v>
      </c>
    </row>
    <row r="37" ht="14.25" spans="1:17">
      <c r="A37" s="18">
        <v>25</v>
      </c>
      <c r="B37" s="19" t="s">
        <v>21</v>
      </c>
      <c r="C37" s="19" t="s">
        <v>22</v>
      </c>
      <c r="D37" s="20" t="s">
        <v>23</v>
      </c>
      <c r="E37" s="21" t="s">
        <v>104</v>
      </c>
      <c r="F37" s="19" t="s">
        <v>25</v>
      </c>
      <c r="G37" s="19"/>
      <c r="H37" s="19" t="s">
        <v>39</v>
      </c>
      <c r="I37" s="23" t="s">
        <v>40</v>
      </c>
      <c r="J37" s="23" t="s">
        <v>105</v>
      </c>
      <c r="K37" s="28">
        <v>1.6</v>
      </c>
      <c r="L37" s="24" t="s">
        <v>29</v>
      </c>
      <c r="M37" s="25">
        <v>364</v>
      </c>
      <c r="N37" s="25">
        <v>1</v>
      </c>
      <c r="O37" s="25">
        <v>94556.39</v>
      </c>
      <c r="P37" s="26" t="s">
        <v>30</v>
      </c>
      <c r="Q37" s="26" t="s">
        <v>30</v>
      </c>
    </row>
    <row r="38" ht="14.25" spans="1:17">
      <c r="A38" s="18">
        <v>26</v>
      </c>
      <c r="B38" s="19" t="s">
        <v>21</v>
      </c>
      <c r="C38" s="19" t="s">
        <v>22</v>
      </c>
      <c r="D38" s="20" t="s">
        <v>23</v>
      </c>
      <c r="E38" s="21" t="s">
        <v>106</v>
      </c>
      <c r="F38" s="19" t="s">
        <v>25</v>
      </c>
      <c r="G38" s="19"/>
      <c r="H38" s="19" t="s">
        <v>39</v>
      </c>
      <c r="I38" s="23" t="s">
        <v>40</v>
      </c>
      <c r="J38" s="23" t="s">
        <v>107</v>
      </c>
      <c r="K38" s="28">
        <v>1.6</v>
      </c>
      <c r="L38" s="24" t="s">
        <v>29</v>
      </c>
      <c r="M38" s="25">
        <v>364</v>
      </c>
      <c r="N38" s="25">
        <v>1</v>
      </c>
      <c r="O38" s="25">
        <v>67237.52</v>
      </c>
      <c r="P38" s="26" t="s">
        <v>30</v>
      </c>
      <c r="Q38" s="26" t="s">
        <v>30</v>
      </c>
    </row>
    <row r="39" ht="14.25" customHeight="1" spans="1:17">
      <c r="A39" s="18">
        <v>27</v>
      </c>
      <c r="B39" s="19" t="s">
        <v>21</v>
      </c>
      <c r="C39" s="19" t="s">
        <v>22</v>
      </c>
      <c r="D39" s="20" t="s">
        <v>23</v>
      </c>
      <c r="E39" s="21" t="s">
        <v>108</v>
      </c>
      <c r="F39" s="19" t="s">
        <v>25</v>
      </c>
      <c r="G39" s="19"/>
      <c r="H39" s="19" t="s">
        <v>39</v>
      </c>
      <c r="I39" s="23" t="s">
        <v>40</v>
      </c>
      <c r="J39" s="23" t="s">
        <v>109</v>
      </c>
      <c r="K39" s="28">
        <v>1.1</v>
      </c>
      <c r="L39" s="24" t="s">
        <v>29</v>
      </c>
      <c r="M39" s="25">
        <v>360</v>
      </c>
      <c r="N39" s="25">
        <v>1</v>
      </c>
      <c r="O39" s="25">
        <v>75734.75</v>
      </c>
      <c r="P39" s="26" t="s">
        <v>30</v>
      </c>
      <c r="Q39" s="26" t="s">
        <v>30</v>
      </c>
    </row>
    <row r="40" ht="14.25" spans="1:17">
      <c r="A40" s="18">
        <v>28</v>
      </c>
      <c r="B40" s="19" t="s">
        <v>21</v>
      </c>
      <c r="C40" s="19" t="s">
        <v>22</v>
      </c>
      <c r="D40" s="20" t="s">
        <v>23</v>
      </c>
      <c r="E40" s="21" t="s">
        <v>110</v>
      </c>
      <c r="F40" s="19" t="s">
        <v>25</v>
      </c>
      <c r="G40" s="19"/>
      <c r="H40" s="19" t="s">
        <v>39</v>
      </c>
      <c r="I40" s="23" t="s">
        <v>40</v>
      </c>
      <c r="J40" s="23" t="s">
        <v>111</v>
      </c>
      <c r="K40" s="28">
        <v>1.6</v>
      </c>
      <c r="L40" s="24" t="s">
        <v>29</v>
      </c>
      <c r="M40" s="25">
        <v>353</v>
      </c>
      <c r="N40" s="25">
        <v>0.98</v>
      </c>
      <c r="O40" s="25">
        <v>59589.02</v>
      </c>
      <c r="P40" s="26" t="s">
        <v>30</v>
      </c>
      <c r="Q40" s="26" t="s">
        <v>30</v>
      </c>
    </row>
    <row r="41" ht="14.25" spans="1:17">
      <c r="A41" s="18">
        <v>29</v>
      </c>
      <c r="B41" s="19" t="s">
        <v>21</v>
      </c>
      <c r="C41" s="19" t="s">
        <v>22</v>
      </c>
      <c r="D41" s="20" t="s">
        <v>23</v>
      </c>
      <c r="E41" s="21" t="s">
        <v>112</v>
      </c>
      <c r="F41" s="19" t="s">
        <v>25</v>
      </c>
      <c r="G41" s="19"/>
      <c r="H41" s="19" t="s">
        <v>39</v>
      </c>
      <c r="I41" s="23" t="s">
        <v>40</v>
      </c>
      <c r="J41" s="23" t="s">
        <v>113</v>
      </c>
      <c r="K41" s="28">
        <v>1.6</v>
      </c>
      <c r="L41" s="24" t="s">
        <v>29</v>
      </c>
      <c r="M41" s="25">
        <v>364</v>
      </c>
      <c r="N41" s="25">
        <v>1</v>
      </c>
      <c r="O41" s="25">
        <v>95515.4</v>
      </c>
      <c r="P41" s="26" t="s">
        <v>30</v>
      </c>
      <c r="Q41" s="26" t="s">
        <v>30</v>
      </c>
    </row>
    <row r="42" ht="14.25" customHeight="1" spans="1:17">
      <c r="A42" s="18">
        <v>30</v>
      </c>
      <c r="B42" s="19" t="s">
        <v>21</v>
      </c>
      <c r="C42" s="19" t="s">
        <v>22</v>
      </c>
      <c r="D42" s="20" t="s">
        <v>23</v>
      </c>
      <c r="E42" s="21" t="s">
        <v>114</v>
      </c>
      <c r="F42" s="19" t="s">
        <v>25</v>
      </c>
      <c r="G42" s="19"/>
      <c r="H42" s="19" t="s">
        <v>39</v>
      </c>
      <c r="I42" s="23" t="s">
        <v>40</v>
      </c>
      <c r="J42" s="23" t="s">
        <v>115</v>
      </c>
      <c r="K42" s="28">
        <v>1.6</v>
      </c>
      <c r="L42" s="24" t="s">
        <v>29</v>
      </c>
      <c r="M42" s="25">
        <v>359</v>
      </c>
      <c r="N42" s="25">
        <v>1</v>
      </c>
      <c r="O42" s="25">
        <v>67258.04</v>
      </c>
      <c r="P42" s="26" t="s">
        <v>30</v>
      </c>
      <c r="Q42" s="26" t="s">
        <v>30</v>
      </c>
    </row>
    <row r="43" ht="14.25" spans="1:17">
      <c r="A43" s="18">
        <v>31</v>
      </c>
      <c r="B43" s="19" t="s">
        <v>21</v>
      </c>
      <c r="C43" s="19" t="s">
        <v>22</v>
      </c>
      <c r="D43" s="20" t="s">
        <v>23</v>
      </c>
      <c r="E43" s="21" t="s">
        <v>116</v>
      </c>
      <c r="F43" s="19" t="s">
        <v>25</v>
      </c>
      <c r="G43" s="19"/>
      <c r="H43" s="19" t="s">
        <v>39</v>
      </c>
      <c r="I43" s="23" t="s">
        <v>40</v>
      </c>
      <c r="J43" s="23" t="s">
        <v>117</v>
      </c>
      <c r="K43" s="28">
        <v>1.6</v>
      </c>
      <c r="L43" s="24" t="s">
        <v>29</v>
      </c>
      <c r="M43" s="25">
        <v>365</v>
      </c>
      <c r="N43" s="25">
        <v>1</v>
      </c>
      <c r="O43" s="25">
        <v>104586.42</v>
      </c>
      <c r="P43" s="26" t="s">
        <v>30</v>
      </c>
      <c r="Q43" s="26" t="s">
        <v>30</v>
      </c>
    </row>
    <row r="44" ht="14.25" spans="1:17">
      <c r="A44" s="18">
        <v>32</v>
      </c>
      <c r="B44" s="19" t="s">
        <v>21</v>
      </c>
      <c r="C44" s="19" t="s">
        <v>22</v>
      </c>
      <c r="D44" s="20" t="s">
        <v>23</v>
      </c>
      <c r="E44" s="21" t="s">
        <v>118</v>
      </c>
      <c r="F44" s="19" t="s">
        <v>25</v>
      </c>
      <c r="G44" s="19"/>
      <c r="H44" s="19" t="s">
        <v>39</v>
      </c>
      <c r="I44" s="23" t="s">
        <v>40</v>
      </c>
      <c r="J44" s="23" t="s">
        <v>119</v>
      </c>
      <c r="K44" s="28">
        <v>1.6</v>
      </c>
      <c r="L44" s="24" t="s">
        <v>29</v>
      </c>
      <c r="M44" s="25">
        <v>365</v>
      </c>
      <c r="N44" s="25">
        <v>1</v>
      </c>
      <c r="O44" s="25">
        <v>78699.16</v>
      </c>
      <c r="P44" s="26" t="s">
        <v>30</v>
      </c>
      <c r="Q44" s="26" t="s">
        <v>30</v>
      </c>
    </row>
    <row r="45" ht="14.25" customHeight="1" spans="1:17">
      <c r="A45" s="18">
        <v>33</v>
      </c>
      <c r="B45" s="19" t="s">
        <v>21</v>
      </c>
      <c r="C45" s="19" t="s">
        <v>22</v>
      </c>
      <c r="D45" s="20" t="s">
        <v>23</v>
      </c>
      <c r="E45" s="21" t="s">
        <v>120</v>
      </c>
      <c r="F45" s="19" t="s">
        <v>25</v>
      </c>
      <c r="G45" s="19"/>
      <c r="H45" s="19" t="s">
        <v>39</v>
      </c>
      <c r="I45" s="23" t="s">
        <v>40</v>
      </c>
      <c r="J45" s="23" t="s">
        <v>121</v>
      </c>
      <c r="K45" s="28">
        <v>1</v>
      </c>
      <c r="L45" s="24" t="s">
        <v>29</v>
      </c>
      <c r="M45" s="25">
        <v>364</v>
      </c>
      <c r="N45" s="25">
        <v>1</v>
      </c>
      <c r="O45" s="25">
        <v>119827.64</v>
      </c>
      <c r="P45" s="26" t="s">
        <v>30</v>
      </c>
      <c r="Q45" s="26" t="s">
        <v>30</v>
      </c>
    </row>
    <row r="46" ht="14.25" spans="1:17">
      <c r="A46" s="18">
        <v>34</v>
      </c>
      <c r="B46" s="19" t="s">
        <v>21</v>
      </c>
      <c r="C46" s="19" t="s">
        <v>22</v>
      </c>
      <c r="D46" s="20" t="s">
        <v>23</v>
      </c>
      <c r="E46" s="21" t="s">
        <v>122</v>
      </c>
      <c r="F46" s="19" t="s">
        <v>25</v>
      </c>
      <c r="G46" s="19"/>
      <c r="H46" s="19" t="s">
        <v>39</v>
      </c>
      <c r="I46" s="23" t="s">
        <v>40</v>
      </c>
      <c r="J46" s="23" t="s">
        <v>123</v>
      </c>
      <c r="K46" s="28">
        <v>1.6</v>
      </c>
      <c r="L46" s="24" t="s">
        <v>29</v>
      </c>
      <c r="M46" s="25">
        <v>364</v>
      </c>
      <c r="N46" s="25">
        <v>1</v>
      </c>
      <c r="O46" s="25">
        <v>82805.16</v>
      </c>
      <c r="P46" s="26" t="s">
        <v>124</v>
      </c>
      <c r="Q46" s="26" t="s">
        <v>30</v>
      </c>
    </row>
    <row r="47" ht="14.25" spans="1:17">
      <c r="A47" s="18">
        <v>35</v>
      </c>
      <c r="B47" s="19" t="s">
        <v>21</v>
      </c>
      <c r="C47" s="19" t="s">
        <v>22</v>
      </c>
      <c r="D47" s="20" t="s">
        <v>23</v>
      </c>
      <c r="E47" s="21" t="s">
        <v>125</v>
      </c>
      <c r="F47" s="19" t="s">
        <v>32</v>
      </c>
      <c r="G47" s="27">
        <v>45766</v>
      </c>
      <c r="H47" s="19" t="s">
        <v>33</v>
      </c>
      <c r="I47" s="22" t="s">
        <v>56</v>
      </c>
      <c r="J47" s="23" t="s">
        <v>126</v>
      </c>
      <c r="K47" s="24">
        <v>7.9</v>
      </c>
      <c r="L47" s="24" t="s">
        <v>36</v>
      </c>
      <c r="M47" s="25">
        <v>90</v>
      </c>
      <c r="N47" s="25">
        <v>0.25</v>
      </c>
      <c r="O47" s="25">
        <v>23143.26</v>
      </c>
      <c r="P47" s="26" t="s">
        <v>30</v>
      </c>
      <c r="Q47" s="26" t="s">
        <v>30</v>
      </c>
    </row>
    <row r="48" ht="14.25" customHeight="1" spans="1:17">
      <c r="A48" s="18"/>
      <c r="B48" s="19" t="s">
        <v>21</v>
      </c>
      <c r="C48" s="19" t="s">
        <v>22</v>
      </c>
      <c r="D48" s="20" t="s">
        <v>23</v>
      </c>
      <c r="E48" s="21" t="s">
        <v>127</v>
      </c>
      <c r="F48" s="19" t="s">
        <v>38</v>
      </c>
      <c r="G48" s="27">
        <v>45828</v>
      </c>
      <c r="H48" s="19" t="s">
        <v>39</v>
      </c>
      <c r="I48" s="19" t="s">
        <v>40</v>
      </c>
      <c r="J48" s="23" t="s">
        <v>128</v>
      </c>
      <c r="K48" s="28">
        <v>0.6</v>
      </c>
      <c r="L48" s="24" t="s">
        <v>29</v>
      </c>
      <c r="M48" s="25">
        <v>184</v>
      </c>
      <c r="N48" s="25">
        <v>0.51</v>
      </c>
      <c r="O48" s="25">
        <v>40207.98</v>
      </c>
      <c r="P48" s="26" t="s">
        <v>124</v>
      </c>
      <c r="Q48" s="26" t="s">
        <v>30</v>
      </c>
    </row>
    <row r="49" ht="14.25" spans="1:17">
      <c r="A49" s="18">
        <v>36</v>
      </c>
      <c r="B49" s="19" t="s">
        <v>21</v>
      </c>
      <c r="C49" s="19" t="s">
        <v>22</v>
      </c>
      <c r="D49" s="20" t="s">
        <v>23</v>
      </c>
      <c r="E49" s="21" t="s">
        <v>129</v>
      </c>
      <c r="F49" s="19" t="s">
        <v>25</v>
      </c>
      <c r="G49" s="19"/>
      <c r="H49" s="19" t="s">
        <v>39</v>
      </c>
      <c r="I49" s="23" t="s">
        <v>40</v>
      </c>
      <c r="J49" s="23" t="s">
        <v>130</v>
      </c>
      <c r="K49" s="28">
        <v>1.6</v>
      </c>
      <c r="L49" s="24" t="s">
        <v>29</v>
      </c>
      <c r="M49" s="25">
        <v>365</v>
      </c>
      <c r="N49" s="25">
        <v>1</v>
      </c>
      <c r="O49" s="25">
        <v>107589.61</v>
      </c>
      <c r="P49" s="26" t="s">
        <v>124</v>
      </c>
      <c r="Q49" s="26" t="s">
        <v>30</v>
      </c>
    </row>
    <row r="50" ht="14.25" spans="1:17">
      <c r="A50" s="18">
        <v>37</v>
      </c>
      <c r="B50" s="19" t="s">
        <v>21</v>
      </c>
      <c r="C50" s="19" t="s">
        <v>22</v>
      </c>
      <c r="D50" s="20" t="s">
        <v>23</v>
      </c>
      <c r="E50" s="21" t="s">
        <v>131</v>
      </c>
      <c r="F50" s="19" t="s">
        <v>25</v>
      </c>
      <c r="G50" s="19"/>
      <c r="H50" s="19" t="s">
        <v>39</v>
      </c>
      <c r="I50" s="23" t="s">
        <v>40</v>
      </c>
      <c r="J50" s="23" t="s">
        <v>132</v>
      </c>
      <c r="K50" s="28">
        <v>1.6</v>
      </c>
      <c r="L50" s="24" t="s">
        <v>29</v>
      </c>
      <c r="M50" s="25">
        <v>365</v>
      </c>
      <c r="N50" s="25">
        <v>1</v>
      </c>
      <c r="O50" s="25">
        <v>89851.95</v>
      </c>
      <c r="P50" s="26" t="s">
        <v>124</v>
      </c>
      <c r="Q50" s="26" t="s">
        <v>30</v>
      </c>
    </row>
    <row r="51" ht="14.25" customHeight="1" spans="1:17">
      <c r="A51" s="18">
        <v>38</v>
      </c>
      <c r="B51" s="19" t="s">
        <v>21</v>
      </c>
      <c r="C51" s="19" t="s">
        <v>22</v>
      </c>
      <c r="D51" s="20" t="s">
        <v>23</v>
      </c>
      <c r="E51" s="21" t="s">
        <v>133</v>
      </c>
      <c r="F51" s="19" t="s">
        <v>25</v>
      </c>
      <c r="G51" s="19"/>
      <c r="H51" s="19" t="s">
        <v>39</v>
      </c>
      <c r="I51" s="23" t="s">
        <v>40</v>
      </c>
      <c r="J51" s="23" t="s">
        <v>134</v>
      </c>
      <c r="K51" s="28">
        <v>1.4</v>
      </c>
      <c r="L51" s="24" t="s">
        <v>29</v>
      </c>
      <c r="M51" s="25">
        <v>360</v>
      </c>
      <c r="N51" s="25">
        <v>1</v>
      </c>
      <c r="O51" s="25">
        <v>82038.96</v>
      </c>
      <c r="P51" s="26" t="s">
        <v>124</v>
      </c>
      <c r="Q51" s="26" t="s">
        <v>30</v>
      </c>
    </row>
    <row r="52" ht="14.25" spans="1:17">
      <c r="A52" s="18">
        <v>39</v>
      </c>
      <c r="B52" s="19" t="s">
        <v>21</v>
      </c>
      <c r="C52" s="19" t="s">
        <v>22</v>
      </c>
      <c r="D52" s="20" t="s">
        <v>23</v>
      </c>
      <c r="E52" s="21" t="s">
        <v>135</v>
      </c>
      <c r="F52" s="19" t="s">
        <v>25</v>
      </c>
      <c r="G52" s="19"/>
      <c r="H52" s="19" t="s">
        <v>39</v>
      </c>
      <c r="I52" s="23" t="s">
        <v>40</v>
      </c>
      <c r="J52" s="23" t="s">
        <v>136</v>
      </c>
      <c r="K52" s="28">
        <v>1</v>
      </c>
      <c r="L52" s="24" t="s">
        <v>29</v>
      </c>
      <c r="M52" s="25">
        <v>365</v>
      </c>
      <c r="N52" s="25">
        <v>1</v>
      </c>
      <c r="O52" s="25">
        <v>79568.5</v>
      </c>
      <c r="P52" s="26" t="s">
        <v>30</v>
      </c>
      <c r="Q52" s="26" t="s">
        <v>30</v>
      </c>
    </row>
    <row r="53" ht="14.25" spans="1:17">
      <c r="A53" s="18">
        <v>40</v>
      </c>
      <c r="B53" s="19" t="s">
        <v>21</v>
      </c>
      <c r="C53" s="19" t="s">
        <v>22</v>
      </c>
      <c r="D53" s="20" t="s">
        <v>23</v>
      </c>
      <c r="E53" s="21" t="s">
        <v>137</v>
      </c>
      <c r="F53" s="19" t="s">
        <v>32</v>
      </c>
      <c r="G53" s="27">
        <v>45765</v>
      </c>
      <c r="H53" s="19" t="s">
        <v>33</v>
      </c>
      <c r="I53" s="22" t="s">
        <v>34</v>
      </c>
      <c r="J53" s="23" t="s">
        <v>138</v>
      </c>
      <c r="K53" s="24">
        <v>7.4</v>
      </c>
      <c r="L53" s="24" t="s">
        <v>36</v>
      </c>
      <c r="M53" s="25">
        <v>107</v>
      </c>
      <c r="N53" s="25">
        <v>0.3</v>
      </c>
      <c r="O53" s="25">
        <v>30358.78</v>
      </c>
      <c r="P53" s="26" t="s">
        <v>30</v>
      </c>
      <c r="Q53" s="26" t="s">
        <v>30</v>
      </c>
    </row>
    <row r="54" ht="14.25" customHeight="1" spans="1:17">
      <c r="A54" s="18"/>
      <c r="B54" s="19" t="s">
        <v>21</v>
      </c>
      <c r="C54" s="19" t="s">
        <v>22</v>
      </c>
      <c r="D54" s="20" t="s">
        <v>23</v>
      </c>
      <c r="E54" s="21" t="s">
        <v>139</v>
      </c>
      <c r="F54" s="19" t="s">
        <v>38</v>
      </c>
      <c r="G54" s="27">
        <v>45824</v>
      </c>
      <c r="H54" s="19" t="s">
        <v>39</v>
      </c>
      <c r="I54" s="19" t="s">
        <v>40</v>
      </c>
      <c r="J54" s="23" t="s">
        <v>140</v>
      </c>
      <c r="K54" s="28">
        <v>0.6</v>
      </c>
      <c r="L54" s="24" t="s">
        <v>29</v>
      </c>
      <c r="M54" s="25">
        <v>199</v>
      </c>
      <c r="N54" s="25">
        <v>0.55</v>
      </c>
      <c r="O54" s="25">
        <v>62105.02</v>
      </c>
      <c r="P54" s="26" t="s">
        <v>30</v>
      </c>
      <c r="Q54" s="26" t="s">
        <v>30</v>
      </c>
    </row>
    <row r="55" ht="14.25" spans="1:17">
      <c r="A55" s="18">
        <v>41</v>
      </c>
      <c r="B55" s="19" t="s">
        <v>21</v>
      </c>
      <c r="C55" s="19" t="s">
        <v>22</v>
      </c>
      <c r="D55" s="20" t="s">
        <v>23</v>
      </c>
      <c r="E55" s="21" t="s">
        <v>141</v>
      </c>
      <c r="F55" s="19" t="s">
        <v>25</v>
      </c>
      <c r="G55" s="19"/>
      <c r="H55" s="19" t="s">
        <v>39</v>
      </c>
      <c r="I55" s="23" t="s">
        <v>40</v>
      </c>
      <c r="J55" s="23" t="s">
        <v>142</v>
      </c>
      <c r="K55" s="28">
        <v>1.6</v>
      </c>
      <c r="L55" s="24" t="s">
        <v>29</v>
      </c>
      <c r="M55" s="25">
        <v>364</v>
      </c>
      <c r="N55" s="25">
        <v>1</v>
      </c>
      <c r="O55" s="25">
        <v>80191.22</v>
      </c>
      <c r="P55" s="26" t="s">
        <v>30</v>
      </c>
      <c r="Q55" s="26" t="s">
        <v>30</v>
      </c>
    </row>
    <row r="56" ht="14.25" spans="1:17">
      <c r="A56" s="18">
        <v>42</v>
      </c>
      <c r="B56" s="19" t="s">
        <v>21</v>
      </c>
      <c r="C56" s="19" t="s">
        <v>22</v>
      </c>
      <c r="D56" s="20" t="s">
        <v>23</v>
      </c>
      <c r="E56" s="21" t="s">
        <v>143</v>
      </c>
      <c r="F56" s="19" t="s">
        <v>25</v>
      </c>
      <c r="G56" s="27"/>
      <c r="H56" s="19" t="s">
        <v>39</v>
      </c>
      <c r="I56" s="23" t="s">
        <v>40</v>
      </c>
      <c r="J56" s="23" t="s">
        <v>144</v>
      </c>
      <c r="K56" s="28">
        <v>1.6</v>
      </c>
      <c r="L56" s="24" t="s">
        <v>29</v>
      </c>
      <c r="M56" s="25">
        <v>362</v>
      </c>
      <c r="N56" s="25">
        <v>1</v>
      </c>
      <c r="O56" s="25">
        <v>90961.35</v>
      </c>
      <c r="P56" s="26" t="s">
        <v>30</v>
      </c>
      <c r="Q56" s="26" t="s">
        <v>30</v>
      </c>
    </row>
    <row r="57" ht="14.25" customHeight="1" spans="1:17">
      <c r="A57" s="18">
        <v>43</v>
      </c>
      <c r="B57" s="19" t="s">
        <v>21</v>
      </c>
      <c r="C57" s="19" t="s">
        <v>22</v>
      </c>
      <c r="D57" s="20" t="s">
        <v>23</v>
      </c>
      <c r="E57" s="21" t="s">
        <v>145</v>
      </c>
      <c r="F57" s="19" t="s">
        <v>32</v>
      </c>
      <c r="G57" s="27">
        <v>45765</v>
      </c>
      <c r="H57" s="19" t="s">
        <v>33</v>
      </c>
      <c r="I57" s="22" t="s">
        <v>34</v>
      </c>
      <c r="J57" s="23" t="s">
        <v>146</v>
      </c>
      <c r="K57" s="24">
        <v>7.7</v>
      </c>
      <c r="L57" s="24" t="s">
        <v>36</v>
      </c>
      <c r="M57" s="25">
        <v>105</v>
      </c>
      <c r="N57" s="25">
        <v>0.29</v>
      </c>
      <c r="O57" s="25">
        <v>23402.14</v>
      </c>
      <c r="P57" s="26" t="s">
        <v>30</v>
      </c>
      <c r="Q57" s="26" t="s">
        <v>30</v>
      </c>
    </row>
    <row r="58" ht="14.25" spans="1:17">
      <c r="A58" s="18"/>
      <c r="B58" s="19" t="s">
        <v>21</v>
      </c>
      <c r="C58" s="19" t="s">
        <v>22</v>
      </c>
      <c r="D58" s="20" t="s">
        <v>23</v>
      </c>
      <c r="E58" s="21" t="s">
        <v>147</v>
      </c>
      <c r="F58" s="19" t="s">
        <v>38</v>
      </c>
      <c r="G58" s="27">
        <v>45828</v>
      </c>
      <c r="H58" s="19" t="s">
        <v>39</v>
      </c>
      <c r="I58" s="19" t="s">
        <v>40</v>
      </c>
      <c r="J58" s="23" t="s">
        <v>148</v>
      </c>
      <c r="K58" s="28">
        <v>0.6</v>
      </c>
      <c r="L58" s="24" t="s">
        <v>29</v>
      </c>
      <c r="M58" s="25">
        <v>186</v>
      </c>
      <c r="N58" s="25">
        <v>0.52</v>
      </c>
      <c r="O58" s="25">
        <v>41709.8</v>
      </c>
      <c r="P58" s="26" t="s">
        <v>30</v>
      </c>
      <c r="Q58" s="26" t="s">
        <v>30</v>
      </c>
    </row>
    <row r="59" ht="14.25" spans="1:17">
      <c r="A59" s="18">
        <v>44</v>
      </c>
      <c r="B59" s="19" t="s">
        <v>21</v>
      </c>
      <c r="C59" s="19" t="s">
        <v>22</v>
      </c>
      <c r="D59" s="20" t="s">
        <v>23</v>
      </c>
      <c r="E59" s="21" t="s">
        <v>149</v>
      </c>
      <c r="F59" s="19" t="s">
        <v>32</v>
      </c>
      <c r="G59" s="27">
        <v>45766</v>
      </c>
      <c r="H59" s="19" t="s">
        <v>33</v>
      </c>
      <c r="I59" s="22" t="s">
        <v>56</v>
      </c>
      <c r="J59" s="23" t="s">
        <v>150</v>
      </c>
      <c r="K59" s="30">
        <v>7.9</v>
      </c>
      <c r="L59" s="24" t="s">
        <v>36</v>
      </c>
      <c r="M59" s="25">
        <v>89</v>
      </c>
      <c r="N59" s="25">
        <v>0.25</v>
      </c>
      <c r="O59" s="25">
        <v>20677.57</v>
      </c>
      <c r="P59" s="26" t="s">
        <v>30</v>
      </c>
      <c r="Q59" s="26" t="s">
        <v>30</v>
      </c>
    </row>
    <row r="60" ht="14.25" customHeight="1" spans="1:17">
      <c r="A60" s="18"/>
      <c r="B60" s="19" t="s">
        <v>21</v>
      </c>
      <c r="C60" s="19" t="s">
        <v>22</v>
      </c>
      <c r="D60" s="20" t="s">
        <v>23</v>
      </c>
      <c r="E60" s="21" t="s">
        <v>151</v>
      </c>
      <c r="F60" s="19" t="s">
        <v>38</v>
      </c>
      <c r="G60" s="27">
        <v>45828</v>
      </c>
      <c r="H60" s="19" t="s">
        <v>39</v>
      </c>
      <c r="I60" s="19" t="s">
        <v>40</v>
      </c>
      <c r="J60" s="23" t="s">
        <v>152</v>
      </c>
      <c r="K60" s="28">
        <v>0.6</v>
      </c>
      <c r="L60" s="24" t="s">
        <v>29</v>
      </c>
      <c r="M60" s="25">
        <v>195</v>
      </c>
      <c r="N60" s="25">
        <v>0.54</v>
      </c>
      <c r="O60" s="25">
        <v>46489.89</v>
      </c>
      <c r="P60" s="26" t="s">
        <v>30</v>
      </c>
      <c r="Q60" s="26" t="s">
        <v>30</v>
      </c>
    </row>
    <row r="61" ht="14.25" spans="1:17">
      <c r="A61" s="18">
        <v>45</v>
      </c>
      <c r="B61" s="19" t="s">
        <v>21</v>
      </c>
      <c r="C61" s="19" t="s">
        <v>22</v>
      </c>
      <c r="D61" s="20" t="s">
        <v>23</v>
      </c>
      <c r="E61" s="21" t="s">
        <v>153</v>
      </c>
      <c r="F61" s="19" t="s">
        <v>32</v>
      </c>
      <c r="G61" s="27">
        <v>45766</v>
      </c>
      <c r="H61" s="19" t="s">
        <v>33</v>
      </c>
      <c r="I61" s="22" t="s">
        <v>56</v>
      </c>
      <c r="J61" s="23" t="s">
        <v>154</v>
      </c>
      <c r="K61" s="24">
        <v>7.9</v>
      </c>
      <c r="L61" s="24" t="s">
        <v>36</v>
      </c>
      <c r="M61" s="25">
        <v>90</v>
      </c>
      <c r="N61" s="25">
        <v>0.25</v>
      </c>
      <c r="O61" s="25">
        <v>16993.56</v>
      </c>
      <c r="P61" s="26" t="s">
        <v>30</v>
      </c>
      <c r="Q61" s="26" t="s">
        <v>30</v>
      </c>
    </row>
    <row r="62" ht="14.25" spans="1:17">
      <c r="A62" s="18"/>
      <c r="B62" s="19" t="s">
        <v>21</v>
      </c>
      <c r="C62" s="19" t="s">
        <v>22</v>
      </c>
      <c r="D62" s="20" t="s">
        <v>23</v>
      </c>
      <c r="E62" s="21" t="s">
        <v>155</v>
      </c>
      <c r="F62" s="19" t="s">
        <v>38</v>
      </c>
      <c r="G62" s="27">
        <v>45828</v>
      </c>
      <c r="H62" s="19" t="s">
        <v>39</v>
      </c>
      <c r="I62" s="19" t="s">
        <v>40</v>
      </c>
      <c r="J62" s="348" t="s">
        <v>156</v>
      </c>
      <c r="K62" s="28">
        <v>0.6</v>
      </c>
      <c r="L62" s="24" t="s">
        <v>29</v>
      </c>
      <c r="M62" s="25">
        <v>187</v>
      </c>
      <c r="N62" s="25">
        <v>0.52</v>
      </c>
      <c r="O62" s="25">
        <v>43528.73</v>
      </c>
      <c r="P62" s="26" t="s">
        <v>30</v>
      </c>
      <c r="Q62" s="26" t="s">
        <v>30</v>
      </c>
    </row>
    <row r="63" ht="14.25" customHeight="1" spans="1:17">
      <c r="A63" s="18">
        <v>46</v>
      </c>
      <c r="B63" s="19" t="s">
        <v>21</v>
      </c>
      <c r="C63" s="19" t="s">
        <v>22</v>
      </c>
      <c r="D63" s="20" t="s">
        <v>23</v>
      </c>
      <c r="E63" s="21" t="s">
        <v>157</v>
      </c>
      <c r="F63" s="19" t="s">
        <v>32</v>
      </c>
      <c r="G63" s="27">
        <v>45765</v>
      </c>
      <c r="H63" s="19" t="s">
        <v>33</v>
      </c>
      <c r="I63" s="22" t="s">
        <v>56</v>
      </c>
      <c r="J63" s="23" t="s">
        <v>158</v>
      </c>
      <c r="K63" s="30">
        <v>7.9</v>
      </c>
      <c r="L63" s="24" t="s">
        <v>36</v>
      </c>
      <c r="M63" s="25">
        <v>90</v>
      </c>
      <c r="N63" s="25">
        <v>0.25</v>
      </c>
      <c r="O63" s="25">
        <v>18248.41</v>
      </c>
      <c r="P63" s="26" t="s">
        <v>30</v>
      </c>
      <c r="Q63" s="26" t="s">
        <v>30</v>
      </c>
    </row>
    <row r="64" ht="14.25" spans="1:17">
      <c r="A64" s="18"/>
      <c r="B64" s="19" t="s">
        <v>21</v>
      </c>
      <c r="C64" s="19" t="s">
        <v>22</v>
      </c>
      <c r="D64" s="20" t="s">
        <v>23</v>
      </c>
      <c r="E64" s="21" t="s">
        <v>159</v>
      </c>
      <c r="F64" s="19" t="s">
        <v>38</v>
      </c>
      <c r="G64" s="27">
        <v>45828</v>
      </c>
      <c r="H64" s="19" t="s">
        <v>39</v>
      </c>
      <c r="I64" s="19" t="s">
        <v>40</v>
      </c>
      <c r="J64" s="23" t="s">
        <v>160</v>
      </c>
      <c r="K64" s="28">
        <v>0.6</v>
      </c>
      <c r="L64" s="24" t="s">
        <v>29</v>
      </c>
      <c r="M64" s="25">
        <v>191</v>
      </c>
      <c r="N64" s="25">
        <v>0.53</v>
      </c>
      <c r="O64" s="25">
        <v>46266.33</v>
      </c>
      <c r="P64" s="26" t="s">
        <v>30</v>
      </c>
      <c r="Q64" s="26" t="s">
        <v>30</v>
      </c>
    </row>
    <row r="65" ht="14.25" spans="1:17">
      <c r="A65" s="18">
        <v>47</v>
      </c>
      <c r="B65" s="19" t="s">
        <v>21</v>
      </c>
      <c r="C65" s="19" t="s">
        <v>22</v>
      </c>
      <c r="D65" s="20" t="s">
        <v>23</v>
      </c>
      <c r="E65" s="21" t="s">
        <v>161</v>
      </c>
      <c r="F65" s="19" t="s">
        <v>25</v>
      </c>
      <c r="G65" s="27"/>
      <c r="H65" s="19" t="s">
        <v>39</v>
      </c>
      <c r="I65" s="23" t="s">
        <v>40</v>
      </c>
      <c r="J65" s="23" t="s">
        <v>162</v>
      </c>
      <c r="K65" s="28">
        <v>1.6</v>
      </c>
      <c r="L65" s="24" t="s">
        <v>29</v>
      </c>
      <c r="M65" s="25">
        <v>361</v>
      </c>
      <c r="N65" s="25">
        <v>1</v>
      </c>
      <c r="O65" s="25">
        <v>83066.48</v>
      </c>
      <c r="P65" s="26" t="s">
        <v>30</v>
      </c>
      <c r="Q65" s="26" t="s">
        <v>30</v>
      </c>
    </row>
    <row r="66" ht="14.25" customHeight="1" spans="1:17">
      <c r="A66" s="18">
        <v>48</v>
      </c>
      <c r="B66" s="19" t="s">
        <v>21</v>
      </c>
      <c r="C66" s="19" t="s">
        <v>22</v>
      </c>
      <c r="D66" s="20" t="s">
        <v>23</v>
      </c>
      <c r="E66" s="21" t="s">
        <v>163</v>
      </c>
      <c r="F66" s="19" t="s">
        <v>25</v>
      </c>
      <c r="G66" s="27"/>
      <c r="H66" s="19" t="s">
        <v>26</v>
      </c>
      <c r="I66" s="22" t="s">
        <v>27</v>
      </c>
      <c r="J66" s="23" t="s">
        <v>164</v>
      </c>
      <c r="K66" s="28">
        <v>3.5</v>
      </c>
      <c r="L66" s="24" t="s">
        <v>29</v>
      </c>
      <c r="M66" s="25">
        <v>365</v>
      </c>
      <c r="N66" s="25">
        <v>1</v>
      </c>
      <c r="O66" s="25">
        <v>95347.81</v>
      </c>
      <c r="P66" s="26" t="s">
        <v>30</v>
      </c>
      <c r="Q66" s="26" t="s">
        <v>30</v>
      </c>
    </row>
    <row r="67" ht="14.25" spans="1:17">
      <c r="A67" s="18">
        <v>49</v>
      </c>
      <c r="B67" s="19" t="s">
        <v>21</v>
      </c>
      <c r="C67" s="19" t="s">
        <v>22</v>
      </c>
      <c r="D67" s="20" t="s">
        <v>23</v>
      </c>
      <c r="E67" s="21" t="s">
        <v>165</v>
      </c>
      <c r="F67" s="19" t="s">
        <v>32</v>
      </c>
      <c r="G67" s="27">
        <v>45917</v>
      </c>
      <c r="H67" s="19" t="s">
        <v>33</v>
      </c>
      <c r="I67" s="22" t="s">
        <v>34</v>
      </c>
      <c r="J67" s="23" t="s">
        <v>166</v>
      </c>
      <c r="K67" s="24">
        <v>7.4</v>
      </c>
      <c r="L67" s="24" t="s">
        <v>36</v>
      </c>
      <c r="M67" s="25">
        <v>247</v>
      </c>
      <c r="N67" s="25">
        <v>0.69</v>
      </c>
      <c r="O67" s="25">
        <v>74361.59</v>
      </c>
      <c r="P67" s="26" t="s">
        <v>30</v>
      </c>
      <c r="Q67" s="26" t="s">
        <v>30</v>
      </c>
    </row>
    <row r="68" ht="14.25" spans="1:17">
      <c r="A68" s="18"/>
      <c r="B68" s="19" t="s">
        <v>21</v>
      </c>
      <c r="C68" s="19" t="s">
        <v>22</v>
      </c>
      <c r="D68" s="20" t="s">
        <v>23</v>
      </c>
      <c r="E68" s="21" t="s">
        <v>167</v>
      </c>
      <c r="F68" s="19" t="s">
        <v>38</v>
      </c>
      <c r="G68" s="27">
        <v>45945</v>
      </c>
      <c r="H68" s="19" t="s">
        <v>39</v>
      </c>
      <c r="I68" s="19" t="s">
        <v>40</v>
      </c>
      <c r="J68" s="23" t="s">
        <v>168</v>
      </c>
      <c r="K68" s="28">
        <v>0.2</v>
      </c>
      <c r="L68" s="24" t="s">
        <v>29</v>
      </c>
      <c r="M68" s="25">
        <v>77</v>
      </c>
      <c r="N68" s="25">
        <v>0.21</v>
      </c>
      <c r="O68" s="25">
        <v>24832.66</v>
      </c>
      <c r="P68" s="26" t="s">
        <v>30</v>
      </c>
      <c r="Q68" s="26" t="s">
        <v>30</v>
      </c>
    </row>
    <row r="69" ht="14.25" customHeight="1" spans="1:17">
      <c r="A69" s="18">
        <v>50</v>
      </c>
      <c r="B69" s="19" t="s">
        <v>21</v>
      </c>
      <c r="C69" s="19" t="s">
        <v>22</v>
      </c>
      <c r="D69" s="20" t="s">
        <v>23</v>
      </c>
      <c r="E69" s="21" t="s">
        <v>169</v>
      </c>
      <c r="F69" s="19" t="s">
        <v>25</v>
      </c>
      <c r="G69" s="27"/>
      <c r="H69" s="19" t="s">
        <v>39</v>
      </c>
      <c r="I69" s="23" t="s">
        <v>40</v>
      </c>
      <c r="J69" s="23" t="s">
        <v>170</v>
      </c>
      <c r="K69" s="28">
        <v>1.6</v>
      </c>
      <c r="L69" s="24" t="s">
        <v>29</v>
      </c>
      <c r="M69" s="25">
        <v>361</v>
      </c>
      <c r="N69" s="25">
        <v>1</v>
      </c>
      <c r="O69" s="25">
        <v>82961.78</v>
      </c>
      <c r="P69" s="26" t="s">
        <v>30</v>
      </c>
      <c r="Q69" s="26" t="s">
        <v>30</v>
      </c>
    </row>
    <row r="70" ht="14.25" spans="1:17">
      <c r="A70" s="18">
        <v>51</v>
      </c>
      <c r="B70" s="19" t="s">
        <v>21</v>
      </c>
      <c r="C70" s="19" t="s">
        <v>22</v>
      </c>
      <c r="D70" s="20" t="s">
        <v>23</v>
      </c>
      <c r="E70" s="21" t="s">
        <v>171</v>
      </c>
      <c r="F70" s="19" t="s">
        <v>25</v>
      </c>
      <c r="G70" s="27"/>
      <c r="H70" s="19" t="s">
        <v>39</v>
      </c>
      <c r="I70" s="23" t="s">
        <v>40</v>
      </c>
      <c r="J70" s="23" t="s">
        <v>172</v>
      </c>
      <c r="K70" s="28">
        <v>1.4</v>
      </c>
      <c r="L70" s="24" t="s">
        <v>29</v>
      </c>
      <c r="M70" s="25">
        <v>359</v>
      </c>
      <c r="N70" s="25">
        <v>1</v>
      </c>
      <c r="O70" s="25">
        <v>126843.25</v>
      </c>
      <c r="P70" s="26" t="s">
        <v>30</v>
      </c>
      <c r="Q70" s="26" t="s">
        <v>30</v>
      </c>
    </row>
    <row r="71" ht="14.25" spans="1:17">
      <c r="A71" s="18">
        <v>52</v>
      </c>
      <c r="B71" s="19" t="s">
        <v>21</v>
      </c>
      <c r="C71" s="19" t="s">
        <v>22</v>
      </c>
      <c r="D71" s="20" t="s">
        <v>23</v>
      </c>
      <c r="E71" s="21" t="s">
        <v>173</v>
      </c>
      <c r="F71" s="19" t="s">
        <v>25</v>
      </c>
      <c r="G71" s="27"/>
      <c r="H71" s="19" t="s">
        <v>39</v>
      </c>
      <c r="I71" s="23" t="s">
        <v>40</v>
      </c>
      <c r="J71" s="23" t="s">
        <v>174</v>
      </c>
      <c r="K71" s="28">
        <v>1.6</v>
      </c>
      <c r="L71" s="24" t="s">
        <v>29</v>
      </c>
      <c r="M71" s="25">
        <v>365</v>
      </c>
      <c r="N71" s="25">
        <v>1</v>
      </c>
      <c r="O71" s="25">
        <v>99230.85</v>
      </c>
      <c r="P71" s="26" t="s">
        <v>30</v>
      </c>
      <c r="Q71" s="26" t="s">
        <v>30</v>
      </c>
    </row>
    <row r="72" ht="14.25" customHeight="1" spans="1:17">
      <c r="A72" s="18">
        <v>53</v>
      </c>
      <c r="B72" s="19" t="s">
        <v>21</v>
      </c>
      <c r="C72" s="19" t="s">
        <v>22</v>
      </c>
      <c r="D72" s="20" t="s">
        <v>23</v>
      </c>
      <c r="E72" s="21" t="s">
        <v>175</v>
      </c>
      <c r="F72" s="19" t="s">
        <v>25</v>
      </c>
      <c r="G72" s="27"/>
      <c r="H72" s="19" t="s">
        <v>39</v>
      </c>
      <c r="I72" s="23" t="s">
        <v>40</v>
      </c>
      <c r="J72" s="23" t="s">
        <v>176</v>
      </c>
      <c r="K72" s="28">
        <v>1</v>
      </c>
      <c r="L72" s="24" t="s">
        <v>29</v>
      </c>
      <c r="M72" s="25">
        <v>363</v>
      </c>
      <c r="N72" s="25">
        <v>1</v>
      </c>
      <c r="O72" s="25">
        <v>110914.22</v>
      </c>
      <c r="P72" s="26" t="s">
        <v>30</v>
      </c>
      <c r="Q72" s="26" t="s">
        <v>30</v>
      </c>
    </row>
    <row r="73" ht="14.25" spans="1:17">
      <c r="A73" s="18">
        <v>54</v>
      </c>
      <c r="B73" s="19" t="s">
        <v>21</v>
      </c>
      <c r="C73" s="19" t="s">
        <v>22</v>
      </c>
      <c r="D73" s="20" t="s">
        <v>23</v>
      </c>
      <c r="E73" s="21" t="s">
        <v>177</v>
      </c>
      <c r="F73" s="19" t="s">
        <v>25</v>
      </c>
      <c r="G73" s="27"/>
      <c r="H73" s="19" t="s">
        <v>39</v>
      </c>
      <c r="I73" s="23" t="s">
        <v>40</v>
      </c>
      <c r="J73" s="23" t="s">
        <v>178</v>
      </c>
      <c r="K73" s="28">
        <v>1.6</v>
      </c>
      <c r="L73" s="24" t="s">
        <v>29</v>
      </c>
      <c r="M73" s="25">
        <v>358</v>
      </c>
      <c r="N73" s="25">
        <v>0.99</v>
      </c>
      <c r="O73" s="25">
        <v>63114.29</v>
      </c>
      <c r="P73" s="26" t="s">
        <v>30</v>
      </c>
      <c r="Q73" s="26" t="s">
        <v>30</v>
      </c>
    </row>
    <row r="74" ht="14.25" spans="1:17">
      <c r="A74" s="18">
        <v>55</v>
      </c>
      <c r="B74" s="19" t="s">
        <v>21</v>
      </c>
      <c r="C74" s="19" t="s">
        <v>22</v>
      </c>
      <c r="D74" s="20" t="s">
        <v>23</v>
      </c>
      <c r="E74" s="21" t="s">
        <v>179</v>
      </c>
      <c r="F74" s="19" t="s">
        <v>25</v>
      </c>
      <c r="G74" s="27"/>
      <c r="H74" s="19" t="s">
        <v>39</v>
      </c>
      <c r="I74" s="23" t="s">
        <v>40</v>
      </c>
      <c r="J74" s="23" t="s">
        <v>180</v>
      </c>
      <c r="K74" s="28">
        <v>1.1</v>
      </c>
      <c r="L74" s="24" t="s">
        <v>29</v>
      </c>
      <c r="M74" s="25">
        <v>364</v>
      </c>
      <c r="N74" s="25">
        <v>1</v>
      </c>
      <c r="O74" s="25">
        <v>105358.09</v>
      </c>
      <c r="P74" s="26" t="s">
        <v>30</v>
      </c>
      <c r="Q74" s="26" t="s">
        <v>30</v>
      </c>
    </row>
    <row r="75" ht="14.25" customHeight="1" spans="1:17">
      <c r="A75" s="18">
        <v>56</v>
      </c>
      <c r="B75" s="19" t="s">
        <v>21</v>
      </c>
      <c r="C75" s="19" t="s">
        <v>22</v>
      </c>
      <c r="D75" s="20" t="s">
        <v>23</v>
      </c>
      <c r="E75" s="21" t="s">
        <v>181</v>
      </c>
      <c r="F75" s="19" t="s">
        <v>25</v>
      </c>
      <c r="G75" s="27"/>
      <c r="H75" s="19" t="s">
        <v>39</v>
      </c>
      <c r="I75" s="23" t="s">
        <v>40</v>
      </c>
      <c r="J75" s="23" t="s">
        <v>182</v>
      </c>
      <c r="K75" s="28">
        <v>1.6</v>
      </c>
      <c r="L75" s="24" t="s">
        <v>29</v>
      </c>
      <c r="M75" s="25">
        <v>357</v>
      </c>
      <c r="N75" s="25">
        <v>0.99</v>
      </c>
      <c r="O75" s="25">
        <v>70296.91</v>
      </c>
      <c r="P75" s="26" t="s">
        <v>30</v>
      </c>
      <c r="Q75" s="26" t="s">
        <v>30</v>
      </c>
    </row>
    <row r="76" ht="14.25" spans="1:17">
      <c r="A76" s="18">
        <v>57</v>
      </c>
      <c r="B76" s="19" t="s">
        <v>21</v>
      </c>
      <c r="C76" s="19" t="s">
        <v>22</v>
      </c>
      <c r="D76" s="20" t="s">
        <v>23</v>
      </c>
      <c r="E76" s="21" t="s">
        <v>183</v>
      </c>
      <c r="F76" s="19" t="s">
        <v>25</v>
      </c>
      <c r="G76" s="27"/>
      <c r="H76" s="19" t="s">
        <v>39</v>
      </c>
      <c r="I76" s="23" t="s">
        <v>40</v>
      </c>
      <c r="J76" s="23" t="s">
        <v>184</v>
      </c>
      <c r="K76" s="28">
        <v>1</v>
      </c>
      <c r="L76" s="24" t="s">
        <v>29</v>
      </c>
      <c r="M76" s="25">
        <v>355</v>
      </c>
      <c r="N76" s="25">
        <v>0.99</v>
      </c>
      <c r="O76" s="25">
        <v>71627.46</v>
      </c>
      <c r="P76" s="26" t="s">
        <v>30</v>
      </c>
      <c r="Q76" s="26" t="s">
        <v>30</v>
      </c>
    </row>
    <row r="77" ht="14.25" spans="1:17">
      <c r="A77" s="18">
        <v>58</v>
      </c>
      <c r="B77" s="19" t="s">
        <v>21</v>
      </c>
      <c r="C77" s="19" t="s">
        <v>22</v>
      </c>
      <c r="D77" s="20" t="s">
        <v>23</v>
      </c>
      <c r="E77" s="21" t="s">
        <v>185</v>
      </c>
      <c r="F77" s="19" t="s">
        <v>32</v>
      </c>
      <c r="G77" s="27">
        <v>45765</v>
      </c>
      <c r="H77" s="19" t="s">
        <v>33</v>
      </c>
      <c r="I77" s="22" t="s">
        <v>34</v>
      </c>
      <c r="J77" s="23" t="s">
        <v>186</v>
      </c>
      <c r="K77" s="24">
        <v>7.7</v>
      </c>
      <c r="L77" s="24" t="s">
        <v>36</v>
      </c>
      <c r="M77" s="25">
        <v>97</v>
      </c>
      <c r="N77" s="25">
        <v>0.27</v>
      </c>
      <c r="O77" s="25">
        <v>21789.04</v>
      </c>
      <c r="P77" s="26" t="s">
        <v>30</v>
      </c>
      <c r="Q77" s="26" t="s">
        <v>30</v>
      </c>
    </row>
    <row r="78" ht="14.25" customHeight="1" spans="1:17">
      <c r="A78" s="18"/>
      <c r="B78" s="19" t="s">
        <v>21</v>
      </c>
      <c r="C78" s="19" t="s">
        <v>22</v>
      </c>
      <c r="D78" s="20" t="s">
        <v>23</v>
      </c>
      <c r="E78" s="21" t="s">
        <v>187</v>
      </c>
      <c r="F78" s="19" t="s">
        <v>38</v>
      </c>
      <c r="G78" s="27">
        <v>45828</v>
      </c>
      <c r="H78" s="19" t="s">
        <v>39</v>
      </c>
      <c r="I78" s="19" t="s">
        <v>40</v>
      </c>
      <c r="J78" s="348" t="s">
        <v>188</v>
      </c>
      <c r="K78" s="28">
        <v>0.6</v>
      </c>
      <c r="L78" s="24" t="s">
        <v>29</v>
      </c>
      <c r="M78" s="25">
        <v>184</v>
      </c>
      <c r="N78" s="25">
        <v>0.51</v>
      </c>
      <c r="O78" s="25">
        <v>47336.14</v>
      </c>
      <c r="P78" s="26" t="s">
        <v>30</v>
      </c>
      <c r="Q78" s="26" t="s">
        <v>30</v>
      </c>
    </row>
    <row r="79" ht="14.25" spans="1:17">
      <c r="A79" s="18">
        <v>59</v>
      </c>
      <c r="B79" s="19" t="s">
        <v>21</v>
      </c>
      <c r="C79" s="19" t="s">
        <v>22</v>
      </c>
      <c r="D79" s="20" t="s">
        <v>23</v>
      </c>
      <c r="E79" s="21" t="s">
        <v>189</v>
      </c>
      <c r="F79" s="19" t="s">
        <v>25</v>
      </c>
      <c r="G79" s="27"/>
      <c r="H79" s="19" t="s">
        <v>39</v>
      </c>
      <c r="I79" s="23" t="s">
        <v>40</v>
      </c>
      <c r="J79" s="23" t="s">
        <v>190</v>
      </c>
      <c r="K79" s="28">
        <v>1.6</v>
      </c>
      <c r="L79" s="24" t="s">
        <v>29</v>
      </c>
      <c r="M79" s="25">
        <v>364</v>
      </c>
      <c r="N79" s="25">
        <v>1</v>
      </c>
      <c r="O79" s="25">
        <v>64550.15</v>
      </c>
      <c r="P79" s="26" t="s">
        <v>30</v>
      </c>
      <c r="Q79" s="26" t="s">
        <v>30</v>
      </c>
    </row>
    <row r="80" ht="14.25" spans="1:17">
      <c r="A80" s="18">
        <v>60</v>
      </c>
      <c r="B80" s="19" t="s">
        <v>21</v>
      </c>
      <c r="C80" s="19" t="s">
        <v>22</v>
      </c>
      <c r="D80" s="20" t="s">
        <v>23</v>
      </c>
      <c r="E80" s="21" t="s">
        <v>191</v>
      </c>
      <c r="F80" s="19" t="s">
        <v>25</v>
      </c>
      <c r="G80" s="27"/>
      <c r="H80" s="19" t="s">
        <v>39</v>
      </c>
      <c r="I80" s="23" t="s">
        <v>40</v>
      </c>
      <c r="J80" s="23" t="s">
        <v>192</v>
      </c>
      <c r="K80" s="28">
        <v>1.6</v>
      </c>
      <c r="L80" s="24" t="s">
        <v>29</v>
      </c>
      <c r="M80" s="25">
        <v>365</v>
      </c>
      <c r="N80" s="25">
        <v>1</v>
      </c>
      <c r="O80" s="25">
        <v>116323.39</v>
      </c>
      <c r="P80" s="26" t="s">
        <v>30</v>
      </c>
      <c r="Q80" s="26" t="s">
        <v>30</v>
      </c>
    </row>
    <row r="81" ht="14.25" customHeight="1" spans="1:17">
      <c r="A81" s="18">
        <v>61</v>
      </c>
      <c r="B81" s="19" t="s">
        <v>21</v>
      </c>
      <c r="C81" s="19" t="s">
        <v>22</v>
      </c>
      <c r="D81" s="20" t="s">
        <v>23</v>
      </c>
      <c r="E81" s="21" t="s">
        <v>193</v>
      </c>
      <c r="F81" s="19" t="s">
        <v>32</v>
      </c>
      <c r="G81" s="27">
        <v>45765</v>
      </c>
      <c r="H81" s="19" t="s">
        <v>33</v>
      </c>
      <c r="I81" s="22" t="s">
        <v>34</v>
      </c>
      <c r="J81" s="23" t="s">
        <v>194</v>
      </c>
      <c r="K81" s="24">
        <v>7.7</v>
      </c>
      <c r="L81" s="24" t="s">
        <v>36</v>
      </c>
      <c r="M81" s="25">
        <v>105</v>
      </c>
      <c r="N81" s="25">
        <v>0.29</v>
      </c>
      <c r="O81" s="25">
        <v>19595.61</v>
      </c>
      <c r="P81" s="26" t="s">
        <v>30</v>
      </c>
      <c r="Q81" s="26" t="s">
        <v>30</v>
      </c>
    </row>
    <row r="82" ht="14.25" spans="1:17">
      <c r="A82" s="18"/>
      <c r="B82" s="19" t="s">
        <v>21</v>
      </c>
      <c r="C82" s="19" t="s">
        <v>22</v>
      </c>
      <c r="D82" s="20" t="s">
        <v>23</v>
      </c>
      <c r="E82" s="21" t="s">
        <v>195</v>
      </c>
      <c r="F82" s="19" t="s">
        <v>38</v>
      </c>
      <c r="G82" s="27">
        <v>45828</v>
      </c>
      <c r="H82" s="19" t="s">
        <v>39</v>
      </c>
      <c r="I82" s="19" t="s">
        <v>40</v>
      </c>
      <c r="J82" s="23" t="s">
        <v>196</v>
      </c>
      <c r="K82" s="28">
        <v>0.6</v>
      </c>
      <c r="L82" s="24" t="s">
        <v>29</v>
      </c>
      <c r="M82" s="25">
        <v>184</v>
      </c>
      <c r="N82" s="25">
        <v>0.51</v>
      </c>
      <c r="O82" s="25">
        <v>39598.55</v>
      </c>
      <c r="P82" s="26" t="s">
        <v>30</v>
      </c>
      <c r="Q82" s="26" t="s">
        <v>30</v>
      </c>
    </row>
    <row r="83" ht="14.25" spans="1:17">
      <c r="A83" s="18">
        <v>62</v>
      </c>
      <c r="B83" s="19" t="s">
        <v>21</v>
      </c>
      <c r="C83" s="19" t="s">
        <v>22</v>
      </c>
      <c r="D83" s="20" t="s">
        <v>23</v>
      </c>
      <c r="E83" s="21" t="s">
        <v>197</v>
      </c>
      <c r="F83" s="19" t="s">
        <v>25</v>
      </c>
      <c r="G83" s="27"/>
      <c r="H83" s="19" t="s">
        <v>39</v>
      </c>
      <c r="I83" s="23" t="s">
        <v>40</v>
      </c>
      <c r="J83" s="23" t="s">
        <v>198</v>
      </c>
      <c r="K83" s="28">
        <v>1.1</v>
      </c>
      <c r="L83" s="24" t="s">
        <v>29</v>
      </c>
      <c r="M83" s="25">
        <v>322</v>
      </c>
      <c r="N83" s="25">
        <v>0.89</v>
      </c>
      <c r="O83" s="25">
        <v>76843.51</v>
      </c>
      <c r="P83" s="26" t="s">
        <v>30</v>
      </c>
      <c r="Q83" s="26" t="s">
        <v>30</v>
      </c>
    </row>
    <row r="84" ht="14.25" customHeight="1" spans="1:17">
      <c r="A84" s="18">
        <v>63</v>
      </c>
      <c r="B84" s="19" t="s">
        <v>21</v>
      </c>
      <c r="C84" s="19" t="s">
        <v>22</v>
      </c>
      <c r="D84" s="20" t="s">
        <v>23</v>
      </c>
      <c r="E84" s="21" t="s">
        <v>199</v>
      </c>
      <c r="F84" s="19" t="s">
        <v>25</v>
      </c>
      <c r="G84" s="27"/>
      <c r="H84" s="19" t="s">
        <v>39</v>
      </c>
      <c r="I84" s="23" t="s">
        <v>40</v>
      </c>
      <c r="J84" s="23" t="s">
        <v>200</v>
      </c>
      <c r="K84" s="28">
        <v>1.1</v>
      </c>
      <c r="L84" s="24" t="s">
        <v>29</v>
      </c>
      <c r="M84" s="25">
        <v>365</v>
      </c>
      <c r="N84" s="25">
        <v>1</v>
      </c>
      <c r="O84" s="25">
        <v>93252.86</v>
      </c>
      <c r="P84" s="26" t="s">
        <v>30</v>
      </c>
      <c r="Q84" s="26" t="s">
        <v>30</v>
      </c>
    </row>
    <row r="85" ht="14.25" spans="1:17">
      <c r="A85" s="18">
        <v>64</v>
      </c>
      <c r="B85" s="19" t="s">
        <v>21</v>
      </c>
      <c r="C85" s="19" t="s">
        <v>22</v>
      </c>
      <c r="D85" s="20" t="s">
        <v>23</v>
      </c>
      <c r="E85" s="21" t="s">
        <v>201</v>
      </c>
      <c r="F85" s="19" t="s">
        <v>32</v>
      </c>
      <c r="G85" s="27">
        <v>45917</v>
      </c>
      <c r="H85" s="19" t="s">
        <v>33</v>
      </c>
      <c r="I85" s="22" t="s">
        <v>34</v>
      </c>
      <c r="J85" s="23" t="s">
        <v>202</v>
      </c>
      <c r="K85" s="24">
        <v>7</v>
      </c>
      <c r="L85" s="24" t="s">
        <v>36</v>
      </c>
      <c r="M85" s="25">
        <v>245</v>
      </c>
      <c r="N85" s="25">
        <v>0.68</v>
      </c>
      <c r="O85" s="25">
        <v>41434.66</v>
      </c>
      <c r="P85" s="26" t="s">
        <v>30</v>
      </c>
      <c r="Q85" s="26" t="s">
        <v>30</v>
      </c>
    </row>
    <row r="86" ht="14.25" spans="1:17">
      <c r="A86" s="18"/>
      <c r="B86" s="19" t="s">
        <v>21</v>
      </c>
      <c r="C86" s="19" t="s">
        <v>22</v>
      </c>
      <c r="D86" s="20" t="s">
        <v>23</v>
      </c>
      <c r="E86" s="21" t="s">
        <v>203</v>
      </c>
      <c r="F86" s="19" t="s">
        <v>38</v>
      </c>
      <c r="G86" s="27">
        <v>45946</v>
      </c>
      <c r="H86" s="19" t="s">
        <v>39</v>
      </c>
      <c r="I86" s="19" t="s">
        <v>40</v>
      </c>
      <c r="J86" s="23" t="s">
        <v>204</v>
      </c>
      <c r="K86" s="28">
        <v>0.2</v>
      </c>
      <c r="L86" s="24" t="s">
        <v>29</v>
      </c>
      <c r="M86" s="25">
        <v>76</v>
      </c>
      <c r="N86" s="25">
        <v>0.21</v>
      </c>
      <c r="O86" s="25">
        <v>10789.83</v>
      </c>
      <c r="P86" s="26" t="s">
        <v>30</v>
      </c>
      <c r="Q86" s="26" t="s">
        <v>30</v>
      </c>
    </row>
    <row r="87" ht="14.25" customHeight="1" spans="1:17">
      <c r="A87" s="18">
        <v>65</v>
      </c>
      <c r="B87" s="19" t="s">
        <v>21</v>
      </c>
      <c r="C87" s="19" t="s">
        <v>22</v>
      </c>
      <c r="D87" s="20" t="s">
        <v>23</v>
      </c>
      <c r="E87" s="21" t="s">
        <v>205</v>
      </c>
      <c r="F87" s="19" t="s">
        <v>25</v>
      </c>
      <c r="G87" s="27"/>
      <c r="H87" s="19" t="s">
        <v>39</v>
      </c>
      <c r="I87" s="23" t="s">
        <v>40</v>
      </c>
      <c r="J87" s="23" t="s">
        <v>206</v>
      </c>
      <c r="K87" s="28">
        <v>1.6</v>
      </c>
      <c r="L87" s="24" t="s">
        <v>29</v>
      </c>
      <c r="M87" s="25">
        <v>361</v>
      </c>
      <c r="N87" s="25">
        <v>1</v>
      </c>
      <c r="O87" s="25">
        <v>93728.39</v>
      </c>
      <c r="P87" s="26" t="s">
        <v>30</v>
      </c>
      <c r="Q87" s="26" t="s">
        <v>30</v>
      </c>
    </row>
    <row r="88" ht="14.25" spans="1:17">
      <c r="A88" s="18">
        <v>66</v>
      </c>
      <c r="B88" s="19" t="s">
        <v>21</v>
      </c>
      <c r="C88" s="19" t="s">
        <v>22</v>
      </c>
      <c r="D88" s="20" t="s">
        <v>23</v>
      </c>
      <c r="E88" s="21" t="s">
        <v>207</v>
      </c>
      <c r="F88" s="19" t="s">
        <v>25</v>
      </c>
      <c r="G88" s="27"/>
      <c r="H88" s="19" t="s">
        <v>39</v>
      </c>
      <c r="I88" s="23" t="s">
        <v>40</v>
      </c>
      <c r="J88" s="23" t="s">
        <v>208</v>
      </c>
      <c r="K88" s="28">
        <v>1.6</v>
      </c>
      <c r="L88" s="24" t="s">
        <v>29</v>
      </c>
      <c r="M88" s="25">
        <v>365</v>
      </c>
      <c r="N88" s="25">
        <v>1</v>
      </c>
      <c r="O88" s="25">
        <v>89711.73</v>
      </c>
      <c r="P88" s="26" t="s">
        <v>30</v>
      </c>
      <c r="Q88" s="26" t="s">
        <v>30</v>
      </c>
    </row>
    <row r="89" ht="14.25" spans="1:17">
      <c r="A89" s="18">
        <v>67</v>
      </c>
      <c r="B89" s="19" t="s">
        <v>21</v>
      </c>
      <c r="C89" s="19" t="s">
        <v>22</v>
      </c>
      <c r="D89" s="20" t="s">
        <v>23</v>
      </c>
      <c r="E89" s="21" t="s">
        <v>209</v>
      </c>
      <c r="F89" s="19" t="s">
        <v>25</v>
      </c>
      <c r="G89" s="27"/>
      <c r="H89" s="19" t="s">
        <v>39</v>
      </c>
      <c r="I89" s="23" t="s">
        <v>40</v>
      </c>
      <c r="J89" s="23" t="s">
        <v>210</v>
      </c>
      <c r="K89" s="28">
        <v>1.6</v>
      </c>
      <c r="L89" s="24" t="s">
        <v>29</v>
      </c>
      <c r="M89" s="25">
        <v>364</v>
      </c>
      <c r="N89" s="25">
        <v>1</v>
      </c>
      <c r="O89" s="25">
        <v>107128.59</v>
      </c>
      <c r="P89" s="26" t="s">
        <v>30</v>
      </c>
      <c r="Q89" s="26" t="s">
        <v>30</v>
      </c>
    </row>
    <row r="90" ht="14.25" customHeight="1" spans="1:17">
      <c r="A90" s="18">
        <v>68</v>
      </c>
      <c r="B90" s="19" t="s">
        <v>21</v>
      </c>
      <c r="C90" s="19" t="s">
        <v>22</v>
      </c>
      <c r="D90" s="20" t="s">
        <v>23</v>
      </c>
      <c r="E90" s="21" t="s">
        <v>211</v>
      </c>
      <c r="F90" s="19" t="s">
        <v>25</v>
      </c>
      <c r="G90" s="27"/>
      <c r="H90" s="19" t="s">
        <v>39</v>
      </c>
      <c r="I90" s="23" t="s">
        <v>40</v>
      </c>
      <c r="J90" s="23" t="s">
        <v>212</v>
      </c>
      <c r="K90" s="28">
        <v>1.6</v>
      </c>
      <c r="L90" s="24" t="s">
        <v>29</v>
      </c>
      <c r="M90" s="25">
        <v>364</v>
      </c>
      <c r="N90" s="25">
        <v>1</v>
      </c>
      <c r="O90" s="25">
        <v>94625.01</v>
      </c>
      <c r="P90" s="26" t="s">
        <v>30</v>
      </c>
      <c r="Q90" s="26" t="s">
        <v>30</v>
      </c>
    </row>
    <row r="91" ht="14.25" spans="1:17">
      <c r="A91" s="18">
        <v>69</v>
      </c>
      <c r="B91" s="19" t="s">
        <v>21</v>
      </c>
      <c r="C91" s="19" t="s">
        <v>22</v>
      </c>
      <c r="D91" s="20" t="s">
        <v>23</v>
      </c>
      <c r="E91" s="21" t="s">
        <v>213</v>
      </c>
      <c r="F91" s="19" t="s">
        <v>25</v>
      </c>
      <c r="G91" s="19"/>
      <c r="H91" s="19" t="s">
        <v>39</v>
      </c>
      <c r="I91" s="23" t="s">
        <v>40</v>
      </c>
      <c r="J91" s="23" t="s">
        <v>214</v>
      </c>
      <c r="K91" s="24">
        <v>1.6</v>
      </c>
      <c r="L91" s="24" t="s">
        <v>29</v>
      </c>
      <c r="M91" s="25">
        <v>365</v>
      </c>
      <c r="N91" s="25">
        <v>1</v>
      </c>
      <c r="O91" s="25">
        <v>95695.94</v>
      </c>
      <c r="P91" s="26" t="s">
        <v>30</v>
      </c>
      <c r="Q91" s="26" t="s">
        <v>30</v>
      </c>
    </row>
    <row r="92" ht="14.25" spans="1:17">
      <c r="A92" s="18">
        <v>70</v>
      </c>
      <c r="B92" s="19" t="s">
        <v>21</v>
      </c>
      <c r="C92" s="19" t="s">
        <v>22</v>
      </c>
      <c r="D92" s="20" t="s">
        <v>23</v>
      </c>
      <c r="E92" s="21" t="s">
        <v>215</v>
      </c>
      <c r="F92" s="19" t="s">
        <v>32</v>
      </c>
      <c r="G92" s="27">
        <v>45917</v>
      </c>
      <c r="H92" s="19" t="s">
        <v>33</v>
      </c>
      <c r="I92" s="22" t="s">
        <v>34</v>
      </c>
      <c r="J92" s="23" t="s">
        <v>216</v>
      </c>
      <c r="K92" s="28">
        <v>7.4</v>
      </c>
      <c r="L92" s="24" t="s">
        <v>36</v>
      </c>
      <c r="M92" s="25">
        <v>241</v>
      </c>
      <c r="N92" s="25">
        <v>0.67</v>
      </c>
      <c r="O92" s="25">
        <v>48761.11</v>
      </c>
      <c r="P92" s="26" t="s">
        <v>30</v>
      </c>
      <c r="Q92" s="26" t="s">
        <v>30</v>
      </c>
    </row>
    <row r="93" ht="14.25" customHeight="1" spans="1:17">
      <c r="A93" s="18"/>
      <c r="B93" s="19" t="s">
        <v>21</v>
      </c>
      <c r="C93" s="19" t="s">
        <v>22</v>
      </c>
      <c r="D93" s="20" t="s">
        <v>23</v>
      </c>
      <c r="E93" s="21" t="s">
        <v>217</v>
      </c>
      <c r="F93" s="19" t="s">
        <v>38</v>
      </c>
      <c r="G93" s="27">
        <v>45946</v>
      </c>
      <c r="H93" s="19" t="s">
        <v>39</v>
      </c>
      <c r="I93" s="19" t="s">
        <v>40</v>
      </c>
      <c r="J93" s="23" t="s">
        <v>218</v>
      </c>
      <c r="K93" s="24">
        <v>0.2</v>
      </c>
      <c r="L93" s="24" t="s">
        <v>29</v>
      </c>
      <c r="M93" s="25">
        <v>77</v>
      </c>
      <c r="N93" s="25">
        <v>0.21</v>
      </c>
      <c r="O93" s="25">
        <v>13092.25</v>
      </c>
      <c r="P93" s="26" t="s">
        <v>30</v>
      </c>
      <c r="Q93" s="26" t="s">
        <v>30</v>
      </c>
    </row>
    <row r="94" ht="14.25" spans="1:17">
      <c r="A94" s="18">
        <v>71</v>
      </c>
      <c r="B94" s="19" t="s">
        <v>21</v>
      </c>
      <c r="C94" s="19" t="s">
        <v>22</v>
      </c>
      <c r="D94" s="20" t="s">
        <v>23</v>
      </c>
      <c r="E94" s="21" t="s">
        <v>219</v>
      </c>
      <c r="F94" s="19" t="s">
        <v>25</v>
      </c>
      <c r="G94" s="19"/>
      <c r="H94" s="19" t="s">
        <v>39</v>
      </c>
      <c r="I94" s="23" t="s">
        <v>40</v>
      </c>
      <c r="J94" s="23" t="s">
        <v>220</v>
      </c>
      <c r="K94" s="24">
        <v>1.1</v>
      </c>
      <c r="L94" s="24" t="s">
        <v>29</v>
      </c>
      <c r="M94" s="25">
        <v>365</v>
      </c>
      <c r="N94" s="25">
        <v>1</v>
      </c>
      <c r="O94" s="25">
        <v>84556.58</v>
      </c>
      <c r="P94" s="39" t="s">
        <v>30</v>
      </c>
      <c r="Q94" s="26" t="s">
        <v>30</v>
      </c>
    </row>
    <row r="95" ht="14.25" spans="1:17">
      <c r="A95" s="18">
        <v>72</v>
      </c>
      <c r="B95" s="19" t="s">
        <v>21</v>
      </c>
      <c r="C95" s="19" t="s">
        <v>22</v>
      </c>
      <c r="D95" s="20" t="s">
        <v>23</v>
      </c>
      <c r="E95" s="21" t="s">
        <v>221</v>
      </c>
      <c r="F95" s="19" t="s">
        <v>25</v>
      </c>
      <c r="G95" s="19"/>
      <c r="H95" s="19" t="s">
        <v>39</v>
      </c>
      <c r="I95" s="23" t="s">
        <v>40</v>
      </c>
      <c r="J95" s="23" t="s">
        <v>222</v>
      </c>
      <c r="K95" s="24">
        <v>1.1</v>
      </c>
      <c r="L95" s="24" t="s">
        <v>29</v>
      </c>
      <c r="M95" s="25">
        <v>363</v>
      </c>
      <c r="N95" s="25">
        <v>1</v>
      </c>
      <c r="O95" s="25">
        <v>99172.27</v>
      </c>
      <c r="P95" s="39" t="s">
        <v>30</v>
      </c>
      <c r="Q95" s="26" t="s">
        <v>30</v>
      </c>
    </row>
    <row r="96" ht="14.25" customHeight="1" spans="1:17">
      <c r="A96" s="18">
        <v>73</v>
      </c>
      <c r="B96" s="19" t="s">
        <v>21</v>
      </c>
      <c r="C96" s="19" t="s">
        <v>22</v>
      </c>
      <c r="D96" s="20" t="s">
        <v>23</v>
      </c>
      <c r="E96" s="21" t="s">
        <v>223</v>
      </c>
      <c r="F96" s="19" t="s">
        <v>32</v>
      </c>
      <c r="G96" s="27">
        <v>45765</v>
      </c>
      <c r="H96" s="19" t="s">
        <v>33</v>
      </c>
      <c r="I96" s="22" t="s">
        <v>56</v>
      </c>
      <c r="J96" s="23" t="s">
        <v>224</v>
      </c>
      <c r="K96" s="30">
        <v>7.9</v>
      </c>
      <c r="L96" s="24" t="s">
        <v>36</v>
      </c>
      <c r="M96" s="25">
        <v>82</v>
      </c>
      <c r="N96" s="25">
        <v>0.23</v>
      </c>
      <c r="O96" s="25">
        <v>17418.72</v>
      </c>
      <c r="P96" s="26" t="s">
        <v>30</v>
      </c>
      <c r="Q96" s="26" t="s">
        <v>30</v>
      </c>
    </row>
    <row r="97" ht="14.25" spans="1:17">
      <c r="A97" s="18"/>
      <c r="B97" s="19" t="s">
        <v>21</v>
      </c>
      <c r="C97" s="19" t="s">
        <v>22</v>
      </c>
      <c r="D97" s="20" t="s">
        <v>23</v>
      </c>
      <c r="E97" s="21" t="s">
        <v>225</v>
      </c>
      <c r="F97" s="19" t="s">
        <v>38</v>
      </c>
      <c r="G97" s="27">
        <v>45828</v>
      </c>
      <c r="H97" s="19" t="s">
        <v>39</v>
      </c>
      <c r="I97" s="19" t="s">
        <v>40</v>
      </c>
      <c r="J97" s="23" t="s">
        <v>226</v>
      </c>
      <c r="K97" s="24">
        <v>0.6</v>
      </c>
      <c r="L97" s="24" t="s">
        <v>29</v>
      </c>
      <c r="M97" s="25">
        <v>195</v>
      </c>
      <c r="N97" s="25">
        <v>0.54</v>
      </c>
      <c r="O97" s="25">
        <v>54301.25</v>
      </c>
      <c r="P97" s="26" t="s">
        <v>30</v>
      </c>
      <c r="Q97" s="26" t="s">
        <v>30</v>
      </c>
    </row>
    <row r="98" ht="14.25" spans="1:17">
      <c r="A98" s="18">
        <v>74</v>
      </c>
      <c r="B98" s="19" t="s">
        <v>21</v>
      </c>
      <c r="C98" s="19" t="s">
        <v>22</v>
      </c>
      <c r="D98" s="20" t="s">
        <v>23</v>
      </c>
      <c r="E98" s="21" t="s">
        <v>227</v>
      </c>
      <c r="F98" s="19" t="s">
        <v>25</v>
      </c>
      <c r="G98" s="19"/>
      <c r="H98" s="19" t="s">
        <v>33</v>
      </c>
      <c r="I98" s="22" t="s">
        <v>34</v>
      </c>
      <c r="J98" s="23" t="s">
        <v>228</v>
      </c>
      <c r="K98" s="24">
        <v>7.3</v>
      </c>
      <c r="L98" s="24" t="s">
        <v>36</v>
      </c>
      <c r="M98" s="25">
        <v>361</v>
      </c>
      <c r="N98" s="25">
        <v>1</v>
      </c>
      <c r="O98" s="25">
        <v>88017.98</v>
      </c>
      <c r="P98" s="26" t="s">
        <v>30</v>
      </c>
      <c r="Q98" s="26" t="s">
        <v>30</v>
      </c>
    </row>
    <row r="99" ht="14.25" customHeight="1" spans="1:17">
      <c r="A99" s="18">
        <v>75</v>
      </c>
      <c r="B99" s="19" t="s">
        <v>21</v>
      </c>
      <c r="C99" s="19" t="s">
        <v>22</v>
      </c>
      <c r="D99" s="20" t="s">
        <v>23</v>
      </c>
      <c r="E99" s="21" t="s">
        <v>229</v>
      </c>
      <c r="F99" s="19" t="s">
        <v>25</v>
      </c>
      <c r="G99" s="19"/>
      <c r="H99" s="19" t="s">
        <v>33</v>
      </c>
      <c r="I99" s="22" t="s">
        <v>34</v>
      </c>
      <c r="J99" s="23" t="s">
        <v>230</v>
      </c>
      <c r="K99" s="24">
        <v>7.3</v>
      </c>
      <c r="L99" s="24" t="s">
        <v>36</v>
      </c>
      <c r="M99" s="25">
        <v>358</v>
      </c>
      <c r="N99" s="25">
        <v>0.99</v>
      </c>
      <c r="O99" s="25">
        <v>81515.27</v>
      </c>
      <c r="P99" s="26" t="s">
        <v>30</v>
      </c>
      <c r="Q99" s="26" t="s">
        <v>30</v>
      </c>
    </row>
    <row r="100" ht="14.25" spans="1:17">
      <c r="A100" s="18">
        <v>76</v>
      </c>
      <c r="B100" s="19" t="s">
        <v>21</v>
      </c>
      <c r="C100" s="19" t="s">
        <v>22</v>
      </c>
      <c r="D100" s="20" t="s">
        <v>23</v>
      </c>
      <c r="E100" s="21" t="s">
        <v>231</v>
      </c>
      <c r="F100" s="19" t="s">
        <v>25</v>
      </c>
      <c r="G100" s="19"/>
      <c r="H100" s="19" t="s">
        <v>33</v>
      </c>
      <c r="I100" s="22" t="s">
        <v>34</v>
      </c>
      <c r="J100" s="23" t="s">
        <v>232</v>
      </c>
      <c r="K100" s="24">
        <v>7.3</v>
      </c>
      <c r="L100" s="24" t="s">
        <v>36</v>
      </c>
      <c r="M100" s="25">
        <v>365</v>
      </c>
      <c r="N100" s="25">
        <v>1</v>
      </c>
      <c r="O100" s="25">
        <v>48731.42</v>
      </c>
      <c r="P100" s="26" t="s">
        <v>30</v>
      </c>
      <c r="Q100" s="26" t="s">
        <v>30</v>
      </c>
    </row>
    <row r="101" ht="14.25" spans="1:17">
      <c r="A101" s="18">
        <v>77</v>
      </c>
      <c r="B101" s="19" t="s">
        <v>21</v>
      </c>
      <c r="C101" s="19" t="s">
        <v>22</v>
      </c>
      <c r="D101" s="20" t="s">
        <v>23</v>
      </c>
      <c r="E101" s="21" t="s">
        <v>233</v>
      </c>
      <c r="F101" s="19" t="s">
        <v>25</v>
      </c>
      <c r="G101" s="19"/>
      <c r="H101" s="19" t="s">
        <v>33</v>
      </c>
      <c r="I101" s="22" t="s">
        <v>34</v>
      </c>
      <c r="J101" s="23" t="s">
        <v>234</v>
      </c>
      <c r="K101" s="24">
        <v>7.3</v>
      </c>
      <c r="L101" s="24" t="s">
        <v>36</v>
      </c>
      <c r="M101" s="25">
        <v>363</v>
      </c>
      <c r="N101" s="25">
        <v>1</v>
      </c>
      <c r="O101" s="25">
        <v>92324.79</v>
      </c>
      <c r="P101" s="26" t="s">
        <v>30</v>
      </c>
      <c r="Q101" s="26" t="s">
        <v>30</v>
      </c>
    </row>
    <row r="102" ht="14.25" customHeight="1" spans="1:17">
      <c r="A102" s="18">
        <v>78</v>
      </c>
      <c r="B102" s="19" t="s">
        <v>21</v>
      </c>
      <c r="C102" s="19" t="s">
        <v>22</v>
      </c>
      <c r="D102" s="20" t="s">
        <v>23</v>
      </c>
      <c r="E102" s="21" t="s">
        <v>235</v>
      </c>
      <c r="F102" s="19" t="s">
        <v>25</v>
      </c>
      <c r="G102" s="19"/>
      <c r="H102" s="19" t="s">
        <v>33</v>
      </c>
      <c r="I102" s="22" t="s">
        <v>34</v>
      </c>
      <c r="J102" s="23" t="s">
        <v>236</v>
      </c>
      <c r="K102" s="24">
        <v>7.3</v>
      </c>
      <c r="L102" s="24" t="s">
        <v>36</v>
      </c>
      <c r="M102" s="25">
        <v>362</v>
      </c>
      <c r="N102" s="25">
        <v>1</v>
      </c>
      <c r="O102" s="25">
        <v>76267.37</v>
      </c>
      <c r="P102" s="26" t="s">
        <v>30</v>
      </c>
      <c r="Q102" s="26" t="s">
        <v>30</v>
      </c>
    </row>
    <row r="103" ht="14.25" spans="1:17">
      <c r="A103" s="18">
        <v>79</v>
      </c>
      <c r="B103" s="19" t="s">
        <v>21</v>
      </c>
      <c r="C103" s="19" t="s">
        <v>22</v>
      </c>
      <c r="D103" s="20" t="s">
        <v>23</v>
      </c>
      <c r="E103" s="21" t="s">
        <v>237</v>
      </c>
      <c r="F103" s="19" t="s">
        <v>25</v>
      </c>
      <c r="G103" s="19"/>
      <c r="H103" s="19" t="s">
        <v>33</v>
      </c>
      <c r="I103" s="22" t="s">
        <v>34</v>
      </c>
      <c r="J103" s="23" t="s">
        <v>238</v>
      </c>
      <c r="K103" s="24">
        <v>7.3</v>
      </c>
      <c r="L103" s="24" t="s">
        <v>36</v>
      </c>
      <c r="M103" s="25">
        <v>359</v>
      </c>
      <c r="N103" s="25">
        <v>1</v>
      </c>
      <c r="O103" s="25">
        <v>63582.11</v>
      </c>
      <c r="P103" s="26" t="s">
        <v>30</v>
      </c>
      <c r="Q103" s="26" t="s">
        <v>30</v>
      </c>
    </row>
    <row r="104" ht="14.25" spans="1:17">
      <c r="A104" s="18">
        <v>80</v>
      </c>
      <c r="B104" s="19" t="s">
        <v>21</v>
      </c>
      <c r="C104" s="19" t="s">
        <v>22</v>
      </c>
      <c r="D104" s="20" t="s">
        <v>23</v>
      </c>
      <c r="E104" s="21" t="s">
        <v>239</v>
      </c>
      <c r="F104" s="19" t="s">
        <v>25</v>
      </c>
      <c r="G104" s="19"/>
      <c r="H104" s="19" t="s">
        <v>33</v>
      </c>
      <c r="I104" s="22" t="s">
        <v>240</v>
      </c>
      <c r="J104" s="23" t="s">
        <v>241</v>
      </c>
      <c r="K104" s="24">
        <v>3.6</v>
      </c>
      <c r="L104" s="24" t="s">
        <v>36</v>
      </c>
      <c r="M104" s="25">
        <v>358</v>
      </c>
      <c r="N104" s="25">
        <v>0.99</v>
      </c>
      <c r="O104" s="25">
        <v>63325.83</v>
      </c>
      <c r="P104" s="26" t="s">
        <v>30</v>
      </c>
      <c r="Q104" s="26" t="s">
        <v>30</v>
      </c>
    </row>
    <row r="105" ht="14.25" customHeight="1" spans="1:17">
      <c r="A105" s="18">
        <v>81</v>
      </c>
      <c r="B105" s="19" t="s">
        <v>21</v>
      </c>
      <c r="C105" s="19" t="s">
        <v>22</v>
      </c>
      <c r="D105" s="20" t="s">
        <v>23</v>
      </c>
      <c r="E105" s="21" t="s">
        <v>242</v>
      </c>
      <c r="F105" s="19" t="s">
        <v>32</v>
      </c>
      <c r="G105" s="27">
        <v>45862</v>
      </c>
      <c r="H105" s="19" t="s">
        <v>33</v>
      </c>
      <c r="I105" s="22" t="s">
        <v>34</v>
      </c>
      <c r="J105" s="23" t="s">
        <v>243</v>
      </c>
      <c r="K105" s="24">
        <v>8</v>
      </c>
      <c r="L105" s="24" t="s">
        <v>36</v>
      </c>
      <c r="M105" s="25">
        <v>178</v>
      </c>
      <c r="N105" s="25">
        <v>0.49</v>
      </c>
      <c r="O105" s="25">
        <v>37711.53</v>
      </c>
      <c r="P105" s="26" t="s">
        <v>30</v>
      </c>
      <c r="Q105" s="26" t="s">
        <v>30</v>
      </c>
    </row>
    <row r="106" ht="14.25" spans="1:17">
      <c r="A106" s="18"/>
      <c r="B106" s="19" t="s">
        <v>21</v>
      </c>
      <c r="C106" s="19" t="s">
        <v>22</v>
      </c>
      <c r="D106" s="20" t="s">
        <v>23</v>
      </c>
      <c r="E106" s="21" t="s">
        <v>242</v>
      </c>
      <c r="F106" s="19" t="s">
        <v>38</v>
      </c>
      <c r="G106" s="27">
        <v>45903</v>
      </c>
      <c r="H106" s="19" t="s">
        <v>33</v>
      </c>
      <c r="I106" s="40" t="s">
        <v>244</v>
      </c>
      <c r="J106" s="23" t="s">
        <v>245</v>
      </c>
      <c r="K106" s="24">
        <v>0.3</v>
      </c>
      <c r="L106" s="24" t="s">
        <v>36</v>
      </c>
      <c r="M106" s="25">
        <v>120</v>
      </c>
      <c r="N106" s="25">
        <v>0.33</v>
      </c>
      <c r="O106" s="25">
        <v>26985.36</v>
      </c>
      <c r="P106" s="26" t="s">
        <v>30</v>
      </c>
      <c r="Q106" s="26" t="s">
        <v>30</v>
      </c>
    </row>
    <row r="107" ht="14.25" spans="1:17">
      <c r="A107" s="18">
        <v>82</v>
      </c>
      <c r="B107" s="19" t="s">
        <v>21</v>
      </c>
      <c r="C107" s="19" t="s">
        <v>22</v>
      </c>
      <c r="D107" s="20" t="s">
        <v>23</v>
      </c>
      <c r="E107" s="21" t="s">
        <v>246</v>
      </c>
      <c r="F107" s="19" t="s">
        <v>32</v>
      </c>
      <c r="G107" s="27">
        <v>45862</v>
      </c>
      <c r="H107" s="19" t="s">
        <v>33</v>
      </c>
      <c r="I107" s="22" t="s">
        <v>34</v>
      </c>
      <c r="J107" s="23" t="s">
        <v>247</v>
      </c>
      <c r="K107" s="24">
        <v>8</v>
      </c>
      <c r="L107" s="24" t="s">
        <v>36</v>
      </c>
      <c r="M107" s="25">
        <v>189</v>
      </c>
      <c r="N107" s="25">
        <v>0.53</v>
      </c>
      <c r="O107" s="25">
        <v>20687.95</v>
      </c>
      <c r="P107" s="26" t="s">
        <v>30</v>
      </c>
      <c r="Q107" s="26" t="s">
        <v>30</v>
      </c>
    </row>
    <row r="108" ht="14.25" customHeight="1" spans="1:17">
      <c r="A108" s="18"/>
      <c r="B108" s="19" t="s">
        <v>21</v>
      </c>
      <c r="C108" s="19" t="s">
        <v>22</v>
      </c>
      <c r="D108" s="20" t="s">
        <v>23</v>
      </c>
      <c r="E108" s="21" t="s">
        <v>246</v>
      </c>
      <c r="F108" s="19" t="s">
        <v>38</v>
      </c>
      <c r="G108" s="27">
        <v>45903</v>
      </c>
      <c r="H108" s="19" t="s">
        <v>33</v>
      </c>
      <c r="I108" s="40" t="s">
        <v>244</v>
      </c>
      <c r="J108" s="23" t="s">
        <v>248</v>
      </c>
      <c r="K108" s="24">
        <v>0.3</v>
      </c>
      <c r="L108" s="24" t="s">
        <v>36</v>
      </c>
      <c r="M108" s="25">
        <v>120</v>
      </c>
      <c r="N108" s="25">
        <v>0.33</v>
      </c>
      <c r="O108" s="25">
        <v>27134.31</v>
      </c>
      <c r="P108" s="26" t="s">
        <v>30</v>
      </c>
      <c r="Q108" s="26" t="s">
        <v>30</v>
      </c>
    </row>
    <row r="109" ht="14.25" spans="1:17">
      <c r="A109" s="18">
        <v>83</v>
      </c>
      <c r="B109" s="19" t="s">
        <v>21</v>
      </c>
      <c r="C109" s="19" t="s">
        <v>22</v>
      </c>
      <c r="D109" s="20" t="s">
        <v>23</v>
      </c>
      <c r="E109" s="21" t="s">
        <v>249</v>
      </c>
      <c r="F109" s="19" t="s">
        <v>25</v>
      </c>
      <c r="G109" s="19"/>
      <c r="H109" s="19" t="s">
        <v>33</v>
      </c>
      <c r="I109" s="22" t="s">
        <v>240</v>
      </c>
      <c r="J109" s="23" t="s">
        <v>250</v>
      </c>
      <c r="K109" s="24">
        <v>3.6</v>
      </c>
      <c r="L109" s="24" t="s">
        <v>36</v>
      </c>
      <c r="M109" s="25">
        <v>319</v>
      </c>
      <c r="N109" s="25">
        <v>0.89</v>
      </c>
      <c r="O109" s="25">
        <v>119265.08</v>
      </c>
      <c r="P109" s="26" t="s">
        <v>30</v>
      </c>
      <c r="Q109" s="26" t="s">
        <v>30</v>
      </c>
    </row>
    <row r="110" ht="14.25" spans="1:17">
      <c r="A110" s="18">
        <v>84</v>
      </c>
      <c r="B110" s="19" t="s">
        <v>21</v>
      </c>
      <c r="C110" s="19" t="s">
        <v>22</v>
      </c>
      <c r="D110" s="20" t="s">
        <v>23</v>
      </c>
      <c r="E110" s="21" t="s">
        <v>251</v>
      </c>
      <c r="F110" s="19" t="s">
        <v>25</v>
      </c>
      <c r="G110" s="19"/>
      <c r="H110" s="19" t="s">
        <v>33</v>
      </c>
      <c r="I110" s="22" t="s">
        <v>240</v>
      </c>
      <c r="J110" s="23" t="s">
        <v>238</v>
      </c>
      <c r="K110" s="24">
        <v>4.6</v>
      </c>
      <c r="L110" s="24" t="s">
        <v>36</v>
      </c>
      <c r="M110" s="25">
        <v>365</v>
      </c>
      <c r="N110" s="25">
        <v>1</v>
      </c>
      <c r="O110" s="25">
        <v>77475.38</v>
      </c>
      <c r="P110" s="26" t="s">
        <v>30</v>
      </c>
      <c r="Q110" s="26" t="s">
        <v>30</v>
      </c>
    </row>
    <row r="111" ht="14.25" customHeight="1" spans="1:17">
      <c r="A111" s="18">
        <v>85</v>
      </c>
      <c r="B111" s="19" t="s">
        <v>21</v>
      </c>
      <c r="C111" s="19" t="s">
        <v>22</v>
      </c>
      <c r="D111" s="20" t="s">
        <v>23</v>
      </c>
      <c r="E111" s="21" t="s">
        <v>252</v>
      </c>
      <c r="F111" s="19" t="s">
        <v>25</v>
      </c>
      <c r="G111" s="19"/>
      <c r="H111" s="19" t="s">
        <v>33</v>
      </c>
      <c r="I111" s="23" t="s">
        <v>253</v>
      </c>
      <c r="J111" s="23" t="s">
        <v>254</v>
      </c>
      <c r="K111" s="24">
        <v>1</v>
      </c>
      <c r="L111" s="24" t="s">
        <v>36</v>
      </c>
      <c r="M111" s="25">
        <v>365</v>
      </c>
      <c r="N111" s="25">
        <v>1</v>
      </c>
      <c r="O111" s="25">
        <v>62296.72</v>
      </c>
      <c r="P111" s="26" t="s">
        <v>30</v>
      </c>
      <c r="Q111" s="26" t="s">
        <v>30</v>
      </c>
    </row>
    <row r="112" ht="14.25" spans="1:17">
      <c r="A112" s="18">
        <v>86</v>
      </c>
      <c r="B112" s="19" t="s">
        <v>21</v>
      </c>
      <c r="C112" s="19" t="s">
        <v>22</v>
      </c>
      <c r="D112" s="20" t="s">
        <v>23</v>
      </c>
      <c r="E112" s="21" t="s">
        <v>255</v>
      </c>
      <c r="F112" s="19" t="s">
        <v>25</v>
      </c>
      <c r="G112" s="19"/>
      <c r="H112" s="19" t="s">
        <v>33</v>
      </c>
      <c r="I112" s="22" t="s">
        <v>240</v>
      </c>
      <c r="J112" s="23" t="s">
        <v>256</v>
      </c>
      <c r="K112" s="24">
        <v>4.6</v>
      </c>
      <c r="L112" s="24" t="s">
        <v>36</v>
      </c>
      <c r="M112" s="25">
        <v>365</v>
      </c>
      <c r="N112" s="25">
        <v>1</v>
      </c>
      <c r="O112" s="25">
        <v>86141.54</v>
      </c>
      <c r="P112" s="26" t="s">
        <v>30</v>
      </c>
      <c r="Q112" s="26" t="s">
        <v>30</v>
      </c>
    </row>
    <row r="113" ht="14.25" spans="1:17">
      <c r="A113" s="18">
        <v>87</v>
      </c>
      <c r="B113" s="19" t="s">
        <v>21</v>
      </c>
      <c r="C113" s="19" t="s">
        <v>22</v>
      </c>
      <c r="D113" s="20" t="s">
        <v>23</v>
      </c>
      <c r="E113" s="21" t="s">
        <v>257</v>
      </c>
      <c r="F113" s="19" t="s">
        <v>25</v>
      </c>
      <c r="G113" s="19"/>
      <c r="H113" s="19" t="s">
        <v>33</v>
      </c>
      <c r="I113" s="22" t="s">
        <v>240</v>
      </c>
      <c r="J113" s="23" t="s">
        <v>258</v>
      </c>
      <c r="K113" s="24">
        <v>2.6</v>
      </c>
      <c r="L113" s="24" t="s">
        <v>36</v>
      </c>
      <c r="M113" s="25">
        <v>362</v>
      </c>
      <c r="N113" s="25">
        <v>1</v>
      </c>
      <c r="O113" s="25">
        <v>77223.95</v>
      </c>
      <c r="P113" s="26" t="s">
        <v>30</v>
      </c>
      <c r="Q113" s="26" t="s">
        <v>30</v>
      </c>
    </row>
    <row r="114" ht="14.25" customHeight="1" spans="1:17">
      <c r="A114" s="18">
        <v>88</v>
      </c>
      <c r="B114" s="19" t="s">
        <v>21</v>
      </c>
      <c r="C114" s="19" t="s">
        <v>22</v>
      </c>
      <c r="D114" s="20" t="s">
        <v>23</v>
      </c>
      <c r="E114" s="21" t="s">
        <v>259</v>
      </c>
      <c r="F114" s="19" t="s">
        <v>25</v>
      </c>
      <c r="G114" s="19"/>
      <c r="H114" s="19" t="s">
        <v>33</v>
      </c>
      <c r="I114" s="22" t="s">
        <v>240</v>
      </c>
      <c r="J114" s="23" t="s">
        <v>260</v>
      </c>
      <c r="K114" s="24">
        <v>4.6</v>
      </c>
      <c r="L114" s="24" t="s">
        <v>36</v>
      </c>
      <c r="M114" s="25">
        <v>363</v>
      </c>
      <c r="N114" s="25">
        <v>1</v>
      </c>
      <c r="O114" s="25">
        <v>63519.65</v>
      </c>
      <c r="P114" s="26" t="s">
        <v>30</v>
      </c>
      <c r="Q114" s="26" t="s">
        <v>30</v>
      </c>
    </row>
    <row r="115" ht="14.25" spans="1:17">
      <c r="A115" s="18">
        <v>89</v>
      </c>
      <c r="B115" s="19" t="s">
        <v>21</v>
      </c>
      <c r="C115" s="19" t="s">
        <v>22</v>
      </c>
      <c r="D115" s="20" t="s">
        <v>23</v>
      </c>
      <c r="E115" s="21" t="s">
        <v>261</v>
      </c>
      <c r="F115" s="19" t="s">
        <v>25</v>
      </c>
      <c r="G115" s="19"/>
      <c r="H115" s="19" t="s">
        <v>33</v>
      </c>
      <c r="I115" s="22" t="s">
        <v>240</v>
      </c>
      <c r="J115" s="23" t="s">
        <v>262</v>
      </c>
      <c r="K115" s="24">
        <v>4.6</v>
      </c>
      <c r="L115" s="24" t="s">
        <v>36</v>
      </c>
      <c r="M115" s="25">
        <v>365</v>
      </c>
      <c r="N115" s="25">
        <v>1</v>
      </c>
      <c r="O115" s="25">
        <v>82671.83</v>
      </c>
      <c r="P115" s="26" t="s">
        <v>30</v>
      </c>
      <c r="Q115" s="26" t="s">
        <v>30</v>
      </c>
    </row>
    <row r="116" ht="14.25" spans="1:17">
      <c r="A116" s="18">
        <v>90</v>
      </c>
      <c r="B116" s="19" t="s">
        <v>21</v>
      </c>
      <c r="C116" s="19" t="s">
        <v>22</v>
      </c>
      <c r="D116" s="20" t="s">
        <v>23</v>
      </c>
      <c r="E116" s="21" t="s">
        <v>263</v>
      </c>
      <c r="F116" s="19" t="s">
        <v>25</v>
      </c>
      <c r="G116" s="19"/>
      <c r="H116" s="19" t="s">
        <v>33</v>
      </c>
      <c r="I116" s="22" t="s">
        <v>240</v>
      </c>
      <c r="J116" s="23" t="s">
        <v>264</v>
      </c>
      <c r="K116" s="24">
        <v>4.6</v>
      </c>
      <c r="L116" s="24" t="s">
        <v>36</v>
      </c>
      <c r="M116" s="25">
        <v>364</v>
      </c>
      <c r="N116" s="25">
        <v>1</v>
      </c>
      <c r="O116" s="25">
        <v>100808.94</v>
      </c>
      <c r="P116" s="26" t="s">
        <v>30</v>
      </c>
      <c r="Q116" s="26" t="s">
        <v>30</v>
      </c>
    </row>
    <row r="117" ht="14.25" customHeight="1" spans="1:17">
      <c r="A117" s="18">
        <v>91</v>
      </c>
      <c r="B117" s="19" t="s">
        <v>21</v>
      </c>
      <c r="C117" s="19" t="s">
        <v>22</v>
      </c>
      <c r="D117" s="20" t="s">
        <v>23</v>
      </c>
      <c r="E117" s="21" t="s">
        <v>265</v>
      </c>
      <c r="F117" s="19" t="s">
        <v>32</v>
      </c>
      <c r="G117" s="27">
        <v>45862</v>
      </c>
      <c r="H117" s="19" t="s">
        <v>33</v>
      </c>
      <c r="I117" s="22" t="s">
        <v>34</v>
      </c>
      <c r="J117" s="23" t="s">
        <v>266</v>
      </c>
      <c r="K117" s="24">
        <v>8</v>
      </c>
      <c r="L117" s="24" t="s">
        <v>36</v>
      </c>
      <c r="M117" s="25">
        <v>174</v>
      </c>
      <c r="N117" s="25">
        <v>0.48</v>
      </c>
      <c r="O117" s="25">
        <v>45357.56</v>
      </c>
      <c r="P117" s="26" t="s">
        <v>30</v>
      </c>
      <c r="Q117" s="26" t="s">
        <v>30</v>
      </c>
    </row>
    <row r="118" ht="14.25" spans="1:17">
      <c r="A118" s="18"/>
      <c r="B118" s="19" t="s">
        <v>21</v>
      </c>
      <c r="C118" s="19" t="s">
        <v>22</v>
      </c>
      <c r="D118" s="20" t="s">
        <v>23</v>
      </c>
      <c r="E118" s="21" t="s">
        <v>265</v>
      </c>
      <c r="F118" s="19" t="s">
        <v>38</v>
      </c>
      <c r="G118" s="27">
        <v>45903</v>
      </c>
      <c r="H118" s="19" t="s">
        <v>33</v>
      </c>
      <c r="I118" s="40" t="s">
        <v>244</v>
      </c>
      <c r="J118" s="23" t="s">
        <v>267</v>
      </c>
      <c r="K118" s="24">
        <v>0.3</v>
      </c>
      <c r="L118" s="24" t="s">
        <v>36</v>
      </c>
      <c r="M118" s="25">
        <v>119</v>
      </c>
      <c r="N118" s="25">
        <v>0.33</v>
      </c>
      <c r="O118" s="25">
        <v>21532.1</v>
      </c>
      <c r="P118" s="26" t="s">
        <v>30</v>
      </c>
      <c r="Q118" s="26" t="s">
        <v>30</v>
      </c>
    </row>
    <row r="119" ht="14.25" spans="1:17">
      <c r="A119" s="18">
        <v>92</v>
      </c>
      <c r="B119" s="19" t="s">
        <v>21</v>
      </c>
      <c r="C119" s="19" t="s">
        <v>22</v>
      </c>
      <c r="D119" s="20" t="s">
        <v>23</v>
      </c>
      <c r="E119" s="21" t="s">
        <v>268</v>
      </c>
      <c r="F119" s="19" t="s">
        <v>25</v>
      </c>
      <c r="G119" s="27"/>
      <c r="H119" s="19" t="s">
        <v>33</v>
      </c>
      <c r="I119" s="22" t="s">
        <v>240</v>
      </c>
      <c r="J119" s="23" t="s">
        <v>269</v>
      </c>
      <c r="K119" s="24">
        <v>4.6</v>
      </c>
      <c r="L119" s="24" t="s">
        <v>36</v>
      </c>
      <c r="M119" s="25">
        <v>362</v>
      </c>
      <c r="N119" s="25">
        <v>1</v>
      </c>
      <c r="O119" s="25">
        <v>79936.99</v>
      </c>
      <c r="P119" s="26" t="s">
        <v>30</v>
      </c>
      <c r="Q119" s="26" t="s">
        <v>30</v>
      </c>
    </row>
    <row r="120" ht="14.25" customHeight="1" spans="1:17">
      <c r="A120" s="18">
        <v>93</v>
      </c>
      <c r="B120" s="19" t="s">
        <v>21</v>
      </c>
      <c r="C120" s="19" t="s">
        <v>22</v>
      </c>
      <c r="D120" s="20" t="s">
        <v>23</v>
      </c>
      <c r="E120" s="21" t="s">
        <v>270</v>
      </c>
      <c r="F120" s="19" t="s">
        <v>25</v>
      </c>
      <c r="G120" s="27"/>
      <c r="H120" s="19" t="s">
        <v>33</v>
      </c>
      <c r="I120" s="22" t="s">
        <v>240</v>
      </c>
      <c r="J120" s="23" t="s">
        <v>271</v>
      </c>
      <c r="K120" s="28">
        <v>4.6</v>
      </c>
      <c r="L120" s="24" t="s">
        <v>36</v>
      </c>
      <c r="M120" s="25">
        <v>365</v>
      </c>
      <c r="N120" s="25">
        <v>1</v>
      </c>
      <c r="O120" s="25">
        <v>85002.66</v>
      </c>
      <c r="P120" s="26" t="s">
        <v>30</v>
      </c>
      <c r="Q120" s="26" t="s">
        <v>30</v>
      </c>
    </row>
    <row r="121" ht="14.25" spans="1:17">
      <c r="A121" s="18">
        <v>94</v>
      </c>
      <c r="B121" s="19" t="s">
        <v>21</v>
      </c>
      <c r="C121" s="19" t="s">
        <v>22</v>
      </c>
      <c r="D121" s="20" t="s">
        <v>23</v>
      </c>
      <c r="E121" s="21" t="s">
        <v>272</v>
      </c>
      <c r="F121" s="19" t="s">
        <v>25</v>
      </c>
      <c r="G121" s="27"/>
      <c r="H121" s="19" t="s">
        <v>33</v>
      </c>
      <c r="I121" s="22" t="s">
        <v>240</v>
      </c>
      <c r="J121" s="23" t="s">
        <v>273</v>
      </c>
      <c r="K121" s="28">
        <v>2.6</v>
      </c>
      <c r="L121" s="24" t="s">
        <v>36</v>
      </c>
      <c r="M121" s="25">
        <v>363</v>
      </c>
      <c r="N121" s="25">
        <v>1</v>
      </c>
      <c r="O121" s="25">
        <v>63020.57</v>
      </c>
      <c r="P121" s="26" t="s">
        <v>30</v>
      </c>
      <c r="Q121" s="26" t="s">
        <v>30</v>
      </c>
    </row>
    <row r="122" ht="14.25" spans="1:17">
      <c r="A122" s="18">
        <v>95</v>
      </c>
      <c r="B122" s="19" t="s">
        <v>21</v>
      </c>
      <c r="C122" s="19" t="s">
        <v>22</v>
      </c>
      <c r="D122" s="20" t="s">
        <v>23</v>
      </c>
      <c r="E122" s="21" t="s">
        <v>274</v>
      </c>
      <c r="F122" s="19" t="s">
        <v>25</v>
      </c>
      <c r="G122" s="27"/>
      <c r="H122" s="19" t="s">
        <v>33</v>
      </c>
      <c r="I122" s="22" t="s">
        <v>240</v>
      </c>
      <c r="J122" s="23" t="s">
        <v>275</v>
      </c>
      <c r="K122" s="28">
        <v>2.6</v>
      </c>
      <c r="L122" s="24" t="s">
        <v>36</v>
      </c>
      <c r="M122" s="25">
        <v>365</v>
      </c>
      <c r="N122" s="25">
        <v>1</v>
      </c>
      <c r="O122" s="25">
        <v>61464.96</v>
      </c>
      <c r="P122" s="26" t="s">
        <v>30</v>
      </c>
      <c r="Q122" s="26" t="s">
        <v>30</v>
      </c>
    </row>
    <row r="123" ht="14.25" customHeight="1" spans="1:17">
      <c r="A123" s="18">
        <v>96</v>
      </c>
      <c r="B123" s="19" t="s">
        <v>21</v>
      </c>
      <c r="C123" s="19" t="s">
        <v>22</v>
      </c>
      <c r="D123" s="20" t="s">
        <v>23</v>
      </c>
      <c r="E123" s="21" t="s">
        <v>276</v>
      </c>
      <c r="F123" s="19" t="s">
        <v>25</v>
      </c>
      <c r="G123" s="27"/>
      <c r="H123" s="19" t="s">
        <v>33</v>
      </c>
      <c r="I123" s="22" t="s">
        <v>240</v>
      </c>
      <c r="J123" s="23" t="s">
        <v>277</v>
      </c>
      <c r="K123" s="28">
        <v>4.6</v>
      </c>
      <c r="L123" s="24" t="s">
        <v>36</v>
      </c>
      <c r="M123" s="25">
        <v>360</v>
      </c>
      <c r="N123" s="25">
        <v>1</v>
      </c>
      <c r="O123" s="25">
        <v>66798.72</v>
      </c>
      <c r="P123" s="26" t="s">
        <v>30</v>
      </c>
      <c r="Q123" s="26" t="s">
        <v>30</v>
      </c>
    </row>
    <row r="124" ht="14.25" spans="1:17">
      <c r="A124" s="18">
        <v>97</v>
      </c>
      <c r="B124" s="19" t="s">
        <v>21</v>
      </c>
      <c r="C124" s="19" t="s">
        <v>22</v>
      </c>
      <c r="D124" s="20" t="s">
        <v>23</v>
      </c>
      <c r="E124" s="21" t="s">
        <v>278</v>
      </c>
      <c r="F124" s="19" t="s">
        <v>25</v>
      </c>
      <c r="G124" s="27"/>
      <c r="H124" s="19" t="s">
        <v>33</v>
      </c>
      <c r="I124" s="22" t="s">
        <v>240</v>
      </c>
      <c r="J124" s="23" t="s">
        <v>279</v>
      </c>
      <c r="K124" s="28">
        <v>2.6</v>
      </c>
      <c r="L124" s="24" t="s">
        <v>36</v>
      </c>
      <c r="M124" s="25">
        <v>363</v>
      </c>
      <c r="N124" s="25">
        <v>1</v>
      </c>
      <c r="O124" s="25">
        <v>92351.65</v>
      </c>
      <c r="P124" s="26" t="s">
        <v>30</v>
      </c>
      <c r="Q124" s="26" t="s">
        <v>30</v>
      </c>
    </row>
    <row r="125" ht="14.25" spans="1:17">
      <c r="A125" s="18">
        <v>98</v>
      </c>
      <c r="B125" s="19" t="s">
        <v>21</v>
      </c>
      <c r="C125" s="19" t="s">
        <v>22</v>
      </c>
      <c r="D125" s="20" t="s">
        <v>23</v>
      </c>
      <c r="E125" s="21" t="s">
        <v>280</v>
      </c>
      <c r="F125" s="19" t="s">
        <v>32</v>
      </c>
      <c r="G125" s="27">
        <v>45862</v>
      </c>
      <c r="H125" s="19" t="s">
        <v>33</v>
      </c>
      <c r="I125" s="22" t="s">
        <v>34</v>
      </c>
      <c r="J125" s="23" t="s">
        <v>281</v>
      </c>
      <c r="K125" s="28">
        <v>8</v>
      </c>
      <c r="L125" s="24" t="s">
        <v>36</v>
      </c>
      <c r="M125" s="25">
        <v>175</v>
      </c>
      <c r="N125" s="25">
        <v>0.49</v>
      </c>
      <c r="O125" s="25">
        <v>31888.42</v>
      </c>
      <c r="P125" s="26" t="s">
        <v>30</v>
      </c>
      <c r="Q125" s="26" t="s">
        <v>30</v>
      </c>
    </row>
    <row r="126" ht="14.25" customHeight="1" spans="1:17">
      <c r="A126" s="18"/>
      <c r="B126" s="19" t="s">
        <v>21</v>
      </c>
      <c r="C126" s="19" t="s">
        <v>22</v>
      </c>
      <c r="D126" s="20" t="s">
        <v>23</v>
      </c>
      <c r="E126" s="21" t="s">
        <v>280</v>
      </c>
      <c r="F126" s="19" t="s">
        <v>38</v>
      </c>
      <c r="G126" s="27">
        <v>45903</v>
      </c>
      <c r="H126" s="19" t="s">
        <v>33</v>
      </c>
      <c r="I126" s="40" t="s">
        <v>244</v>
      </c>
      <c r="J126" s="23" t="s">
        <v>282</v>
      </c>
      <c r="K126" s="28">
        <v>0.3</v>
      </c>
      <c r="L126" s="24" t="s">
        <v>36</v>
      </c>
      <c r="M126" s="25">
        <v>120</v>
      </c>
      <c r="N126" s="25">
        <v>0.33</v>
      </c>
      <c r="O126" s="25">
        <v>17975.09</v>
      </c>
      <c r="P126" s="26" t="s">
        <v>30</v>
      </c>
      <c r="Q126" s="26" t="s">
        <v>30</v>
      </c>
    </row>
    <row r="127" ht="14.25" spans="1:17">
      <c r="A127" s="18">
        <v>99</v>
      </c>
      <c r="B127" s="19" t="s">
        <v>21</v>
      </c>
      <c r="C127" s="19" t="s">
        <v>22</v>
      </c>
      <c r="D127" s="20" t="s">
        <v>23</v>
      </c>
      <c r="E127" s="21" t="s">
        <v>283</v>
      </c>
      <c r="F127" s="19" t="s">
        <v>25</v>
      </c>
      <c r="G127" s="27"/>
      <c r="H127" s="19" t="s">
        <v>33</v>
      </c>
      <c r="I127" s="22" t="s">
        <v>240</v>
      </c>
      <c r="J127" s="23" t="s">
        <v>284</v>
      </c>
      <c r="K127" s="28">
        <v>4.6</v>
      </c>
      <c r="L127" s="24" t="s">
        <v>36</v>
      </c>
      <c r="M127" s="25">
        <v>360</v>
      </c>
      <c r="N127" s="25">
        <v>1</v>
      </c>
      <c r="O127" s="25">
        <v>95700.3</v>
      </c>
      <c r="P127" s="26" t="s">
        <v>30</v>
      </c>
      <c r="Q127" s="26" t="s">
        <v>30</v>
      </c>
    </row>
    <row r="128" ht="14.25" spans="1:17">
      <c r="A128" s="18">
        <v>100</v>
      </c>
      <c r="B128" s="19" t="s">
        <v>21</v>
      </c>
      <c r="C128" s="19" t="s">
        <v>22</v>
      </c>
      <c r="D128" s="20" t="s">
        <v>23</v>
      </c>
      <c r="E128" s="21" t="s">
        <v>285</v>
      </c>
      <c r="F128" s="19" t="s">
        <v>25</v>
      </c>
      <c r="G128" s="27"/>
      <c r="H128" s="19" t="s">
        <v>33</v>
      </c>
      <c r="I128" s="22" t="s">
        <v>240</v>
      </c>
      <c r="J128" s="23" t="s">
        <v>286</v>
      </c>
      <c r="K128" s="24">
        <v>2.6</v>
      </c>
      <c r="L128" s="24" t="s">
        <v>36</v>
      </c>
      <c r="M128" s="25">
        <v>365</v>
      </c>
      <c r="N128" s="25">
        <v>1</v>
      </c>
      <c r="O128" s="25">
        <v>92569.96</v>
      </c>
      <c r="P128" s="26" t="s">
        <v>30</v>
      </c>
      <c r="Q128" s="26" t="s">
        <v>30</v>
      </c>
    </row>
    <row r="129" ht="14.25" customHeight="1" spans="1:17">
      <c r="A129" s="18">
        <v>101</v>
      </c>
      <c r="B129" s="19" t="s">
        <v>21</v>
      </c>
      <c r="C129" s="19" t="s">
        <v>22</v>
      </c>
      <c r="D129" s="20" t="s">
        <v>23</v>
      </c>
      <c r="E129" s="21" t="s">
        <v>287</v>
      </c>
      <c r="F129" s="19" t="s">
        <v>25</v>
      </c>
      <c r="G129" s="27"/>
      <c r="H129" s="19" t="s">
        <v>33</v>
      </c>
      <c r="I129" s="22" t="s">
        <v>240</v>
      </c>
      <c r="J129" s="23" t="s">
        <v>288</v>
      </c>
      <c r="K129" s="24">
        <v>3.6</v>
      </c>
      <c r="L129" s="24" t="s">
        <v>36</v>
      </c>
      <c r="M129" s="25">
        <v>364</v>
      </c>
      <c r="N129" s="25">
        <v>1</v>
      </c>
      <c r="O129" s="25">
        <v>71333.52</v>
      </c>
      <c r="P129" s="26" t="s">
        <v>30</v>
      </c>
      <c r="Q129" s="26" t="s">
        <v>30</v>
      </c>
    </row>
    <row r="130" ht="14.25" spans="1:17">
      <c r="A130" s="18">
        <v>102</v>
      </c>
      <c r="B130" s="19" t="s">
        <v>21</v>
      </c>
      <c r="C130" s="19" t="s">
        <v>22</v>
      </c>
      <c r="D130" s="20" t="s">
        <v>23</v>
      </c>
      <c r="E130" s="21" t="s">
        <v>289</v>
      </c>
      <c r="F130" s="19" t="s">
        <v>25</v>
      </c>
      <c r="G130" s="27"/>
      <c r="H130" s="19" t="s">
        <v>33</v>
      </c>
      <c r="I130" s="22" t="s">
        <v>240</v>
      </c>
      <c r="J130" s="23" t="s">
        <v>290</v>
      </c>
      <c r="K130" s="24">
        <v>2.6</v>
      </c>
      <c r="L130" s="24" t="s">
        <v>36</v>
      </c>
      <c r="M130" s="25">
        <v>351</v>
      </c>
      <c r="N130" s="25">
        <v>0.98</v>
      </c>
      <c r="O130" s="25">
        <v>84490.72</v>
      </c>
      <c r="P130" s="26" t="s">
        <v>30</v>
      </c>
      <c r="Q130" s="26" t="s">
        <v>30</v>
      </c>
    </row>
    <row r="131" ht="14.25" spans="1:17">
      <c r="A131" s="18">
        <v>103</v>
      </c>
      <c r="B131" s="19" t="s">
        <v>21</v>
      </c>
      <c r="C131" s="19" t="s">
        <v>22</v>
      </c>
      <c r="D131" s="20" t="s">
        <v>23</v>
      </c>
      <c r="E131" s="21" t="s">
        <v>291</v>
      </c>
      <c r="F131" s="19" t="s">
        <v>25</v>
      </c>
      <c r="G131" s="27"/>
      <c r="H131" s="19" t="s">
        <v>33</v>
      </c>
      <c r="I131" s="22" t="s">
        <v>240</v>
      </c>
      <c r="J131" s="23" t="s">
        <v>292</v>
      </c>
      <c r="K131" s="30">
        <v>3.6</v>
      </c>
      <c r="L131" s="24" t="s">
        <v>36</v>
      </c>
      <c r="M131" s="25">
        <v>362</v>
      </c>
      <c r="N131" s="25">
        <v>1</v>
      </c>
      <c r="O131" s="25">
        <v>67357.97</v>
      </c>
      <c r="P131" s="26" t="s">
        <v>30</v>
      </c>
      <c r="Q131" s="26" t="s">
        <v>30</v>
      </c>
    </row>
    <row r="132" ht="14.25" customHeight="1" spans="1:17">
      <c r="A132" s="18">
        <v>104</v>
      </c>
      <c r="B132" s="19" t="s">
        <v>21</v>
      </c>
      <c r="C132" s="19" t="s">
        <v>22</v>
      </c>
      <c r="D132" s="20" t="s">
        <v>23</v>
      </c>
      <c r="E132" s="21" t="s">
        <v>293</v>
      </c>
      <c r="F132" s="19" t="s">
        <v>25</v>
      </c>
      <c r="G132" s="27"/>
      <c r="H132" s="19" t="s">
        <v>33</v>
      </c>
      <c r="I132" s="22" t="s">
        <v>240</v>
      </c>
      <c r="J132" s="23" t="s">
        <v>294</v>
      </c>
      <c r="K132" s="24">
        <v>2.6</v>
      </c>
      <c r="L132" s="24" t="s">
        <v>36</v>
      </c>
      <c r="M132" s="25">
        <v>339</v>
      </c>
      <c r="N132" s="25">
        <v>0.94</v>
      </c>
      <c r="O132" s="25">
        <v>64402.96</v>
      </c>
      <c r="P132" s="26" t="s">
        <v>30</v>
      </c>
      <c r="Q132" s="26" t="s">
        <v>30</v>
      </c>
    </row>
    <row r="133" ht="14.25" spans="1:17">
      <c r="A133" s="18">
        <v>105</v>
      </c>
      <c r="B133" s="19" t="s">
        <v>21</v>
      </c>
      <c r="C133" s="19" t="s">
        <v>22</v>
      </c>
      <c r="D133" s="20" t="s">
        <v>23</v>
      </c>
      <c r="E133" s="21" t="s">
        <v>295</v>
      </c>
      <c r="F133" s="19" t="s">
        <v>25</v>
      </c>
      <c r="G133" s="27"/>
      <c r="H133" s="19" t="s">
        <v>33</v>
      </c>
      <c r="I133" s="22" t="s">
        <v>240</v>
      </c>
      <c r="J133" s="23" t="s">
        <v>296</v>
      </c>
      <c r="K133" s="24">
        <v>2.6</v>
      </c>
      <c r="L133" s="24" t="s">
        <v>36</v>
      </c>
      <c r="M133" s="25">
        <v>365</v>
      </c>
      <c r="N133" s="25">
        <v>1</v>
      </c>
      <c r="O133" s="25">
        <v>57421.98</v>
      </c>
      <c r="P133" s="26" t="s">
        <v>30</v>
      </c>
      <c r="Q133" s="26" t="s">
        <v>30</v>
      </c>
    </row>
    <row r="134" ht="14.25" spans="1:17">
      <c r="A134" s="18">
        <v>106</v>
      </c>
      <c r="B134" s="19" t="s">
        <v>21</v>
      </c>
      <c r="C134" s="19" t="s">
        <v>22</v>
      </c>
      <c r="D134" s="20" t="s">
        <v>23</v>
      </c>
      <c r="E134" s="21" t="s">
        <v>297</v>
      </c>
      <c r="F134" s="19" t="s">
        <v>25</v>
      </c>
      <c r="G134" s="27"/>
      <c r="H134" s="19" t="s">
        <v>33</v>
      </c>
      <c r="I134" s="22" t="s">
        <v>240</v>
      </c>
      <c r="J134" s="23" t="s">
        <v>298</v>
      </c>
      <c r="K134" s="24">
        <v>2.6</v>
      </c>
      <c r="L134" s="24" t="s">
        <v>36</v>
      </c>
      <c r="M134" s="25">
        <v>353</v>
      </c>
      <c r="N134" s="25">
        <v>0.98</v>
      </c>
      <c r="O134" s="25">
        <v>69444.45</v>
      </c>
      <c r="P134" s="26" t="s">
        <v>30</v>
      </c>
      <c r="Q134" s="26" t="s">
        <v>30</v>
      </c>
    </row>
    <row r="135" ht="14.25" customHeight="1" spans="1:17">
      <c r="A135" s="18">
        <v>107</v>
      </c>
      <c r="B135" s="19" t="s">
        <v>21</v>
      </c>
      <c r="C135" s="19" t="s">
        <v>22</v>
      </c>
      <c r="D135" s="20" t="s">
        <v>23</v>
      </c>
      <c r="E135" s="21" t="s">
        <v>299</v>
      </c>
      <c r="F135" s="19" t="s">
        <v>25</v>
      </c>
      <c r="G135" s="27"/>
      <c r="H135" s="19" t="s">
        <v>33</v>
      </c>
      <c r="I135" s="22" t="s">
        <v>240</v>
      </c>
      <c r="J135" s="23" t="s">
        <v>300</v>
      </c>
      <c r="K135" s="24">
        <v>2.6</v>
      </c>
      <c r="L135" s="24" t="s">
        <v>36</v>
      </c>
      <c r="M135" s="25">
        <v>360</v>
      </c>
      <c r="N135" s="25">
        <v>1</v>
      </c>
      <c r="O135" s="25">
        <v>113754.74</v>
      </c>
      <c r="P135" s="26" t="s">
        <v>30</v>
      </c>
      <c r="Q135" s="26" t="s">
        <v>30</v>
      </c>
    </row>
    <row r="136" ht="14.25" spans="1:17">
      <c r="A136" s="18">
        <v>108</v>
      </c>
      <c r="B136" s="19" t="s">
        <v>21</v>
      </c>
      <c r="C136" s="19" t="s">
        <v>22</v>
      </c>
      <c r="D136" s="20" t="s">
        <v>23</v>
      </c>
      <c r="E136" s="21" t="s">
        <v>301</v>
      </c>
      <c r="F136" s="19" t="s">
        <v>25</v>
      </c>
      <c r="G136" s="27"/>
      <c r="H136" s="19" t="s">
        <v>33</v>
      </c>
      <c r="I136" s="22" t="s">
        <v>240</v>
      </c>
      <c r="J136" s="23" t="s">
        <v>302</v>
      </c>
      <c r="K136" s="24">
        <v>2.6</v>
      </c>
      <c r="L136" s="24" t="s">
        <v>36</v>
      </c>
      <c r="M136" s="25">
        <v>365</v>
      </c>
      <c r="N136" s="25">
        <v>1</v>
      </c>
      <c r="O136" s="25">
        <v>38211.37</v>
      </c>
      <c r="P136" s="26" t="s">
        <v>30</v>
      </c>
      <c r="Q136" s="26" t="s">
        <v>30</v>
      </c>
    </row>
    <row r="137" ht="14.25" spans="1:17">
      <c r="A137" s="18">
        <v>109</v>
      </c>
      <c r="B137" s="19" t="s">
        <v>21</v>
      </c>
      <c r="C137" s="19" t="s">
        <v>22</v>
      </c>
      <c r="D137" s="20" t="s">
        <v>23</v>
      </c>
      <c r="E137" s="21" t="s">
        <v>303</v>
      </c>
      <c r="F137" s="19" t="s">
        <v>25</v>
      </c>
      <c r="G137" s="27"/>
      <c r="H137" s="19" t="s">
        <v>33</v>
      </c>
      <c r="I137" s="22" t="s">
        <v>240</v>
      </c>
      <c r="J137" s="23" t="s">
        <v>304</v>
      </c>
      <c r="K137" s="24">
        <v>4.6</v>
      </c>
      <c r="L137" s="24" t="s">
        <v>36</v>
      </c>
      <c r="M137" s="25">
        <v>346</v>
      </c>
      <c r="N137" s="25">
        <v>0.96</v>
      </c>
      <c r="O137" s="25">
        <v>72774.88</v>
      </c>
      <c r="P137" s="26" t="s">
        <v>30</v>
      </c>
      <c r="Q137" s="26" t="s">
        <v>30</v>
      </c>
    </row>
    <row r="138" ht="14.25" customHeight="1" spans="1:17">
      <c r="A138" s="18">
        <v>110</v>
      </c>
      <c r="B138" s="19" t="s">
        <v>21</v>
      </c>
      <c r="C138" s="19" t="s">
        <v>22</v>
      </c>
      <c r="D138" s="20" t="s">
        <v>23</v>
      </c>
      <c r="E138" s="21" t="s">
        <v>305</v>
      </c>
      <c r="F138" s="19" t="s">
        <v>25</v>
      </c>
      <c r="G138" s="27"/>
      <c r="H138" s="19" t="s">
        <v>33</v>
      </c>
      <c r="I138" s="22" t="s">
        <v>240</v>
      </c>
      <c r="J138" s="23" t="s">
        <v>306</v>
      </c>
      <c r="K138" s="24">
        <v>2.6</v>
      </c>
      <c r="L138" s="24" t="s">
        <v>36</v>
      </c>
      <c r="M138" s="25">
        <v>356</v>
      </c>
      <c r="N138" s="25">
        <v>0.99</v>
      </c>
      <c r="O138" s="25">
        <v>101499.78</v>
      </c>
      <c r="P138" s="26" t="s">
        <v>30</v>
      </c>
      <c r="Q138" s="26" t="s">
        <v>30</v>
      </c>
    </row>
    <row r="139" ht="14.25" spans="1:17">
      <c r="A139" s="18">
        <v>111</v>
      </c>
      <c r="B139" s="19" t="s">
        <v>21</v>
      </c>
      <c r="C139" s="19" t="s">
        <v>22</v>
      </c>
      <c r="D139" s="20" t="s">
        <v>23</v>
      </c>
      <c r="E139" s="21" t="s">
        <v>307</v>
      </c>
      <c r="F139" s="19" t="s">
        <v>25</v>
      </c>
      <c r="G139" s="27"/>
      <c r="H139" s="19" t="s">
        <v>33</v>
      </c>
      <c r="I139" s="23" t="s">
        <v>253</v>
      </c>
      <c r="J139" s="23" t="s">
        <v>308</v>
      </c>
      <c r="K139" s="24">
        <v>1.6</v>
      </c>
      <c r="L139" s="24" t="s">
        <v>36</v>
      </c>
      <c r="M139" s="25">
        <v>364</v>
      </c>
      <c r="N139" s="25">
        <v>1</v>
      </c>
      <c r="O139" s="25">
        <v>54667.55</v>
      </c>
      <c r="P139" s="26" t="s">
        <v>30</v>
      </c>
      <c r="Q139" s="26" t="s">
        <v>30</v>
      </c>
    </row>
    <row r="140" ht="14.25" spans="1:17">
      <c r="A140" s="18">
        <v>112</v>
      </c>
      <c r="B140" s="19" t="s">
        <v>21</v>
      </c>
      <c r="C140" s="19" t="s">
        <v>22</v>
      </c>
      <c r="D140" s="20" t="s">
        <v>23</v>
      </c>
      <c r="E140" s="21" t="s">
        <v>309</v>
      </c>
      <c r="F140" s="19" t="s">
        <v>25</v>
      </c>
      <c r="G140" s="27"/>
      <c r="H140" s="19" t="s">
        <v>33</v>
      </c>
      <c r="I140" s="23" t="s">
        <v>253</v>
      </c>
      <c r="J140" s="23" t="s">
        <v>310</v>
      </c>
      <c r="K140" s="24">
        <v>1.6</v>
      </c>
      <c r="L140" s="24" t="s">
        <v>36</v>
      </c>
      <c r="M140" s="25">
        <v>363</v>
      </c>
      <c r="N140" s="25">
        <v>1</v>
      </c>
      <c r="O140" s="25">
        <v>76634.54</v>
      </c>
      <c r="P140" s="26" t="s">
        <v>30</v>
      </c>
      <c r="Q140" s="26" t="s">
        <v>30</v>
      </c>
    </row>
    <row r="141" ht="14.25" customHeight="1" spans="1:17">
      <c r="A141" s="18">
        <v>113</v>
      </c>
      <c r="B141" s="19" t="s">
        <v>21</v>
      </c>
      <c r="C141" s="19" t="s">
        <v>22</v>
      </c>
      <c r="D141" s="20" t="s">
        <v>23</v>
      </c>
      <c r="E141" s="21" t="s">
        <v>311</v>
      </c>
      <c r="F141" s="19" t="s">
        <v>25</v>
      </c>
      <c r="G141" s="27"/>
      <c r="H141" s="19" t="s">
        <v>33</v>
      </c>
      <c r="I141" s="23" t="s">
        <v>253</v>
      </c>
      <c r="J141" s="23" t="s">
        <v>312</v>
      </c>
      <c r="K141" s="24">
        <v>1.6</v>
      </c>
      <c r="L141" s="24" t="s">
        <v>36</v>
      </c>
      <c r="M141" s="25">
        <v>365</v>
      </c>
      <c r="N141" s="25">
        <v>1</v>
      </c>
      <c r="O141" s="25">
        <v>83080.39</v>
      </c>
      <c r="P141" s="26" t="s">
        <v>30</v>
      </c>
      <c r="Q141" s="26" t="s">
        <v>30</v>
      </c>
    </row>
    <row r="142" ht="14.25" spans="1:17">
      <c r="A142" s="18">
        <v>114</v>
      </c>
      <c r="B142" s="19" t="s">
        <v>21</v>
      </c>
      <c r="C142" s="19" t="s">
        <v>22</v>
      </c>
      <c r="D142" s="20" t="s">
        <v>23</v>
      </c>
      <c r="E142" s="21" t="s">
        <v>313</v>
      </c>
      <c r="F142" s="19" t="s">
        <v>25</v>
      </c>
      <c r="G142" s="27"/>
      <c r="H142" s="19" t="s">
        <v>33</v>
      </c>
      <c r="I142" s="23" t="s">
        <v>253</v>
      </c>
      <c r="J142" s="23" t="s">
        <v>314</v>
      </c>
      <c r="K142" s="24">
        <v>1.6</v>
      </c>
      <c r="L142" s="24" t="s">
        <v>36</v>
      </c>
      <c r="M142" s="25">
        <v>287</v>
      </c>
      <c r="N142" s="25">
        <v>0.8</v>
      </c>
      <c r="O142" s="25">
        <v>24854.35</v>
      </c>
      <c r="P142" s="26" t="s">
        <v>30</v>
      </c>
      <c r="Q142" s="26" t="s">
        <v>30</v>
      </c>
    </row>
    <row r="143" ht="14.25" spans="1:17">
      <c r="A143" s="18">
        <v>115</v>
      </c>
      <c r="B143" s="19" t="s">
        <v>21</v>
      </c>
      <c r="C143" s="19" t="s">
        <v>22</v>
      </c>
      <c r="D143" s="20" t="s">
        <v>23</v>
      </c>
      <c r="E143" s="21" t="s">
        <v>315</v>
      </c>
      <c r="F143" s="19" t="s">
        <v>25</v>
      </c>
      <c r="G143" s="27"/>
      <c r="H143" s="19" t="s">
        <v>33</v>
      </c>
      <c r="I143" s="23" t="s">
        <v>253</v>
      </c>
      <c r="J143" s="23" t="s">
        <v>316</v>
      </c>
      <c r="K143" s="24">
        <v>1.6</v>
      </c>
      <c r="L143" s="24" t="s">
        <v>36</v>
      </c>
      <c r="M143" s="25">
        <v>364</v>
      </c>
      <c r="N143" s="25">
        <v>1</v>
      </c>
      <c r="O143" s="25">
        <v>58799.39</v>
      </c>
      <c r="P143" s="26" t="s">
        <v>30</v>
      </c>
      <c r="Q143" s="26" t="s">
        <v>30</v>
      </c>
    </row>
    <row r="144" ht="14.25" customHeight="1" spans="1:17">
      <c r="A144" s="18">
        <v>116</v>
      </c>
      <c r="B144" s="19" t="s">
        <v>21</v>
      </c>
      <c r="C144" s="19" t="s">
        <v>22</v>
      </c>
      <c r="D144" s="20" t="s">
        <v>23</v>
      </c>
      <c r="E144" s="21" t="s">
        <v>317</v>
      </c>
      <c r="F144" s="19" t="s">
        <v>25</v>
      </c>
      <c r="G144" s="27"/>
      <c r="H144" s="19" t="s">
        <v>33</v>
      </c>
      <c r="I144" s="23" t="s">
        <v>253</v>
      </c>
      <c r="J144" s="23" t="s">
        <v>318</v>
      </c>
      <c r="K144" s="24">
        <v>1.6</v>
      </c>
      <c r="L144" s="24" t="s">
        <v>36</v>
      </c>
      <c r="M144" s="25">
        <v>365</v>
      </c>
      <c r="N144" s="25">
        <v>1</v>
      </c>
      <c r="O144" s="25">
        <v>87673.66</v>
      </c>
      <c r="P144" s="26" t="s">
        <v>30</v>
      </c>
      <c r="Q144" s="26" t="s">
        <v>30</v>
      </c>
    </row>
    <row r="145" ht="14.25" spans="1:17">
      <c r="A145" s="18">
        <v>117</v>
      </c>
      <c r="B145" s="19" t="s">
        <v>21</v>
      </c>
      <c r="C145" s="19" t="s">
        <v>22</v>
      </c>
      <c r="D145" s="20" t="s">
        <v>23</v>
      </c>
      <c r="E145" s="21" t="s">
        <v>319</v>
      </c>
      <c r="F145" s="19" t="s">
        <v>25</v>
      </c>
      <c r="G145" s="27"/>
      <c r="H145" s="19" t="s">
        <v>33</v>
      </c>
      <c r="I145" s="23" t="s">
        <v>253</v>
      </c>
      <c r="J145" s="23" t="s">
        <v>320</v>
      </c>
      <c r="K145" s="24">
        <v>1.6</v>
      </c>
      <c r="L145" s="24" t="s">
        <v>36</v>
      </c>
      <c r="M145" s="25">
        <v>348</v>
      </c>
      <c r="N145" s="25">
        <v>0.97</v>
      </c>
      <c r="O145" s="25">
        <v>50792.42</v>
      </c>
      <c r="P145" s="26" t="s">
        <v>30</v>
      </c>
      <c r="Q145" s="26" t="s">
        <v>30</v>
      </c>
    </row>
    <row r="146" ht="14.25" spans="1:17">
      <c r="A146" s="18">
        <v>118</v>
      </c>
      <c r="B146" s="19" t="s">
        <v>21</v>
      </c>
      <c r="C146" s="19" t="s">
        <v>22</v>
      </c>
      <c r="D146" s="20" t="s">
        <v>23</v>
      </c>
      <c r="E146" s="21" t="s">
        <v>321</v>
      </c>
      <c r="F146" s="19" t="s">
        <v>25</v>
      </c>
      <c r="G146" s="27"/>
      <c r="H146" s="19" t="s">
        <v>33</v>
      </c>
      <c r="I146" s="23" t="s">
        <v>253</v>
      </c>
      <c r="J146" s="23" t="s">
        <v>322</v>
      </c>
      <c r="K146" s="24">
        <v>1.6</v>
      </c>
      <c r="L146" s="24" t="s">
        <v>36</v>
      </c>
      <c r="M146" s="25">
        <v>361</v>
      </c>
      <c r="N146" s="25">
        <v>1</v>
      </c>
      <c r="O146" s="25">
        <v>85546.6</v>
      </c>
      <c r="P146" s="26" t="s">
        <v>30</v>
      </c>
      <c r="Q146" s="26" t="s">
        <v>30</v>
      </c>
    </row>
    <row r="147" ht="14.25" customHeight="1" spans="1:17">
      <c r="A147" s="18">
        <v>119</v>
      </c>
      <c r="B147" s="19" t="s">
        <v>21</v>
      </c>
      <c r="C147" s="19" t="s">
        <v>22</v>
      </c>
      <c r="D147" s="20" t="s">
        <v>23</v>
      </c>
      <c r="E147" s="21" t="s">
        <v>323</v>
      </c>
      <c r="F147" s="19" t="s">
        <v>25</v>
      </c>
      <c r="G147" s="27"/>
      <c r="H147" s="19" t="s">
        <v>33</v>
      </c>
      <c r="I147" s="23" t="s">
        <v>253</v>
      </c>
      <c r="J147" s="23" t="s">
        <v>324</v>
      </c>
      <c r="K147" s="24">
        <v>1.6</v>
      </c>
      <c r="L147" s="24" t="s">
        <v>36</v>
      </c>
      <c r="M147" s="25">
        <v>363</v>
      </c>
      <c r="N147" s="25">
        <v>1</v>
      </c>
      <c r="O147" s="25">
        <v>39213.85</v>
      </c>
      <c r="P147" s="26" t="s">
        <v>30</v>
      </c>
      <c r="Q147" s="26" t="s">
        <v>30</v>
      </c>
    </row>
    <row r="148" ht="14.25" spans="1:17">
      <c r="A148" s="18">
        <v>120</v>
      </c>
      <c r="B148" s="19" t="s">
        <v>21</v>
      </c>
      <c r="C148" s="19" t="s">
        <v>22</v>
      </c>
      <c r="D148" s="20" t="s">
        <v>23</v>
      </c>
      <c r="E148" s="21" t="s">
        <v>325</v>
      </c>
      <c r="F148" s="19" t="s">
        <v>25</v>
      </c>
      <c r="G148" s="27"/>
      <c r="H148" s="19" t="s">
        <v>33</v>
      </c>
      <c r="I148" s="23" t="s">
        <v>253</v>
      </c>
      <c r="J148" s="23" t="s">
        <v>326</v>
      </c>
      <c r="K148" s="24">
        <v>1.6</v>
      </c>
      <c r="L148" s="24" t="s">
        <v>36</v>
      </c>
      <c r="M148" s="25">
        <v>354</v>
      </c>
      <c r="N148" s="25">
        <v>0.98</v>
      </c>
      <c r="O148" s="25">
        <v>47870.41</v>
      </c>
      <c r="P148" s="26" t="s">
        <v>30</v>
      </c>
      <c r="Q148" s="26" t="s">
        <v>30</v>
      </c>
    </row>
    <row r="149" ht="14.25" spans="1:17">
      <c r="A149" s="18">
        <v>121</v>
      </c>
      <c r="B149" s="19" t="s">
        <v>21</v>
      </c>
      <c r="C149" s="19" t="s">
        <v>22</v>
      </c>
      <c r="D149" s="20" t="s">
        <v>23</v>
      </c>
      <c r="E149" s="21" t="s">
        <v>327</v>
      </c>
      <c r="F149" s="19" t="s">
        <v>25</v>
      </c>
      <c r="G149" s="27"/>
      <c r="H149" s="19" t="s">
        <v>33</v>
      </c>
      <c r="I149" s="23" t="s">
        <v>253</v>
      </c>
      <c r="J149" s="23" t="s">
        <v>328</v>
      </c>
      <c r="K149" s="24">
        <v>1.6</v>
      </c>
      <c r="L149" s="24" t="s">
        <v>36</v>
      </c>
      <c r="M149" s="25">
        <v>365</v>
      </c>
      <c r="N149" s="25">
        <v>1</v>
      </c>
      <c r="O149" s="25">
        <v>110398.04</v>
      </c>
      <c r="P149" s="26" t="s">
        <v>30</v>
      </c>
      <c r="Q149" s="26" t="s">
        <v>30</v>
      </c>
    </row>
    <row r="150" ht="14.25" customHeight="1" spans="1:17">
      <c r="A150" s="18">
        <v>122</v>
      </c>
      <c r="B150" s="19" t="s">
        <v>21</v>
      </c>
      <c r="C150" s="19" t="s">
        <v>22</v>
      </c>
      <c r="D150" s="20" t="s">
        <v>23</v>
      </c>
      <c r="E150" s="21" t="s">
        <v>329</v>
      </c>
      <c r="F150" s="19" t="s">
        <v>25</v>
      </c>
      <c r="G150" s="27"/>
      <c r="H150" s="19" t="s">
        <v>33</v>
      </c>
      <c r="I150" s="23" t="s">
        <v>253</v>
      </c>
      <c r="J150" s="23" t="s">
        <v>330</v>
      </c>
      <c r="K150" s="24">
        <v>1.6</v>
      </c>
      <c r="L150" s="24" t="s">
        <v>36</v>
      </c>
      <c r="M150" s="25">
        <v>355</v>
      </c>
      <c r="N150" s="25">
        <v>0.99</v>
      </c>
      <c r="O150" s="25">
        <v>80022.71</v>
      </c>
      <c r="P150" s="26" t="s">
        <v>30</v>
      </c>
      <c r="Q150" s="26" t="s">
        <v>30</v>
      </c>
    </row>
    <row r="151" ht="14.25" spans="1:17">
      <c r="A151" s="18">
        <v>123</v>
      </c>
      <c r="B151" s="19" t="s">
        <v>21</v>
      </c>
      <c r="C151" s="19" t="s">
        <v>22</v>
      </c>
      <c r="D151" s="20" t="s">
        <v>23</v>
      </c>
      <c r="E151" s="21" t="s">
        <v>331</v>
      </c>
      <c r="F151" s="19" t="s">
        <v>25</v>
      </c>
      <c r="G151" s="27"/>
      <c r="H151" s="19" t="s">
        <v>33</v>
      </c>
      <c r="I151" s="23" t="s">
        <v>253</v>
      </c>
      <c r="J151" s="23" t="s">
        <v>332</v>
      </c>
      <c r="K151" s="24">
        <v>1.6</v>
      </c>
      <c r="L151" s="24" t="s">
        <v>36</v>
      </c>
      <c r="M151" s="25">
        <v>362</v>
      </c>
      <c r="N151" s="25">
        <v>1</v>
      </c>
      <c r="O151" s="25">
        <v>55961.54</v>
      </c>
      <c r="P151" s="26" t="s">
        <v>30</v>
      </c>
      <c r="Q151" s="26" t="s">
        <v>30</v>
      </c>
    </row>
    <row r="152" ht="14.25" spans="1:17">
      <c r="A152" s="18">
        <v>124</v>
      </c>
      <c r="B152" s="19" t="s">
        <v>21</v>
      </c>
      <c r="C152" s="19" t="s">
        <v>22</v>
      </c>
      <c r="D152" s="20" t="s">
        <v>23</v>
      </c>
      <c r="E152" s="21" t="s">
        <v>333</v>
      </c>
      <c r="F152" s="19" t="s">
        <v>25</v>
      </c>
      <c r="G152" s="27"/>
      <c r="H152" s="19" t="s">
        <v>33</v>
      </c>
      <c r="I152" s="23" t="s">
        <v>253</v>
      </c>
      <c r="J152" s="23" t="s">
        <v>334</v>
      </c>
      <c r="K152" s="24">
        <v>1.6</v>
      </c>
      <c r="L152" s="24" t="s">
        <v>36</v>
      </c>
      <c r="M152" s="25">
        <v>329</v>
      </c>
      <c r="N152" s="25">
        <v>0.91</v>
      </c>
      <c r="O152" s="25">
        <v>27624.24</v>
      </c>
      <c r="P152" s="26" t="s">
        <v>30</v>
      </c>
      <c r="Q152" s="26" t="s">
        <v>30</v>
      </c>
    </row>
    <row r="153" ht="14.25" customHeight="1" spans="1:17">
      <c r="A153" s="18">
        <v>125</v>
      </c>
      <c r="B153" s="19" t="s">
        <v>21</v>
      </c>
      <c r="C153" s="19" t="s">
        <v>22</v>
      </c>
      <c r="D153" s="20" t="s">
        <v>23</v>
      </c>
      <c r="E153" s="21" t="s">
        <v>335</v>
      </c>
      <c r="F153" s="19" t="s">
        <v>32</v>
      </c>
      <c r="G153" s="27">
        <v>45837</v>
      </c>
      <c r="H153" s="19" t="s">
        <v>33</v>
      </c>
      <c r="I153" s="22" t="s">
        <v>56</v>
      </c>
      <c r="J153" s="23" t="s">
        <v>336</v>
      </c>
      <c r="K153" s="24">
        <v>8</v>
      </c>
      <c r="L153" s="24" t="s">
        <v>36</v>
      </c>
      <c r="M153" s="25">
        <v>153</v>
      </c>
      <c r="N153" s="25">
        <v>0.43</v>
      </c>
      <c r="O153" s="25">
        <v>28790.25</v>
      </c>
      <c r="P153" s="26" t="s">
        <v>30</v>
      </c>
      <c r="Q153" s="26" t="s">
        <v>30</v>
      </c>
    </row>
    <row r="154" ht="14.25" spans="1:17">
      <c r="A154" s="18"/>
      <c r="B154" s="19" t="s">
        <v>21</v>
      </c>
      <c r="C154" s="19" t="s">
        <v>22</v>
      </c>
      <c r="D154" s="20" t="s">
        <v>23</v>
      </c>
      <c r="E154" s="21" t="s">
        <v>335</v>
      </c>
      <c r="F154" s="19" t="s">
        <v>38</v>
      </c>
      <c r="G154" s="27">
        <v>45903</v>
      </c>
      <c r="H154" s="19" t="s">
        <v>33</v>
      </c>
      <c r="I154" s="40" t="s">
        <v>244</v>
      </c>
      <c r="J154" s="349" t="s">
        <v>337</v>
      </c>
      <c r="K154" s="24">
        <v>0.3</v>
      </c>
      <c r="L154" s="24" t="s">
        <v>36</v>
      </c>
      <c r="M154" s="25">
        <v>118</v>
      </c>
      <c r="N154" s="25">
        <v>0.33</v>
      </c>
      <c r="O154" s="41">
        <v>20789.8</v>
      </c>
      <c r="P154" s="26" t="s">
        <v>30</v>
      </c>
      <c r="Q154" s="26" t="s">
        <v>30</v>
      </c>
    </row>
    <row r="155" ht="24" spans="1:17">
      <c r="A155" s="42">
        <v>126</v>
      </c>
      <c r="B155" s="19" t="s">
        <v>21</v>
      </c>
      <c r="C155" s="19" t="s">
        <v>338</v>
      </c>
      <c r="D155" s="19" t="s">
        <v>339</v>
      </c>
      <c r="E155" s="43" t="s">
        <v>340</v>
      </c>
      <c r="F155" s="19" t="s">
        <v>25</v>
      </c>
      <c r="G155" s="18" t="s">
        <v>341</v>
      </c>
      <c r="H155" s="19" t="s">
        <v>342</v>
      </c>
      <c r="I155" s="44" t="s">
        <v>343</v>
      </c>
      <c r="J155" s="350" t="s">
        <v>344</v>
      </c>
      <c r="K155" s="45">
        <v>7</v>
      </c>
      <c r="L155" s="19" t="s">
        <v>345</v>
      </c>
      <c r="M155" s="46" t="s">
        <v>346</v>
      </c>
      <c r="N155" s="47">
        <v>1</v>
      </c>
      <c r="O155" s="48">
        <v>30526.35</v>
      </c>
      <c r="P155" s="26" t="s">
        <v>30</v>
      </c>
      <c r="Q155" s="26" t="s">
        <v>30</v>
      </c>
    </row>
    <row r="156" ht="24" customHeight="1" spans="1:17">
      <c r="A156" s="42">
        <v>127</v>
      </c>
      <c r="B156" s="19" t="s">
        <v>21</v>
      </c>
      <c r="C156" s="19" t="s">
        <v>338</v>
      </c>
      <c r="D156" s="19" t="s">
        <v>339</v>
      </c>
      <c r="E156" s="43" t="s">
        <v>347</v>
      </c>
      <c r="F156" s="19" t="s">
        <v>25</v>
      </c>
      <c r="G156" s="18" t="s">
        <v>341</v>
      </c>
      <c r="H156" s="19" t="s">
        <v>342</v>
      </c>
      <c r="I156" s="44" t="s">
        <v>343</v>
      </c>
      <c r="J156" s="347" t="s">
        <v>348</v>
      </c>
      <c r="K156" s="45">
        <v>7</v>
      </c>
      <c r="L156" s="19" t="s">
        <v>345</v>
      </c>
      <c r="M156" s="23" t="s">
        <v>349</v>
      </c>
      <c r="N156" s="47">
        <v>1</v>
      </c>
      <c r="O156" s="48">
        <v>76718.62</v>
      </c>
      <c r="P156" s="26" t="s">
        <v>30</v>
      </c>
      <c r="Q156" s="26" t="s">
        <v>30</v>
      </c>
    </row>
    <row r="157" ht="24" spans="1:17">
      <c r="A157" s="42">
        <v>128</v>
      </c>
      <c r="B157" s="19" t="s">
        <v>21</v>
      </c>
      <c r="C157" s="19" t="s">
        <v>338</v>
      </c>
      <c r="D157" s="19" t="s">
        <v>339</v>
      </c>
      <c r="E157" s="43" t="s">
        <v>350</v>
      </c>
      <c r="F157" s="19" t="s">
        <v>25</v>
      </c>
      <c r="G157" s="18" t="s">
        <v>341</v>
      </c>
      <c r="H157" s="19" t="s">
        <v>342</v>
      </c>
      <c r="I157" s="44" t="s">
        <v>343</v>
      </c>
      <c r="J157" s="347" t="s">
        <v>351</v>
      </c>
      <c r="K157" s="45">
        <v>6</v>
      </c>
      <c r="L157" s="19" t="s">
        <v>345</v>
      </c>
      <c r="M157" s="49">
        <v>303</v>
      </c>
      <c r="N157" s="47">
        <v>0.84</v>
      </c>
      <c r="O157" s="48">
        <v>40348.89</v>
      </c>
      <c r="P157" s="26" t="s">
        <v>30</v>
      </c>
      <c r="Q157" s="26" t="s">
        <v>30</v>
      </c>
    </row>
    <row r="158" ht="24" spans="1:17">
      <c r="A158" s="42">
        <v>129</v>
      </c>
      <c r="B158" s="19" t="s">
        <v>21</v>
      </c>
      <c r="C158" s="19" t="s">
        <v>338</v>
      </c>
      <c r="D158" s="19" t="s">
        <v>339</v>
      </c>
      <c r="E158" s="43" t="s">
        <v>352</v>
      </c>
      <c r="F158" s="19" t="s">
        <v>25</v>
      </c>
      <c r="G158" s="18" t="s">
        <v>341</v>
      </c>
      <c r="H158" s="19" t="s">
        <v>342</v>
      </c>
      <c r="I158" s="44" t="s">
        <v>343</v>
      </c>
      <c r="J158" s="350" t="s">
        <v>353</v>
      </c>
      <c r="K158" s="45">
        <v>7</v>
      </c>
      <c r="L158" s="19" t="s">
        <v>345</v>
      </c>
      <c r="M158" s="46" t="s">
        <v>354</v>
      </c>
      <c r="N158" s="47">
        <v>0.99</v>
      </c>
      <c r="O158" s="48">
        <v>35121.22</v>
      </c>
      <c r="P158" s="26" t="s">
        <v>30</v>
      </c>
      <c r="Q158" s="26" t="s">
        <v>30</v>
      </c>
    </row>
    <row r="159" ht="24" customHeight="1" spans="1:17">
      <c r="A159" s="42">
        <v>130</v>
      </c>
      <c r="B159" s="19" t="s">
        <v>21</v>
      </c>
      <c r="C159" s="19" t="s">
        <v>338</v>
      </c>
      <c r="D159" s="19" t="s">
        <v>339</v>
      </c>
      <c r="E159" s="43" t="s">
        <v>355</v>
      </c>
      <c r="F159" s="19" t="s">
        <v>25</v>
      </c>
      <c r="G159" s="18" t="s">
        <v>341</v>
      </c>
      <c r="H159" s="19" t="s">
        <v>342</v>
      </c>
      <c r="I159" s="44" t="s">
        <v>343</v>
      </c>
      <c r="J159" s="347" t="s">
        <v>356</v>
      </c>
      <c r="K159" s="45">
        <v>7</v>
      </c>
      <c r="L159" s="19" t="s">
        <v>345</v>
      </c>
      <c r="M159" s="46" t="s">
        <v>346</v>
      </c>
      <c r="N159" s="47">
        <v>1</v>
      </c>
      <c r="O159" s="48">
        <v>58057.43</v>
      </c>
      <c r="P159" s="26" t="s">
        <v>30</v>
      </c>
      <c r="Q159" s="26" t="s">
        <v>30</v>
      </c>
    </row>
    <row r="160" ht="24" spans="1:17">
      <c r="A160" s="42">
        <v>131</v>
      </c>
      <c r="B160" s="19" t="s">
        <v>21</v>
      </c>
      <c r="C160" s="19" t="s">
        <v>338</v>
      </c>
      <c r="D160" s="19" t="s">
        <v>339</v>
      </c>
      <c r="E160" s="43" t="s">
        <v>357</v>
      </c>
      <c r="F160" s="19" t="s">
        <v>25</v>
      </c>
      <c r="G160" s="18" t="s">
        <v>341</v>
      </c>
      <c r="H160" s="19" t="s">
        <v>342</v>
      </c>
      <c r="I160" s="44" t="s">
        <v>343</v>
      </c>
      <c r="J160" s="347" t="s">
        <v>358</v>
      </c>
      <c r="K160" s="45">
        <v>5</v>
      </c>
      <c r="L160" s="19" t="s">
        <v>345</v>
      </c>
      <c r="M160" s="23" t="s">
        <v>346</v>
      </c>
      <c r="N160" s="47">
        <v>1</v>
      </c>
      <c r="O160" s="48">
        <v>74565.32</v>
      </c>
      <c r="P160" s="26" t="s">
        <v>30</v>
      </c>
      <c r="Q160" s="26" t="s">
        <v>30</v>
      </c>
    </row>
    <row r="161" ht="24" spans="1:17">
      <c r="A161" s="42">
        <v>132</v>
      </c>
      <c r="B161" s="19" t="s">
        <v>21</v>
      </c>
      <c r="C161" s="19" t="s">
        <v>338</v>
      </c>
      <c r="D161" s="19" t="s">
        <v>339</v>
      </c>
      <c r="E161" s="43" t="s">
        <v>359</v>
      </c>
      <c r="F161" s="19" t="s">
        <v>25</v>
      </c>
      <c r="G161" s="18" t="s">
        <v>341</v>
      </c>
      <c r="H161" s="19" t="s">
        <v>342</v>
      </c>
      <c r="I161" s="44" t="s">
        <v>343</v>
      </c>
      <c r="J161" s="347" t="s">
        <v>360</v>
      </c>
      <c r="K161" s="45">
        <v>6</v>
      </c>
      <c r="L161" s="19" t="s">
        <v>345</v>
      </c>
      <c r="M161" s="23" t="s">
        <v>361</v>
      </c>
      <c r="N161" s="47">
        <v>1</v>
      </c>
      <c r="O161" s="48">
        <v>60025.07</v>
      </c>
      <c r="P161" s="26" t="s">
        <v>30</v>
      </c>
      <c r="Q161" s="26" t="s">
        <v>30</v>
      </c>
    </row>
    <row r="162" ht="24" customHeight="1" spans="1:17">
      <c r="A162" s="42">
        <v>133</v>
      </c>
      <c r="B162" s="19" t="s">
        <v>21</v>
      </c>
      <c r="C162" s="19" t="s">
        <v>338</v>
      </c>
      <c r="D162" s="19" t="s">
        <v>339</v>
      </c>
      <c r="E162" s="43" t="s">
        <v>362</v>
      </c>
      <c r="F162" s="19" t="s">
        <v>25</v>
      </c>
      <c r="G162" s="18" t="s">
        <v>341</v>
      </c>
      <c r="H162" s="19" t="s">
        <v>342</v>
      </c>
      <c r="I162" s="44" t="s">
        <v>343</v>
      </c>
      <c r="J162" s="50" t="s">
        <v>363</v>
      </c>
      <c r="K162" s="45">
        <v>7</v>
      </c>
      <c r="L162" s="19" t="s">
        <v>345</v>
      </c>
      <c r="M162" s="51">
        <v>362</v>
      </c>
      <c r="N162" s="47">
        <v>1</v>
      </c>
      <c r="O162" s="48">
        <v>68847.45</v>
      </c>
      <c r="P162" s="26" t="s">
        <v>30</v>
      </c>
      <c r="Q162" s="26" t="s">
        <v>30</v>
      </c>
    </row>
    <row r="163" ht="24" spans="1:17">
      <c r="A163" s="42">
        <v>134</v>
      </c>
      <c r="B163" s="19" t="s">
        <v>21</v>
      </c>
      <c r="C163" s="19" t="s">
        <v>338</v>
      </c>
      <c r="D163" s="19" t="s">
        <v>339</v>
      </c>
      <c r="E163" s="43" t="s">
        <v>364</v>
      </c>
      <c r="F163" s="19" t="s">
        <v>25</v>
      </c>
      <c r="G163" s="18" t="s">
        <v>341</v>
      </c>
      <c r="H163" s="19" t="s">
        <v>342</v>
      </c>
      <c r="I163" s="44" t="s">
        <v>343</v>
      </c>
      <c r="J163" s="350" t="s">
        <v>365</v>
      </c>
      <c r="K163" s="45">
        <v>7</v>
      </c>
      <c r="L163" s="19" t="s">
        <v>345</v>
      </c>
      <c r="M163" s="46" t="s">
        <v>366</v>
      </c>
      <c r="N163" s="47">
        <v>0.81</v>
      </c>
      <c r="O163" s="48">
        <v>69618.83</v>
      </c>
      <c r="P163" s="26" t="s">
        <v>30</v>
      </c>
      <c r="Q163" s="26" t="s">
        <v>30</v>
      </c>
    </row>
    <row r="164" ht="24" spans="1:17">
      <c r="A164" s="42">
        <v>135</v>
      </c>
      <c r="B164" s="19" t="s">
        <v>21</v>
      </c>
      <c r="C164" s="19" t="s">
        <v>338</v>
      </c>
      <c r="D164" s="19" t="s">
        <v>339</v>
      </c>
      <c r="E164" s="43" t="s">
        <v>367</v>
      </c>
      <c r="F164" s="19" t="s">
        <v>25</v>
      </c>
      <c r="G164" s="18" t="s">
        <v>341</v>
      </c>
      <c r="H164" s="19" t="s">
        <v>342</v>
      </c>
      <c r="I164" s="44" t="s">
        <v>343</v>
      </c>
      <c r="J164" s="347" t="s">
        <v>368</v>
      </c>
      <c r="K164" s="45">
        <v>7</v>
      </c>
      <c r="L164" s="19" t="s">
        <v>345</v>
      </c>
      <c r="M164" s="46" t="s">
        <v>369</v>
      </c>
      <c r="N164" s="47">
        <v>0.99</v>
      </c>
      <c r="O164" s="48">
        <v>57329.79</v>
      </c>
      <c r="P164" s="26" t="s">
        <v>30</v>
      </c>
      <c r="Q164" s="26" t="s">
        <v>30</v>
      </c>
    </row>
    <row r="165" ht="27" customHeight="1" spans="1:17">
      <c r="A165" s="42">
        <v>136</v>
      </c>
      <c r="B165" s="19" t="s">
        <v>21</v>
      </c>
      <c r="C165" s="19" t="s">
        <v>338</v>
      </c>
      <c r="D165" s="19" t="s">
        <v>339</v>
      </c>
      <c r="E165" s="43" t="s">
        <v>370</v>
      </c>
      <c r="F165" s="19" t="s">
        <v>25</v>
      </c>
      <c r="G165" s="52" t="s">
        <v>341</v>
      </c>
      <c r="H165" s="19" t="s">
        <v>371</v>
      </c>
      <c r="I165" s="20" t="s">
        <v>372</v>
      </c>
      <c r="J165" s="347" t="s">
        <v>373</v>
      </c>
      <c r="K165" s="45">
        <v>4</v>
      </c>
      <c r="L165" s="19" t="s">
        <v>345</v>
      </c>
      <c r="M165" s="46" t="s">
        <v>369</v>
      </c>
      <c r="N165" s="47">
        <v>0.99</v>
      </c>
      <c r="O165" s="48">
        <v>73456.72</v>
      </c>
      <c r="P165" s="26" t="s">
        <v>30</v>
      </c>
      <c r="Q165" s="26" t="s">
        <v>30</v>
      </c>
    </row>
    <row r="166" ht="27" customHeight="1" spans="1:17">
      <c r="A166" s="42">
        <v>137</v>
      </c>
      <c r="B166" s="19" t="s">
        <v>21</v>
      </c>
      <c r="C166" s="19" t="s">
        <v>338</v>
      </c>
      <c r="D166" s="19" t="s">
        <v>339</v>
      </c>
      <c r="E166" s="43" t="s">
        <v>374</v>
      </c>
      <c r="F166" s="19" t="s">
        <v>25</v>
      </c>
      <c r="G166" s="52" t="s">
        <v>341</v>
      </c>
      <c r="H166" s="19" t="s">
        <v>371</v>
      </c>
      <c r="I166" s="20" t="s">
        <v>372</v>
      </c>
      <c r="J166" s="347" t="s">
        <v>375</v>
      </c>
      <c r="K166" s="45">
        <v>4</v>
      </c>
      <c r="L166" s="19" t="s">
        <v>345</v>
      </c>
      <c r="M166" s="49">
        <v>346</v>
      </c>
      <c r="N166" s="47">
        <v>0.96</v>
      </c>
      <c r="O166" s="48">
        <v>55934.57</v>
      </c>
      <c r="P166" s="26" t="s">
        <v>30</v>
      </c>
      <c r="Q166" s="26" t="s">
        <v>30</v>
      </c>
    </row>
    <row r="167" ht="14.25" spans="1:17">
      <c r="A167" s="53">
        <v>138</v>
      </c>
      <c r="B167" s="54" t="s">
        <v>21</v>
      </c>
      <c r="C167" s="55" t="s">
        <v>376</v>
      </c>
      <c r="D167" s="55" t="s">
        <v>377</v>
      </c>
      <c r="E167" s="56" t="s">
        <v>378</v>
      </c>
      <c r="F167" s="56" t="s">
        <v>25</v>
      </c>
      <c r="G167" s="56"/>
      <c r="H167" s="56" t="s">
        <v>379</v>
      </c>
      <c r="I167" s="56" t="s">
        <v>380</v>
      </c>
      <c r="J167" s="351" t="s">
        <v>381</v>
      </c>
      <c r="K167" s="56">
        <v>2.5</v>
      </c>
      <c r="L167" s="56" t="s">
        <v>29</v>
      </c>
      <c r="M167" s="56">
        <v>364</v>
      </c>
      <c r="N167" s="55">
        <v>1</v>
      </c>
      <c r="O167" s="55">
        <v>90584.05</v>
      </c>
      <c r="P167" s="55" t="s">
        <v>30</v>
      </c>
      <c r="Q167" s="55" t="s">
        <v>30</v>
      </c>
    </row>
    <row r="168" ht="27" customHeight="1" spans="1:17">
      <c r="A168" s="53">
        <v>139</v>
      </c>
      <c r="B168" s="54" t="s">
        <v>21</v>
      </c>
      <c r="C168" s="55" t="s">
        <v>376</v>
      </c>
      <c r="D168" s="55" t="s">
        <v>377</v>
      </c>
      <c r="E168" s="56" t="s">
        <v>382</v>
      </c>
      <c r="F168" s="56" t="s">
        <v>25</v>
      </c>
      <c r="G168" s="56"/>
      <c r="H168" s="56" t="s">
        <v>379</v>
      </c>
      <c r="I168" s="56" t="s">
        <v>383</v>
      </c>
      <c r="J168" s="351" t="s">
        <v>384</v>
      </c>
      <c r="K168" s="56">
        <v>2</v>
      </c>
      <c r="L168" s="56" t="s">
        <v>29</v>
      </c>
      <c r="M168" s="56">
        <v>360</v>
      </c>
      <c r="N168" s="55">
        <v>1</v>
      </c>
      <c r="O168" s="55">
        <v>117271.82</v>
      </c>
      <c r="P168" s="55" t="s">
        <v>30</v>
      </c>
      <c r="Q168" s="55" t="s">
        <v>30</v>
      </c>
    </row>
    <row r="169" ht="14.25" spans="1:17">
      <c r="A169" s="53">
        <v>140</v>
      </c>
      <c r="B169" s="54" t="s">
        <v>21</v>
      </c>
      <c r="C169" s="55" t="s">
        <v>376</v>
      </c>
      <c r="D169" s="55" t="s">
        <v>377</v>
      </c>
      <c r="E169" s="56" t="s">
        <v>385</v>
      </c>
      <c r="F169" s="56" t="s">
        <v>25</v>
      </c>
      <c r="G169" s="56"/>
      <c r="H169" s="56" t="s">
        <v>379</v>
      </c>
      <c r="I169" s="56" t="s">
        <v>380</v>
      </c>
      <c r="J169" s="351" t="s">
        <v>386</v>
      </c>
      <c r="K169" s="56">
        <v>1.1</v>
      </c>
      <c r="L169" s="56" t="s">
        <v>29</v>
      </c>
      <c r="M169" s="56">
        <v>364</v>
      </c>
      <c r="N169" s="55">
        <v>1</v>
      </c>
      <c r="O169" s="55">
        <v>107335.22</v>
      </c>
      <c r="P169" s="55" t="s">
        <v>30</v>
      </c>
      <c r="Q169" s="55" t="s">
        <v>30</v>
      </c>
    </row>
    <row r="170" ht="14.25" spans="1:17">
      <c r="A170" s="53">
        <v>141</v>
      </c>
      <c r="B170" s="54" t="s">
        <v>21</v>
      </c>
      <c r="C170" s="55" t="s">
        <v>376</v>
      </c>
      <c r="D170" s="55" t="s">
        <v>377</v>
      </c>
      <c r="E170" s="56" t="s">
        <v>387</v>
      </c>
      <c r="F170" s="56" t="s">
        <v>25</v>
      </c>
      <c r="G170" s="56"/>
      <c r="H170" s="56" t="s">
        <v>379</v>
      </c>
      <c r="I170" s="56" t="s">
        <v>380</v>
      </c>
      <c r="J170" s="351" t="s">
        <v>388</v>
      </c>
      <c r="K170" s="56">
        <v>1.1</v>
      </c>
      <c r="L170" s="56" t="s">
        <v>29</v>
      </c>
      <c r="M170" s="56">
        <v>364</v>
      </c>
      <c r="N170" s="55">
        <v>1</v>
      </c>
      <c r="O170" s="55">
        <v>114463.37</v>
      </c>
      <c r="P170" s="55" t="s">
        <v>30</v>
      </c>
      <c r="Q170" s="55" t="s">
        <v>30</v>
      </c>
    </row>
    <row r="171" ht="27" customHeight="1" spans="1:17">
      <c r="A171" s="53">
        <v>142</v>
      </c>
      <c r="B171" s="54" t="s">
        <v>21</v>
      </c>
      <c r="C171" s="55" t="s">
        <v>376</v>
      </c>
      <c r="D171" s="55" t="s">
        <v>377</v>
      </c>
      <c r="E171" s="56" t="s">
        <v>389</v>
      </c>
      <c r="F171" s="56" t="s">
        <v>25</v>
      </c>
      <c r="G171" s="56"/>
      <c r="H171" s="56" t="s">
        <v>390</v>
      </c>
      <c r="I171" s="56" t="s">
        <v>391</v>
      </c>
      <c r="J171" s="351" t="s">
        <v>392</v>
      </c>
      <c r="K171" s="56">
        <v>5.7</v>
      </c>
      <c r="L171" s="56" t="s">
        <v>345</v>
      </c>
      <c r="M171" s="56">
        <v>364</v>
      </c>
      <c r="N171" s="55">
        <v>1</v>
      </c>
      <c r="O171" s="55">
        <v>88611.5</v>
      </c>
      <c r="P171" s="55" t="s">
        <v>30</v>
      </c>
      <c r="Q171" s="55" t="s">
        <v>30</v>
      </c>
    </row>
    <row r="172" ht="14.25" spans="1:17">
      <c r="A172" s="53">
        <v>143</v>
      </c>
      <c r="B172" s="54" t="s">
        <v>21</v>
      </c>
      <c r="C172" s="55" t="s">
        <v>376</v>
      </c>
      <c r="D172" s="55" t="s">
        <v>377</v>
      </c>
      <c r="E172" s="56" t="s">
        <v>393</v>
      </c>
      <c r="F172" s="56" t="s">
        <v>25</v>
      </c>
      <c r="G172" s="56"/>
      <c r="H172" s="56" t="s">
        <v>390</v>
      </c>
      <c r="I172" s="56" t="s">
        <v>391</v>
      </c>
      <c r="J172" s="351" t="s">
        <v>394</v>
      </c>
      <c r="K172" s="56">
        <v>5.7</v>
      </c>
      <c r="L172" s="56" t="s">
        <v>345</v>
      </c>
      <c r="M172" s="56">
        <v>358</v>
      </c>
      <c r="N172" s="55">
        <v>0.99</v>
      </c>
      <c r="O172" s="55">
        <v>59365.07</v>
      </c>
      <c r="P172" s="55" t="s">
        <v>30</v>
      </c>
      <c r="Q172" s="55" t="s">
        <v>30</v>
      </c>
    </row>
    <row r="173" ht="14.25" spans="1:17">
      <c r="A173" s="53">
        <v>144</v>
      </c>
      <c r="B173" s="54" t="s">
        <v>21</v>
      </c>
      <c r="C173" s="55" t="s">
        <v>376</v>
      </c>
      <c r="D173" s="55" t="s">
        <v>377</v>
      </c>
      <c r="E173" s="56" t="s">
        <v>395</v>
      </c>
      <c r="F173" s="56" t="s">
        <v>25</v>
      </c>
      <c r="G173" s="56"/>
      <c r="H173" s="56" t="s">
        <v>390</v>
      </c>
      <c r="I173" s="56" t="s">
        <v>391</v>
      </c>
      <c r="J173" s="351" t="s">
        <v>396</v>
      </c>
      <c r="K173" s="56">
        <v>5.7</v>
      </c>
      <c r="L173" s="56" t="s">
        <v>345</v>
      </c>
      <c r="M173" s="56">
        <v>365</v>
      </c>
      <c r="N173" s="55">
        <v>1</v>
      </c>
      <c r="O173" s="55">
        <v>56935.06</v>
      </c>
      <c r="P173" s="55" t="s">
        <v>30</v>
      </c>
      <c r="Q173" s="55" t="s">
        <v>30</v>
      </c>
    </row>
    <row r="174" ht="27" customHeight="1" spans="1:17">
      <c r="A174" s="53">
        <v>145</v>
      </c>
      <c r="B174" s="54" t="s">
        <v>21</v>
      </c>
      <c r="C174" s="55" t="s">
        <v>376</v>
      </c>
      <c r="D174" s="55" t="s">
        <v>377</v>
      </c>
      <c r="E174" s="56" t="s">
        <v>397</v>
      </c>
      <c r="F174" s="56" t="s">
        <v>25</v>
      </c>
      <c r="G174" s="56"/>
      <c r="H174" s="56" t="s">
        <v>390</v>
      </c>
      <c r="I174" s="56" t="s">
        <v>391</v>
      </c>
      <c r="J174" s="351" t="s">
        <v>398</v>
      </c>
      <c r="K174" s="56">
        <v>5.7</v>
      </c>
      <c r="L174" s="56" t="s">
        <v>345</v>
      </c>
      <c r="M174" s="56" t="s">
        <v>399</v>
      </c>
      <c r="N174" s="55">
        <v>1</v>
      </c>
      <c r="O174" s="55">
        <v>42065.88</v>
      </c>
      <c r="P174" s="55" t="s">
        <v>30</v>
      </c>
      <c r="Q174" s="55" t="s">
        <v>30</v>
      </c>
    </row>
    <row r="175" ht="14.25" spans="1:17">
      <c r="A175" s="53">
        <v>146</v>
      </c>
      <c r="B175" s="54" t="s">
        <v>21</v>
      </c>
      <c r="C175" s="55" t="s">
        <v>376</v>
      </c>
      <c r="D175" s="55" t="s">
        <v>377</v>
      </c>
      <c r="E175" s="56" t="s">
        <v>400</v>
      </c>
      <c r="F175" s="56" t="s">
        <v>25</v>
      </c>
      <c r="G175" s="56"/>
      <c r="H175" s="56" t="s">
        <v>390</v>
      </c>
      <c r="I175" s="56" t="s">
        <v>391</v>
      </c>
      <c r="J175" s="351" t="s">
        <v>401</v>
      </c>
      <c r="K175" s="56">
        <v>5.7</v>
      </c>
      <c r="L175" s="56" t="s">
        <v>345</v>
      </c>
      <c r="M175" s="56" t="s">
        <v>399</v>
      </c>
      <c r="N175" s="55">
        <v>1</v>
      </c>
      <c r="O175" s="55">
        <v>121610.94</v>
      </c>
      <c r="P175" s="55" t="s">
        <v>30</v>
      </c>
      <c r="Q175" s="55" t="s">
        <v>30</v>
      </c>
    </row>
    <row r="176" ht="14.25" spans="1:17">
      <c r="A176" s="53">
        <v>147</v>
      </c>
      <c r="B176" s="54" t="s">
        <v>21</v>
      </c>
      <c r="C176" s="55" t="s">
        <v>376</v>
      </c>
      <c r="D176" s="55" t="s">
        <v>377</v>
      </c>
      <c r="E176" s="56" t="s">
        <v>402</v>
      </c>
      <c r="F176" s="56" t="s">
        <v>25</v>
      </c>
      <c r="G176" s="56"/>
      <c r="H176" s="56" t="s">
        <v>390</v>
      </c>
      <c r="I176" s="56" t="s">
        <v>391</v>
      </c>
      <c r="J176" s="351" t="s">
        <v>403</v>
      </c>
      <c r="K176" s="56">
        <v>5.7</v>
      </c>
      <c r="L176" s="56" t="s">
        <v>345</v>
      </c>
      <c r="M176" s="56" t="s">
        <v>404</v>
      </c>
      <c r="N176" s="55">
        <v>1</v>
      </c>
      <c r="O176" s="55">
        <v>68935.54</v>
      </c>
      <c r="P176" s="55" t="s">
        <v>30</v>
      </c>
      <c r="Q176" s="55" t="s">
        <v>30</v>
      </c>
    </row>
    <row r="177" ht="27" customHeight="1" spans="1:17">
      <c r="A177" s="53">
        <v>148</v>
      </c>
      <c r="B177" s="54" t="s">
        <v>21</v>
      </c>
      <c r="C177" s="55" t="s">
        <v>376</v>
      </c>
      <c r="D177" s="55" t="s">
        <v>377</v>
      </c>
      <c r="E177" s="56" t="s">
        <v>405</v>
      </c>
      <c r="F177" s="56" t="s">
        <v>25</v>
      </c>
      <c r="G177" s="56"/>
      <c r="H177" s="56" t="s">
        <v>390</v>
      </c>
      <c r="I177" s="56" t="s">
        <v>391</v>
      </c>
      <c r="J177" s="351" t="s">
        <v>406</v>
      </c>
      <c r="K177" s="56">
        <v>5.7</v>
      </c>
      <c r="L177" s="56" t="s">
        <v>345</v>
      </c>
      <c r="M177" s="56" t="s">
        <v>399</v>
      </c>
      <c r="N177" s="55">
        <v>1</v>
      </c>
      <c r="O177" s="55">
        <v>87406.23</v>
      </c>
      <c r="P177" s="55" t="s">
        <v>30</v>
      </c>
      <c r="Q177" s="55" t="s">
        <v>30</v>
      </c>
    </row>
    <row r="178" ht="14.25" spans="1:17">
      <c r="A178" s="53">
        <v>149</v>
      </c>
      <c r="B178" s="54" t="s">
        <v>21</v>
      </c>
      <c r="C178" s="55" t="s">
        <v>376</v>
      </c>
      <c r="D178" s="55" t="s">
        <v>377</v>
      </c>
      <c r="E178" s="56" t="s">
        <v>407</v>
      </c>
      <c r="F178" s="56" t="s">
        <v>25</v>
      </c>
      <c r="G178" s="56"/>
      <c r="H178" s="56" t="s">
        <v>390</v>
      </c>
      <c r="I178" s="56" t="s">
        <v>391</v>
      </c>
      <c r="J178" s="351" t="s">
        <v>408</v>
      </c>
      <c r="K178" s="56">
        <v>5.7</v>
      </c>
      <c r="L178" s="56" t="s">
        <v>345</v>
      </c>
      <c r="M178" s="56" t="s">
        <v>361</v>
      </c>
      <c r="N178" s="55">
        <v>1</v>
      </c>
      <c r="O178" s="55">
        <v>106485.02</v>
      </c>
      <c r="P178" s="55" t="s">
        <v>30</v>
      </c>
      <c r="Q178" s="55" t="s">
        <v>30</v>
      </c>
    </row>
    <row r="179" ht="14.25" spans="1:17">
      <c r="A179" s="53">
        <v>150</v>
      </c>
      <c r="B179" s="54" t="s">
        <v>21</v>
      </c>
      <c r="C179" s="55" t="s">
        <v>376</v>
      </c>
      <c r="D179" s="55" t="s">
        <v>377</v>
      </c>
      <c r="E179" s="56" t="s">
        <v>409</v>
      </c>
      <c r="F179" s="56" t="s">
        <v>25</v>
      </c>
      <c r="G179" s="56"/>
      <c r="H179" s="56" t="s">
        <v>390</v>
      </c>
      <c r="I179" s="56" t="s">
        <v>391</v>
      </c>
      <c r="J179" s="351" t="s">
        <v>410</v>
      </c>
      <c r="K179" s="56">
        <v>5.7</v>
      </c>
      <c r="L179" s="56" t="s">
        <v>345</v>
      </c>
      <c r="M179" s="56" t="s">
        <v>349</v>
      </c>
      <c r="N179" s="55">
        <v>1</v>
      </c>
      <c r="O179" s="57">
        <v>61372</v>
      </c>
      <c r="P179" s="55" t="s">
        <v>30</v>
      </c>
      <c r="Q179" s="55" t="s">
        <v>30</v>
      </c>
    </row>
    <row r="180" ht="27" customHeight="1" spans="1:17">
      <c r="A180" s="53">
        <v>151</v>
      </c>
      <c r="B180" s="54" t="s">
        <v>21</v>
      </c>
      <c r="C180" s="55" t="s">
        <v>376</v>
      </c>
      <c r="D180" s="55" t="s">
        <v>377</v>
      </c>
      <c r="E180" s="56" t="s">
        <v>411</v>
      </c>
      <c r="F180" s="56" t="s">
        <v>25</v>
      </c>
      <c r="G180" s="56"/>
      <c r="H180" s="56" t="s">
        <v>390</v>
      </c>
      <c r="I180" s="56" t="s">
        <v>391</v>
      </c>
      <c r="J180" s="351" t="s">
        <v>412</v>
      </c>
      <c r="K180" s="56">
        <v>5.7</v>
      </c>
      <c r="L180" s="56" t="s">
        <v>345</v>
      </c>
      <c r="M180" s="56" t="s">
        <v>399</v>
      </c>
      <c r="N180" s="55">
        <v>1</v>
      </c>
      <c r="O180" s="55">
        <v>110713.97</v>
      </c>
      <c r="P180" s="55" t="s">
        <v>30</v>
      </c>
      <c r="Q180" s="55" t="s">
        <v>30</v>
      </c>
    </row>
    <row r="181" ht="14.25" spans="1:17">
      <c r="A181" s="53">
        <v>152</v>
      </c>
      <c r="B181" s="54" t="s">
        <v>21</v>
      </c>
      <c r="C181" s="55" t="s">
        <v>376</v>
      </c>
      <c r="D181" s="55" t="s">
        <v>377</v>
      </c>
      <c r="E181" s="56" t="s">
        <v>413</v>
      </c>
      <c r="F181" s="56" t="s">
        <v>25</v>
      </c>
      <c r="G181" s="56"/>
      <c r="H181" s="56" t="s">
        <v>390</v>
      </c>
      <c r="I181" s="56" t="s">
        <v>391</v>
      </c>
      <c r="J181" s="351" t="s">
        <v>414</v>
      </c>
      <c r="K181" s="56">
        <v>5.7</v>
      </c>
      <c r="L181" s="56" t="s">
        <v>345</v>
      </c>
      <c r="M181" s="56" t="s">
        <v>415</v>
      </c>
      <c r="N181" s="55">
        <v>1</v>
      </c>
      <c r="O181" s="55">
        <v>91581.19</v>
      </c>
      <c r="P181" s="55" t="s">
        <v>30</v>
      </c>
      <c r="Q181" s="55" t="s">
        <v>30</v>
      </c>
    </row>
    <row r="182" ht="14.25" spans="1:17">
      <c r="A182" s="53">
        <v>153</v>
      </c>
      <c r="B182" s="54" t="s">
        <v>21</v>
      </c>
      <c r="C182" s="55" t="s">
        <v>376</v>
      </c>
      <c r="D182" s="55" t="s">
        <v>377</v>
      </c>
      <c r="E182" s="56" t="s">
        <v>416</v>
      </c>
      <c r="F182" s="56" t="s">
        <v>25</v>
      </c>
      <c r="G182" s="56"/>
      <c r="H182" s="56" t="s">
        <v>390</v>
      </c>
      <c r="I182" s="56" t="s">
        <v>391</v>
      </c>
      <c r="J182" s="351" t="s">
        <v>417</v>
      </c>
      <c r="K182" s="56">
        <v>5.7</v>
      </c>
      <c r="L182" s="56" t="s">
        <v>345</v>
      </c>
      <c r="M182" s="56" t="s">
        <v>418</v>
      </c>
      <c r="N182" s="55">
        <v>1</v>
      </c>
      <c r="O182" s="55">
        <v>48461.09</v>
      </c>
      <c r="P182" s="55" t="s">
        <v>30</v>
      </c>
      <c r="Q182" s="55" t="s">
        <v>30</v>
      </c>
    </row>
    <row r="183" ht="27" customHeight="1" spans="1:17">
      <c r="A183" s="53">
        <v>154</v>
      </c>
      <c r="B183" s="54" t="s">
        <v>21</v>
      </c>
      <c r="C183" s="55" t="s">
        <v>376</v>
      </c>
      <c r="D183" s="55" t="s">
        <v>377</v>
      </c>
      <c r="E183" s="56" t="s">
        <v>419</v>
      </c>
      <c r="F183" s="56" t="s">
        <v>25</v>
      </c>
      <c r="G183" s="56"/>
      <c r="H183" s="56" t="s">
        <v>390</v>
      </c>
      <c r="I183" s="56" t="s">
        <v>391</v>
      </c>
      <c r="J183" s="351" t="s">
        <v>420</v>
      </c>
      <c r="K183" s="56">
        <v>5.7</v>
      </c>
      <c r="L183" s="56" t="s">
        <v>345</v>
      </c>
      <c r="M183" s="56" t="s">
        <v>346</v>
      </c>
      <c r="N183" s="55">
        <v>1</v>
      </c>
      <c r="O183" s="55">
        <v>96153.69</v>
      </c>
      <c r="P183" s="55" t="s">
        <v>30</v>
      </c>
      <c r="Q183" s="55" t="s">
        <v>30</v>
      </c>
    </row>
    <row r="184" ht="14.25" spans="1:17">
      <c r="A184" s="53">
        <v>155</v>
      </c>
      <c r="B184" s="54" t="s">
        <v>21</v>
      </c>
      <c r="C184" s="55" t="s">
        <v>376</v>
      </c>
      <c r="D184" s="55" t="s">
        <v>377</v>
      </c>
      <c r="E184" s="56" t="s">
        <v>421</v>
      </c>
      <c r="F184" s="56" t="s">
        <v>25</v>
      </c>
      <c r="G184" s="56"/>
      <c r="H184" s="56" t="s">
        <v>390</v>
      </c>
      <c r="I184" s="56" t="s">
        <v>391</v>
      </c>
      <c r="J184" s="351" t="s">
        <v>422</v>
      </c>
      <c r="K184" s="56">
        <v>5.7</v>
      </c>
      <c r="L184" s="56" t="s">
        <v>345</v>
      </c>
      <c r="M184" s="56" t="s">
        <v>399</v>
      </c>
      <c r="N184" s="55">
        <v>1</v>
      </c>
      <c r="O184" s="55">
        <v>93594.93</v>
      </c>
      <c r="P184" s="55" t="s">
        <v>30</v>
      </c>
      <c r="Q184" s="55" t="s">
        <v>30</v>
      </c>
    </row>
    <row r="185" spans="1:17">
      <c r="A185" s="53">
        <v>156</v>
      </c>
      <c r="B185" s="54" t="s">
        <v>21</v>
      </c>
      <c r="C185" s="55" t="s">
        <v>376</v>
      </c>
      <c r="D185" s="55" t="s">
        <v>377</v>
      </c>
      <c r="E185" s="56" t="s">
        <v>423</v>
      </c>
      <c r="F185" s="56" t="s">
        <v>32</v>
      </c>
      <c r="G185" s="58">
        <v>45715</v>
      </c>
      <c r="H185" s="56" t="s">
        <v>424</v>
      </c>
      <c r="I185" s="56" t="s">
        <v>425</v>
      </c>
      <c r="J185" s="351" t="s">
        <v>426</v>
      </c>
      <c r="K185" s="56">
        <v>7.5</v>
      </c>
      <c r="L185" s="56" t="s">
        <v>345</v>
      </c>
      <c r="M185" s="56">
        <v>56</v>
      </c>
      <c r="N185" s="55">
        <v>0.15</v>
      </c>
      <c r="O185" s="55">
        <v>16881.66</v>
      </c>
      <c r="P185" s="55" t="s">
        <v>30</v>
      </c>
      <c r="Q185" s="55" t="s">
        <v>30</v>
      </c>
    </row>
    <row r="186" ht="27" customHeight="1" spans="1:17">
      <c r="A186" s="53"/>
      <c r="B186" s="54" t="s">
        <v>21</v>
      </c>
      <c r="C186" s="55" t="s">
        <v>376</v>
      </c>
      <c r="D186" s="55" t="s">
        <v>377</v>
      </c>
      <c r="E186" s="56" t="s">
        <v>427</v>
      </c>
      <c r="F186" s="56" t="s">
        <v>38</v>
      </c>
      <c r="G186" s="58">
        <v>45716</v>
      </c>
      <c r="H186" s="56" t="s">
        <v>379</v>
      </c>
      <c r="I186" s="56" t="s">
        <v>380</v>
      </c>
      <c r="J186" s="351" t="s">
        <v>428</v>
      </c>
      <c r="K186" s="56">
        <v>0.9</v>
      </c>
      <c r="L186" s="56" t="s">
        <v>29</v>
      </c>
      <c r="M186" s="56">
        <v>307</v>
      </c>
      <c r="N186" s="55">
        <v>0.85</v>
      </c>
      <c r="O186" s="55">
        <v>115945.71</v>
      </c>
      <c r="P186" s="55" t="s">
        <v>30</v>
      </c>
      <c r="Q186" s="55" t="s">
        <v>30</v>
      </c>
    </row>
    <row r="187" ht="14.25" spans="1:17">
      <c r="A187" s="53">
        <v>157</v>
      </c>
      <c r="B187" s="54" t="s">
        <v>21</v>
      </c>
      <c r="C187" s="55" t="s">
        <v>376</v>
      </c>
      <c r="D187" s="55" t="s">
        <v>377</v>
      </c>
      <c r="E187" s="56" t="s">
        <v>429</v>
      </c>
      <c r="F187" s="56" t="s">
        <v>25</v>
      </c>
      <c r="G187" s="59"/>
      <c r="H187" s="56" t="s">
        <v>390</v>
      </c>
      <c r="I187" s="56" t="s">
        <v>391</v>
      </c>
      <c r="J187" s="351" t="s">
        <v>430</v>
      </c>
      <c r="K187" s="56">
        <v>5.7</v>
      </c>
      <c r="L187" s="56" t="s">
        <v>345</v>
      </c>
      <c r="M187" s="56" t="s">
        <v>361</v>
      </c>
      <c r="N187" s="55">
        <v>1</v>
      </c>
      <c r="O187" s="55">
        <v>58317.02</v>
      </c>
      <c r="P187" s="55" t="s">
        <v>30</v>
      </c>
      <c r="Q187" s="55" t="s">
        <v>30</v>
      </c>
    </row>
    <row r="188" ht="14.25" spans="1:17">
      <c r="A188" s="53">
        <v>158</v>
      </c>
      <c r="B188" s="54" t="s">
        <v>21</v>
      </c>
      <c r="C188" s="55" t="s">
        <v>376</v>
      </c>
      <c r="D188" s="55" t="s">
        <v>377</v>
      </c>
      <c r="E188" s="56" t="s">
        <v>431</v>
      </c>
      <c r="F188" s="56" t="s">
        <v>25</v>
      </c>
      <c r="G188" s="59"/>
      <c r="H188" s="56" t="s">
        <v>390</v>
      </c>
      <c r="I188" s="56" t="s">
        <v>391</v>
      </c>
      <c r="J188" s="351" t="s">
        <v>432</v>
      </c>
      <c r="K188" s="56">
        <v>5.7</v>
      </c>
      <c r="L188" s="56" t="s">
        <v>345</v>
      </c>
      <c r="M188" s="56" t="s">
        <v>349</v>
      </c>
      <c r="N188" s="55">
        <v>1</v>
      </c>
      <c r="O188" s="55">
        <v>76643.54</v>
      </c>
      <c r="P188" s="55" t="s">
        <v>30</v>
      </c>
      <c r="Q188" s="55" t="s">
        <v>30</v>
      </c>
    </row>
    <row r="189" ht="27" customHeight="1" spans="1:17">
      <c r="A189" s="53">
        <v>159</v>
      </c>
      <c r="B189" s="54" t="s">
        <v>21</v>
      </c>
      <c r="C189" s="55" t="s">
        <v>376</v>
      </c>
      <c r="D189" s="55" t="s">
        <v>377</v>
      </c>
      <c r="E189" s="56" t="s">
        <v>433</v>
      </c>
      <c r="F189" s="56" t="s">
        <v>25</v>
      </c>
      <c r="G189" s="59"/>
      <c r="H189" s="56" t="s">
        <v>390</v>
      </c>
      <c r="I189" s="56" t="s">
        <v>391</v>
      </c>
      <c r="J189" s="351" t="s">
        <v>434</v>
      </c>
      <c r="K189" s="56">
        <v>5.7</v>
      </c>
      <c r="L189" s="56" t="s">
        <v>345</v>
      </c>
      <c r="M189" s="56" t="s">
        <v>349</v>
      </c>
      <c r="N189" s="55">
        <v>1</v>
      </c>
      <c r="O189" s="55">
        <v>104507.84</v>
      </c>
      <c r="P189" s="55" t="s">
        <v>30</v>
      </c>
      <c r="Q189" s="55" t="s">
        <v>30</v>
      </c>
    </row>
    <row r="190" ht="14.25" spans="1:17">
      <c r="A190" s="53">
        <v>160</v>
      </c>
      <c r="B190" s="54" t="s">
        <v>21</v>
      </c>
      <c r="C190" s="55" t="s">
        <v>376</v>
      </c>
      <c r="D190" s="55" t="s">
        <v>377</v>
      </c>
      <c r="E190" s="56" t="s">
        <v>435</v>
      </c>
      <c r="F190" s="56" t="s">
        <v>25</v>
      </c>
      <c r="G190" s="59"/>
      <c r="H190" s="56" t="s">
        <v>390</v>
      </c>
      <c r="I190" s="56" t="s">
        <v>391</v>
      </c>
      <c r="J190" s="351" t="s">
        <v>436</v>
      </c>
      <c r="K190" s="56">
        <v>5.7</v>
      </c>
      <c r="L190" s="56" t="s">
        <v>345</v>
      </c>
      <c r="M190" s="56" t="s">
        <v>361</v>
      </c>
      <c r="N190" s="55">
        <v>1</v>
      </c>
      <c r="O190" s="55">
        <v>80404.34</v>
      </c>
      <c r="P190" s="55" t="s">
        <v>30</v>
      </c>
      <c r="Q190" s="55" t="s">
        <v>30</v>
      </c>
    </row>
    <row r="191" ht="14.25" spans="1:17">
      <c r="A191" s="53">
        <v>161</v>
      </c>
      <c r="B191" s="54" t="s">
        <v>21</v>
      </c>
      <c r="C191" s="55" t="s">
        <v>376</v>
      </c>
      <c r="D191" s="55" t="s">
        <v>377</v>
      </c>
      <c r="E191" s="56" t="s">
        <v>437</v>
      </c>
      <c r="F191" s="56" t="s">
        <v>25</v>
      </c>
      <c r="G191" s="59"/>
      <c r="H191" s="56" t="s">
        <v>390</v>
      </c>
      <c r="I191" s="56" t="s">
        <v>391</v>
      </c>
      <c r="J191" s="351" t="s">
        <v>438</v>
      </c>
      <c r="K191" s="56">
        <v>5.7</v>
      </c>
      <c r="L191" s="56" t="s">
        <v>345</v>
      </c>
      <c r="M191" s="56" t="s">
        <v>415</v>
      </c>
      <c r="N191" s="55">
        <v>1</v>
      </c>
      <c r="O191" s="55">
        <v>88187.64</v>
      </c>
      <c r="P191" s="55" t="s">
        <v>30</v>
      </c>
      <c r="Q191" s="55" t="s">
        <v>30</v>
      </c>
    </row>
    <row r="192" ht="27" customHeight="1" spans="1:17">
      <c r="A192" s="53">
        <v>162</v>
      </c>
      <c r="B192" s="54" t="s">
        <v>21</v>
      </c>
      <c r="C192" s="55" t="s">
        <v>376</v>
      </c>
      <c r="D192" s="55" t="s">
        <v>377</v>
      </c>
      <c r="E192" s="56" t="s">
        <v>439</v>
      </c>
      <c r="F192" s="56" t="s">
        <v>32</v>
      </c>
      <c r="G192" s="60">
        <v>45766</v>
      </c>
      <c r="H192" s="56" t="s">
        <v>390</v>
      </c>
      <c r="I192" s="56" t="s">
        <v>391</v>
      </c>
      <c r="J192" s="351" t="s">
        <v>440</v>
      </c>
      <c r="K192" s="56">
        <v>4.7</v>
      </c>
      <c r="L192" s="56" t="s">
        <v>345</v>
      </c>
      <c r="M192" s="56" t="s">
        <v>441</v>
      </c>
      <c r="N192" s="55">
        <v>0.3</v>
      </c>
      <c r="O192" s="55">
        <v>21612.97</v>
      </c>
      <c r="P192" s="55" t="s">
        <v>30</v>
      </c>
      <c r="Q192" s="55" t="s">
        <v>30</v>
      </c>
    </row>
    <row r="193" spans="1:17">
      <c r="A193" s="53"/>
      <c r="B193" s="54" t="s">
        <v>21</v>
      </c>
      <c r="C193" s="55" t="s">
        <v>376</v>
      </c>
      <c r="D193" s="55" t="s">
        <v>377</v>
      </c>
      <c r="E193" s="56" t="s">
        <v>442</v>
      </c>
      <c r="F193" s="56" t="s">
        <v>38</v>
      </c>
      <c r="G193" s="60">
        <v>45777</v>
      </c>
      <c r="H193" s="56" t="s">
        <v>443</v>
      </c>
      <c r="I193" s="56" t="s">
        <v>40</v>
      </c>
      <c r="J193" s="351" t="s">
        <v>444</v>
      </c>
      <c r="K193" s="56">
        <v>0.8</v>
      </c>
      <c r="L193" s="56" t="s">
        <v>29</v>
      </c>
      <c r="M193" s="56" t="s">
        <v>445</v>
      </c>
      <c r="N193" s="55">
        <v>0.69</v>
      </c>
      <c r="O193" s="55">
        <v>55631.18</v>
      </c>
      <c r="P193" s="55" t="s">
        <v>30</v>
      </c>
      <c r="Q193" s="55" t="s">
        <v>30</v>
      </c>
    </row>
    <row r="194" ht="14.25" spans="1:17">
      <c r="A194" s="53">
        <v>163</v>
      </c>
      <c r="B194" s="54" t="s">
        <v>21</v>
      </c>
      <c r="C194" s="55" t="s">
        <v>376</v>
      </c>
      <c r="D194" s="55" t="s">
        <v>377</v>
      </c>
      <c r="E194" s="56" t="s">
        <v>446</v>
      </c>
      <c r="F194" s="56" t="s">
        <v>25</v>
      </c>
      <c r="G194" s="59"/>
      <c r="H194" s="56" t="s">
        <v>390</v>
      </c>
      <c r="I194" s="56" t="s">
        <v>391</v>
      </c>
      <c r="J194" s="351" t="s">
        <v>447</v>
      </c>
      <c r="K194" s="56">
        <v>5.3</v>
      </c>
      <c r="L194" s="56" t="s">
        <v>345</v>
      </c>
      <c r="M194" s="56" t="s">
        <v>415</v>
      </c>
      <c r="N194" s="55">
        <v>1</v>
      </c>
      <c r="O194" s="55">
        <v>102148.51</v>
      </c>
      <c r="P194" s="55" t="s">
        <v>30</v>
      </c>
      <c r="Q194" s="55" t="s">
        <v>30</v>
      </c>
    </row>
    <row r="195" ht="27" customHeight="1" spans="1:17">
      <c r="A195" s="53">
        <v>164</v>
      </c>
      <c r="B195" s="54" t="s">
        <v>21</v>
      </c>
      <c r="C195" s="55" t="s">
        <v>376</v>
      </c>
      <c r="D195" s="55" t="s">
        <v>377</v>
      </c>
      <c r="E195" s="56" t="s">
        <v>448</v>
      </c>
      <c r="F195" s="56" t="s">
        <v>25</v>
      </c>
      <c r="G195" s="59"/>
      <c r="H195" s="56" t="s">
        <v>390</v>
      </c>
      <c r="I195" s="56" t="s">
        <v>391</v>
      </c>
      <c r="J195" s="351" t="s">
        <v>449</v>
      </c>
      <c r="K195" s="56">
        <v>5.7</v>
      </c>
      <c r="L195" s="56" t="s">
        <v>345</v>
      </c>
      <c r="M195" s="56" t="s">
        <v>361</v>
      </c>
      <c r="N195" s="55">
        <v>1</v>
      </c>
      <c r="O195" s="55">
        <v>136792.18</v>
      </c>
      <c r="P195" s="55" t="s">
        <v>30</v>
      </c>
      <c r="Q195" s="55" t="s">
        <v>30</v>
      </c>
    </row>
    <row r="196" ht="14.25" spans="1:17">
      <c r="A196" s="53">
        <v>165</v>
      </c>
      <c r="B196" s="54" t="s">
        <v>21</v>
      </c>
      <c r="C196" s="55" t="s">
        <v>376</v>
      </c>
      <c r="D196" s="55" t="s">
        <v>377</v>
      </c>
      <c r="E196" s="56" t="s">
        <v>450</v>
      </c>
      <c r="F196" s="56" t="s">
        <v>25</v>
      </c>
      <c r="G196" s="59"/>
      <c r="H196" s="56" t="s">
        <v>380</v>
      </c>
      <c r="I196" s="56" t="s">
        <v>391</v>
      </c>
      <c r="J196" s="351" t="s">
        <v>451</v>
      </c>
      <c r="K196" s="56">
        <v>5.7</v>
      </c>
      <c r="L196" s="56" t="s">
        <v>345</v>
      </c>
      <c r="M196" s="56">
        <v>363</v>
      </c>
      <c r="N196" s="55">
        <v>1</v>
      </c>
      <c r="O196" s="55">
        <v>71392.8</v>
      </c>
      <c r="P196" s="55" t="s">
        <v>30</v>
      </c>
      <c r="Q196" s="55" t="s">
        <v>30</v>
      </c>
    </row>
    <row r="197" ht="14.25" spans="1:17">
      <c r="A197" s="53">
        <v>166</v>
      </c>
      <c r="B197" s="54" t="s">
        <v>21</v>
      </c>
      <c r="C197" s="55" t="s">
        <v>376</v>
      </c>
      <c r="D197" s="55" t="s">
        <v>377</v>
      </c>
      <c r="E197" s="56" t="s">
        <v>452</v>
      </c>
      <c r="F197" s="56" t="s">
        <v>25</v>
      </c>
      <c r="G197" s="59"/>
      <c r="H197" s="56" t="s">
        <v>390</v>
      </c>
      <c r="I197" s="56" t="s">
        <v>391</v>
      </c>
      <c r="J197" s="351" t="s">
        <v>453</v>
      </c>
      <c r="K197" s="56">
        <v>5.7</v>
      </c>
      <c r="L197" s="56" t="s">
        <v>345</v>
      </c>
      <c r="M197" s="56">
        <v>361</v>
      </c>
      <c r="N197" s="55">
        <v>1</v>
      </c>
      <c r="O197" s="55">
        <v>60019.22</v>
      </c>
      <c r="P197" s="55" t="s">
        <v>30</v>
      </c>
      <c r="Q197" s="55" t="s">
        <v>30</v>
      </c>
    </row>
    <row r="198" ht="27" customHeight="1" spans="1:17">
      <c r="A198" s="53">
        <v>167</v>
      </c>
      <c r="B198" s="54" t="s">
        <v>21</v>
      </c>
      <c r="C198" s="55" t="s">
        <v>376</v>
      </c>
      <c r="D198" s="55" t="s">
        <v>377</v>
      </c>
      <c r="E198" s="56" t="s">
        <v>454</v>
      </c>
      <c r="F198" s="56" t="s">
        <v>32</v>
      </c>
      <c r="G198" s="60">
        <v>45715</v>
      </c>
      <c r="H198" s="56" t="s">
        <v>390</v>
      </c>
      <c r="I198" s="56" t="s">
        <v>391</v>
      </c>
      <c r="J198" s="351" t="s">
        <v>455</v>
      </c>
      <c r="K198" s="56">
        <v>4.7</v>
      </c>
      <c r="L198" s="56" t="s">
        <v>345</v>
      </c>
      <c r="M198" s="56">
        <v>51</v>
      </c>
      <c r="N198" s="55">
        <v>0.14</v>
      </c>
      <c r="O198" s="55">
        <v>24001.53</v>
      </c>
      <c r="P198" s="55" t="s">
        <v>30</v>
      </c>
      <c r="Q198" s="55" t="s">
        <v>30</v>
      </c>
    </row>
    <row r="199" spans="1:17">
      <c r="A199" s="53"/>
      <c r="B199" s="54" t="s">
        <v>21</v>
      </c>
      <c r="C199" s="55" t="s">
        <v>376</v>
      </c>
      <c r="D199" s="55" t="s">
        <v>377</v>
      </c>
      <c r="E199" s="56" t="s">
        <v>456</v>
      </c>
      <c r="F199" s="56" t="s">
        <v>38</v>
      </c>
      <c r="G199" s="60">
        <v>45716</v>
      </c>
      <c r="H199" s="56" t="s">
        <v>379</v>
      </c>
      <c r="I199" s="56" t="s">
        <v>380</v>
      </c>
      <c r="J199" s="351" t="s">
        <v>457</v>
      </c>
      <c r="K199" s="56">
        <v>0.9</v>
      </c>
      <c r="L199" s="56" t="s">
        <v>29</v>
      </c>
      <c r="M199" s="56">
        <v>307</v>
      </c>
      <c r="N199" s="55">
        <v>0.85</v>
      </c>
      <c r="O199" s="55">
        <v>72864.83</v>
      </c>
      <c r="P199" s="55" t="s">
        <v>30</v>
      </c>
      <c r="Q199" s="55" t="s">
        <v>30</v>
      </c>
    </row>
    <row r="200" ht="14.25" spans="1:17">
      <c r="A200" s="53">
        <v>168</v>
      </c>
      <c r="B200" s="54" t="s">
        <v>21</v>
      </c>
      <c r="C200" s="55" t="s">
        <v>376</v>
      </c>
      <c r="D200" s="55" t="s">
        <v>377</v>
      </c>
      <c r="E200" s="56" t="s">
        <v>458</v>
      </c>
      <c r="F200" s="56" t="s">
        <v>25</v>
      </c>
      <c r="G200" s="59"/>
      <c r="H200" s="56" t="s">
        <v>390</v>
      </c>
      <c r="I200" s="56" t="s">
        <v>391</v>
      </c>
      <c r="J200" s="351" t="s">
        <v>459</v>
      </c>
      <c r="K200" s="56">
        <v>5.7</v>
      </c>
      <c r="L200" s="56" t="s">
        <v>345</v>
      </c>
      <c r="M200" s="56">
        <v>363</v>
      </c>
      <c r="N200" s="55">
        <v>1</v>
      </c>
      <c r="O200" s="55">
        <v>86755.58</v>
      </c>
      <c r="P200" s="55" t="s">
        <v>30</v>
      </c>
      <c r="Q200" s="55" t="s">
        <v>30</v>
      </c>
    </row>
    <row r="201" ht="27" customHeight="1" spans="1:17">
      <c r="A201" s="53">
        <v>169</v>
      </c>
      <c r="B201" s="54" t="s">
        <v>21</v>
      </c>
      <c r="C201" s="55" t="s">
        <v>376</v>
      </c>
      <c r="D201" s="55" t="s">
        <v>377</v>
      </c>
      <c r="E201" s="56" t="s">
        <v>460</v>
      </c>
      <c r="F201" s="56" t="s">
        <v>25</v>
      </c>
      <c r="G201" s="59"/>
      <c r="H201" s="56" t="s">
        <v>390</v>
      </c>
      <c r="I201" s="56" t="s">
        <v>391</v>
      </c>
      <c r="J201" s="351" t="s">
        <v>461</v>
      </c>
      <c r="K201" s="56">
        <v>5.7</v>
      </c>
      <c r="L201" s="56" t="s">
        <v>345</v>
      </c>
      <c r="M201" s="56" t="s">
        <v>415</v>
      </c>
      <c r="N201" s="55">
        <v>1</v>
      </c>
      <c r="O201" s="55">
        <v>79984.63</v>
      </c>
      <c r="P201" s="55" t="s">
        <v>30</v>
      </c>
      <c r="Q201" s="55" t="s">
        <v>30</v>
      </c>
    </row>
    <row r="202" ht="14.25" spans="1:17">
      <c r="A202" s="53">
        <v>170</v>
      </c>
      <c r="B202" s="54" t="s">
        <v>21</v>
      </c>
      <c r="C202" s="55" t="s">
        <v>376</v>
      </c>
      <c r="D202" s="55" t="s">
        <v>377</v>
      </c>
      <c r="E202" s="56" t="s">
        <v>462</v>
      </c>
      <c r="F202" s="56" t="s">
        <v>25</v>
      </c>
      <c r="G202" s="59"/>
      <c r="H202" s="56" t="s">
        <v>390</v>
      </c>
      <c r="I202" s="56" t="s">
        <v>391</v>
      </c>
      <c r="J202" s="351" t="s">
        <v>463</v>
      </c>
      <c r="K202" s="56">
        <v>5.7</v>
      </c>
      <c r="L202" s="56" t="s">
        <v>345</v>
      </c>
      <c r="M202" s="56" t="s">
        <v>346</v>
      </c>
      <c r="N202" s="55">
        <v>1</v>
      </c>
      <c r="O202" s="55">
        <v>79936.31</v>
      </c>
      <c r="P202" s="55" t="s">
        <v>30</v>
      </c>
      <c r="Q202" s="55" t="s">
        <v>30</v>
      </c>
    </row>
    <row r="203" ht="14.25" spans="1:17">
      <c r="A203" s="53">
        <v>171</v>
      </c>
      <c r="B203" s="54" t="s">
        <v>21</v>
      </c>
      <c r="C203" s="55" t="s">
        <v>376</v>
      </c>
      <c r="D203" s="55" t="s">
        <v>377</v>
      </c>
      <c r="E203" s="56" t="s">
        <v>464</v>
      </c>
      <c r="F203" s="56" t="s">
        <v>25</v>
      </c>
      <c r="G203" s="59"/>
      <c r="H203" s="56" t="s">
        <v>390</v>
      </c>
      <c r="I203" s="56" t="s">
        <v>391</v>
      </c>
      <c r="J203" s="351" t="s">
        <v>465</v>
      </c>
      <c r="K203" s="56">
        <v>5.7</v>
      </c>
      <c r="L203" s="56" t="s">
        <v>345</v>
      </c>
      <c r="M203" s="56" t="s">
        <v>399</v>
      </c>
      <c r="N203" s="55">
        <v>1</v>
      </c>
      <c r="O203" s="55" t="s">
        <v>466</v>
      </c>
      <c r="P203" s="55" t="s">
        <v>30</v>
      </c>
      <c r="Q203" s="55" t="s">
        <v>30</v>
      </c>
    </row>
    <row r="204" ht="27" customHeight="1" spans="1:17">
      <c r="A204" s="53">
        <v>172</v>
      </c>
      <c r="B204" s="54" t="s">
        <v>21</v>
      </c>
      <c r="C204" s="55" t="s">
        <v>376</v>
      </c>
      <c r="D204" s="55" t="s">
        <v>377</v>
      </c>
      <c r="E204" s="56" t="s">
        <v>467</v>
      </c>
      <c r="F204" s="56" t="s">
        <v>25</v>
      </c>
      <c r="G204" s="59"/>
      <c r="H204" s="56" t="s">
        <v>390</v>
      </c>
      <c r="I204" s="56" t="s">
        <v>391</v>
      </c>
      <c r="J204" s="351" t="s">
        <v>468</v>
      </c>
      <c r="K204" s="56">
        <v>5.7</v>
      </c>
      <c r="L204" s="56" t="s">
        <v>345</v>
      </c>
      <c r="M204" s="56" t="s">
        <v>361</v>
      </c>
      <c r="N204" s="55">
        <v>1</v>
      </c>
      <c r="O204" s="55" t="s">
        <v>469</v>
      </c>
      <c r="P204" s="55" t="s">
        <v>30</v>
      </c>
      <c r="Q204" s="55" t="s">
        <v>30</v>
      </c>
    </row>
    <row r="205" ht="14.25" spans="1:17">
      <c r="A205" s="53">
        <v>173</v>
      </c>
      <c r="B205" s="54" t="s">
        <v>21</v>
      </c>
      <c r="C205" s="55" t="s">
        <v>376</v>
      </c>
      <c r="D205" s="55" t="s">
        <v>377</v>
      </c>
      <c r="E205" s="56" t="s">
        <v>470</v>
      </c>
      <c r="F205" s="56" t="s">
        <v>25</v>
      </c>
      <c r="G205" s="59"/>
      <c r="H205" s="56" t="s">
        <v>390</v>
      </c>
      <c r="I205" s="56" t="s">
        <v>391</v>
      </c>
      <c r="J205" s="351" t="s">
        <v>471</v>
      </c>
      <c r="K205" s="56">
        <v>5.7</v>
      </c>
      <c r="L205" s="56" t="s">
        <v>345</v>
      </c>
      <c r="M205" s="56" t="s">
        <v>361</v>
      </c>
      <c r="N205" s="55">
        <v>1</v>
      </c>
      <c r="O205" s="55" t="s">
        <v>472</v>
      </c>
      <c r="P205" s="55" t="s">
        <v>30</v>
      </c>
      <c r="Q205" s="55" t="s">
        <v>30</v>
      </c>
    </row>
    <row r="206" ht="14.25" spans="1:17">
      <c r="A206" s="53">
        <v>174</v>
      </c>
      <c r="B206" s="54" t="s">
        <v>21</v>
      </c>
      <c r="C206" s="55" t="s">
        <v>376</v>
      </c>
      <c r="D206" s="55" t="s">
        <v>377</v>
      </c>
      <c r="E206" s="56" t="s">
        <v>473</v>
      </c>
      <c r="F206" s="56" t="s">
        <v>25</v>
      </c>
      <c r="G206" s="59"/>
      <c r="H206" s="56" t="s">
        <v>390</v>
      </c>
      <c r="I206" s="56" t="s">
        <v>391</v>
      </c>
      <c r="J206" s="351" t="s">
        <v>474</v>
      </c>
      <c r="K206" s="56">
        <v>5.7</v>
      </c>
      <c r="L206" s="56" t="s">
        <v>345</v>
      </c>
      <c r="M206" s="56" t="s">
        <v>346</v>
      </c>
      <c r="N206" s="55">
        <v>1</v>
      </c>
      <c r="O206" s="55" t="s">
        <v>475</v>
      </c>
      <c r="P206" s="55" t="s">
        <v>30</v>
      </c>
      <c r="Q206" s="55" t="s">
        <v>30</v>
      </c>
    </row>
    <row r="207" ht="27" customHeight="1" spans="1:17">
      <c r="A207" s="53">
        <v>175</v>
      </c>
      <c r="B207" s="54" t="s">
        <v>21</v>
      </c>
      <c r="C207" s="55" t="s">
        <v>376</v>
      </c>
      <c r="D207" s="55" t="s">
        <v>377</v>
      </c>
      <c r="E207" s="56" t="s">
        <v>476</v>
      </c>
      <c r="F207" s="56" t="s">
        <v>25</v>
      </c>
      <c r="G207" s="59"/>
      <c r="H207" s="56" t="s">
        <v>390</v>
      </c>
      <c r="I207" s="56" t="s">
        <v>391</v>
      </c>
      <c r="J207" s="351" t="s">
        <v>477</v>
      </c>
      <c r="K207" s="56">
        <v>5.3</v>
      </c>
      <c r="L207" s="56" t="s">
        <v>345</v>
      </c>
      <c r="M207" s="56" t="s">
        <v>415</v>
      </c>
      <c r="N207" s="55">
        <v>1</v>
      </c>
      <c r="O207" s="55" t="s">
        <v>478</v>
      </c>
      <c r="P207" s="55" t="s">
        <v>30</v>
      </c>
      <c r="Q207" s="55" t="s">
        <v>30</v>
      </c>
    </row>
    <row r="208" ht="14.25" spans="1:17">
      <c r="A208" s="53">
        <v>176</v>
      </c>
      <c r="B208" s="54" t="s">
        <v>21</v>
      </c>
      <c r="C208" s="55" t="s">
        <v>376</v>
      </c>
      <c r="D208" s="55" t="s">
        <v>377</v>
      </c>
      <c r="E208" s="56" t="s">
        <v>479</v>
      </c>
      <c r="F208" s="56" t="s">
        <v>25</v>
      </c>
      <c r="G208" s="59"/>
      <c r="H208" s="56" t="s">
        <v>390</v>
      </c>
      <c r="I208" s="56" t="s">
        <v>391</v>
      </c>
      <c r="J208" s="351" t="s">
        <v>480</v>
      </c>
      <c r="K208" s="56">
        <v>5.7</v>
      </c>
      <c r="L208" s="56" t="s">
        <v>345</v>
      </c>
      <c r="M208" s="56" t="s">
        <v>399</v>
      </c>
      <c r="N208" s="55">
        <v>1</v>
      </c>
      <c r="O208" s="55" t="s">
        <v>481</v>
      </c>
      <c r="P208" s="55" t="s">
        <v>30</v>
      </c>
      <c r="Q208" s="55" t="s">
        <v>30</v>
      </c>
    </row>
    <row r="209" ht="14.25" spans="1:17">
      <c r="A209" s="53">
        <v>177</v>
      </c>
      <c r="B209" s="54" t="s">
        <v>21</v>
      </c>
      <c r="C209" s="55" t="s">
        <v>376</v>
      </c>
      <c r="D209" s="55" t="s">
        <v>377</v>
      </c>
      <c r="E209" s="56" t="s">
        <v>482</v>
      </c>
      <c r="F209" s="56" t="s">
        <v>25</v>
      </c>
      <c r="G209" s="59"/>
      <c r="H209" s="56" t="s">
        <v>390</v>
      </c>
      <c r="I209" s="56" t="s">
        <v>391</v>
      </c>
      <c r="J209" s="351" t="s">
        <v>483</v>
      </c>
      <c r="K209" s="56">
        <v>5.7</v>
      </c>
      <c r="L209" s="56" t="s">
        <v>345</v>
      </c>
      <c r="M209" s="56" t="s">
        <v>484</v>
      </c>
      <c r="N209" s="55">
        <v>0.98</v>
      </c>
      <c r="O209" s="55" t="s">
        <v>485</v>
      </c>
      <c r="P209" s="55" t="s">
        <v>30</v>
      </c>
      <c r="Q209" s="55" t="s">
        <v>30</v>
      </c>
    </row>
    <row r="210" ht="27" customHeight="1" spans="1:17">
      <c r="A210" s="53">
        <v>178</v>
      </c>
      <c r="B210" s="54" t="s">
        <v>21</v>
      </c>
      <c r="C210" s="55" t="s">
        <v>376</v>
      </c>
      <c r="D210" s="55" t="s">
        <v>377</v>
      </c>
      <c r="E210" s="56" t="s">
        <v>486</v>
      </c>
      <c r="F210" s="56" t="s">
        <v>25</v>
      </c>
      <c r="G210" s="59"/>
      <c r="H210" s="56" t="s">
        <v>390</v>
      </c>
      <c r="I210" s="56" t="s">
        <v>391</v>
      </c>
      <c r="J210" s="351" t="s">
        <v>487</v>
      </c>
      <c r="K210" s="56">
        <v>5.7</v>
      </c>
      <c r="L210" s="56" t="s">
        <v>345</v>
      </c>
      <c r="M210" s="56" t="s">
        <v>399</v>
      </c>
      <c r="N210" s="55">
        <v>1</v>
      </c>
      <c r="O210" s="55" t="s">
        <v>488</v>
      </c>
      <c r="P210" s="55" t="s">
        <v>30</v>
      </c>
      <c r="Q210" s="55" t="s">
        <v>30</v>
      </c>
    </row>
    <row r="211" ht="14.25" spans="1:17">
      <c r="A211" s="53">
        <v>179</v>
      </c>
      <c r="B211" s="54" t="s">
        <v>21</v>
      </c>
      <c r="C211" s="55" t="s">
        <v>376</v>
      </c>
      <c r="D211" s="55" t="s">
        <v>377</v>
      </c>
      <c r="E211" s="56" t="s">
        <v>489</v>
      </c>
      <c r="F211" s="56" t="s">
        <v>25</v>
      </c>
      <c r="G211" s="59"/>
      <c r="H211" s="56" t="s">
        <v>390</v>
      </c>
      <c r="I211" s="56" t="s">
        <v>391</v>
      </c>
      <c r="J211" s="351" t="s">
        <v>490</v>
      </c>
      <c r="K211" s="56">
        <v>5.7</v>
      </c>
      <c r="L211" s="56" t="s">
        <v>345</v>
      </c>
      <c r="M211" s="56" t="s">
        <v>361</v>
      </c>
      <c r="N211" s="55">
        <v>1</v>
      </c>
      <c r="O211" s="55" t="s">
        <v>491</v>
      </c>
      <c r="P211" s="55" t="s">
        <v>30</v>
      </c>
      <c r="Q211" s="55" t="s">
        <v>30</v>
      </c>
    </row>
    <row r="212" ht="14.25" spans="1:17">
      <c r="A212" s="53">
        <v>180</v>
      </c>
      <c r="B212" s="54" t="s">
        <v>21</v>
      </c>
      <c r="C212" s="55" t="s">
        <v>376</v>
      </c>
      <c r="D212" s="55" t="s">
        <v>377</v>
      </c>
      <c r="E212" s="56" t="s">
        <v>492</v>
      </c>
      <c r="F212" s="56" t="s">
        <v>25</v>
      </c>
      <c r="G212" s="59"/>
      <c r="H212" s="56" t="s">
        <v>390</v>
      </c>
      <c r="I212" s="56" t="s">
        <v>391</v>
      </c>
      <c r="J212" s="351" t="s">
        <v>493</v>
      </c>
      <c r="K212" s="56">
        <v>5.7</v>
      </c>
      <c r="L212" s="56" t="s">
        <v>345</v>
      </c>
      <c r="M212" s="56">
        <v>361</v>
      </c>
      <c r="N212" s="55">
        <v>1</v>
      </c>
      <c r="O212" s="55" t="s">
        <v>494</v>
      </c>
      <c r="P212" s="55" t="s">
        <v>30</v>
      </c>
      <c r="Q212" s="55" t="s">
        <v>30</v>
      </c>
    </row>
    <row r="213" ht="27" customHeight="1" spans="1:17">
      <c r="A213" s="53">
        <v>181</v>
      </c>
      <c r="B213" s="54" t="s">
        <v>21</v>
      </c>
      <c r="C213" s="55" t="s">
        <v>376</v>
      </c>
      <c r="D213" s="55" t="s">
        <v>377</v>
      </c>
      <c r="E213" s="56" t="s">
        <v>495</v>
      </c>
      <c r="F213" s="56" t="s">
        <v>25</v>
      </c>
      <c r="G213" s="59"/>
      <c r="H213" s="56" t="s">
        <v>390</v>
      </c>
      <c r="I213" s="56" t="s">
        <v>391</v>
      </c>
      <c r="J213" s="351" t="s">
        <v>496</v>
      </c>
      <c r="K213" s="56">
        <v>5.3</v>
      </c>
      <c r="L213" s="56" t="s">
        <v>345</v>
      </c>
      <c r="M213" s="56">
        <v>360</v>
      </c>
      <c r="N213" s="55">
        <v>1</v>
      </c>
      <c r="O213" s="55" t="s">
        <v>497</v>
      </c>
      <c r="P213" s="55" t="s">
        <v>30</v>
      </c>
      <c r="Q213" s="55" t="s">
        <v>30</v>
      </c>
    </row>
    <row r="214" spans="1:17">
      <c r="A214" s="53">
        <v>182</v>
      </c>
      <c r="B214" s="54" t="s">
        <v>21</v>
      </c>
      <c r="C214" s="55" t="s">
        <v>376</v>
      </c>
      <c r="D214" s="55" t="s">
        <v>377</v>
      </c>
      <c r="E214" s="56" t="s">
        <v>498</v>
      </c>
      <c r="F214" s="56" t="s">
        <v>32</v>
      </c>
      <c r="G214" s="60">
        <v>45722</v>
      </c>
      <c r="H214" s="56" t="s">
        <v>424</v>
      </c>
      <c r="I214" s="56" t="s">
        <v>34</v>
      </c>
      <c r="J214" s="351" t="s">
        <v>499</v>
      </c>
      <c r="K214" s="56">
        <v>7</v>
      </c>
      <c r="L214" s="56" t="s">
        <v>345</v>
      </c>
      <c r="M214" s="56">
        <v>62</v>
      </c>
      <c r="N214" s="55">
        <v>0.17</v>
      </c>
      <c r="O214" s="55">
        <v>21487.61</v>
      </c>
      <c r="P214" s="55" t="s">
        <v>30</v>
      </c>
      <c r="Q214" s="55" t="s">
        <v>30</v>
      </c>
    </row>
    <row r="215" spans="1:17">
      <c r="A215" s="53"/>
      <c r="B215" s="54" t="s">
        <v>21</v>
      </c>
      <c r="C215" s="55" t="s">
        <v>376</v>
      </c>
      <c r="D215" s="55" t="s">
        <v>377</v>
      </c>
      <c r="E215" s="56" t="s">
        <v>500</v>
      </c>
      <c r="F215" s="56" t="s">
        <v>38</v>
      </c>
      <c r="G215" s="60">
        <v>45723</v>
      </c>
      <c r="H215" s="56" t="s">
        <v>379</v>
      </c>
      <c r="I215" s="56" t="s">
        <v>380</v>
      </c>
      <c r="J215" s="351" t="s">
        <v>501</v>
      </c>
      <c r="K215" s="56">
        <v>0.9</v>
      </c>
      <c r="L215" s="56" t="s">
        <v>29</v>
      </c>
      <c r="M215" s="56">
        <v>300</v>
      </c>
      <c r="N215" s="55">
        <v>0.83</v>
      </c>
      <c r="O215" s="55">
        <v>115491.9</v>
      </c>
      <c r="P215" s="55" t="s">
        <v>30</v>
      </c>
      <c r="Q215" s="55" t="s">
        <v>30</v>
      </c>
    </row>
    <row r="216" ht="27" customHeight="1" spans="1:17">
      <c r="A216" s="53">
        <v>183</v>
      </c>
      <c r="B216" s="54" t="s">
        <v>21</v>
      </c>
      <c r="C216" s="55" t="s">
        <v>376</v>
      </c>
      <c r="D216" s="55" t="s">
        <v>377</v>
      </c>
      <c r="E216" s="56" t="s">
        <v>502</v>
      </c>
      <c r="F216" s="56" t="s">
        <v>25</v>
      </c>
      <c r="G216" s="56"/>
      <c r="H216" s="56" t="s">
        <v>390</v>
      </c>
      <c r="I216" s="56" t="s">
        <v>391</v>
      </c>
      <c r="J216" s="351" t="s">
        <v>503</v>
      </c>
      <c r="K216" s="56">
        <v>5.7</v>
      </c>
      <c r="L216" s="56" t="s">
        <v>345</v>
      </c>
      <c r="M216" s="56">
        <v>341</v>
      </c>
      <c r="N216" s="55">
        <v>0.95</v>
      </c>
      <c r="O216" s="55" t="s">
        <v>504</v>
      </c>
      <c r="P216" s="55" t="s">
        <v>30</v>
      </c>
      <c r="Q216" s="55" t="s">
        <v>30</v>
      </c>
    </row>
    <row r="217" ht="14.25" spans="1:17">
      <c r="A217" s="53">
        <v>184</v>
      </c>
      <c r="B217" s="54" t="s">
        <v>21</v>
      </c>
      <c r="C217" s="55" t="s">
        <v>376</v>
      </c>
      <c r="D217" s="55" t="s">
        <v>377</v>
      </c>
      <c r="E217" s="56" t="s">
        <v>505</v>
      </c>
      <c r="F217" s="56" t="s">
        <v>25</v>
      </c>
      <c r="G217" s="56"/>
      <c r="H217" s="56" t="s">
        <v>390</v>
      </c>
      <c r="I217" s="56" t="s">
        <v>391</v>
      </c>
      <c r="J217" s="351" t="s">
        <v>503</v>
      </c>
      <c r="K217" s="56">
        <v>5.7</v>
      </c>
      <c r="L217" s="56" t="s">
        <v>345</v>
      </c>
      <c r="M217" s="56">
        <v>364</v>
      </c>
      <c r="N217" s="55">
        <v>1</v>
      </c>
      <c r="O217" s="55" t="s">
        <v>506</v>
      </c>
      <c r="P217" s="55" t="s">
        <v>30</v>
      </c>
      <c r="Q217" s="55" t="s">
        <v>30</v>
      </c>
    </row>
    <row r="218" ht="14.25" spans="1:17">
      <c r="A218" s="53">
        <v>185</v>
      </c>
      <c r="B218" s="54" t="s">
        <v>21</v>
      </c>
      <c r="C218" s="55" t="s">
        <v>376</v>
      </c>
      <c r="D218" s="55" t="s">
        <v>377</v>
      </c>
      <c r="E218" s="56" t="s">
        <v>507</v>
      </c>
      <c r="F218" s="56" t="s">
        <v>25</v>
      </c>
      <c r="G218" s="56"/>
      <c r="H218" s="56" t="s">
        <v>390</v>
      </c>
      <c r="I218" s="56" t="s">
        <v>391</v>
      </c>
      <c r="J218" s="351" t="s">
        <v>508</v>
      </c>
      <c r="K218" s="56">
        <v>5.7</v>
      </c>
      <c r="L218" s="56" t="s">
        <v>345</v>
      </c>
      <c r="M218" s="56">
        <v>365</v>
      </c>
      <c r="N218" s="55">
        <v>1</v>
      </c>
      <c r="O218" s="55" t="s">
        <v>509</v>
      </c>
      <c r="P218" s="55" t="s">
        <v>30</v>
      </c>
      <c r="Q218" s="55" t="s">
        <v>30</v>
      </c>
    </row>
    <row r="219" ht="27" customHeight="1" spans="1:17">
      <c r="A219" s="53">
        <v>186</v>
      </c>
      <c r="B219" s="54" t="s">
        <v>21</v>
      </c>
      <c r="C219" s="55" t="s">
        <v>376</v>
      </c>
      <c r="D219" s="55" t="s">
        <v>377</v>
      </c>
      <c r="E219" s="56" t="s">
        <v>510</v>
      </c>
      <c r="F219" s="56" t="s">
        <v>25</v>
      </c>
      <c r="G219" s="56"/>
      <c r="H219" s="56" t="s">
        <v>424</v>
      </c>
      <c r="I219" s="56" t="s">
        <v>511</v>
      </c>
      <c r="J219" s="351" t="s">
        <v>512</v>
      </c>
      <c r="K219" s="56">
        <v>3.3</v>
      </c>
      <c r="L219" s="56" t="s">
        <v>345</v>
      </c>
      <c r="M219" s="56" t="s">
        <v>349</v>
      </c>
      <c r="N219" s="55">
        <v>1</v>
      </c>
      <c r="O219" s="55" t="s">
        <v>513</v>
      </c>
      <c r="P219" s="55" t="s">
        <v>30</v>
      </c>
      <c r="Q219" s="55" t="s">
        <v>30</v>
      </c>
    </row>
    <row r="220" ht="14.25" spans="1:17">
      <c r="A220" s="53">
        <v>187</v>
      </c>
      <c r="B220" s="54" t="s">
        <v>21</v>
      </c>
      <c r="C220" s="55" t="s">
        <v>376</v>
      </c>
      <c r="D220" s="55" t="s">
        <v>377</v>
      </c>
      <c r="E220" s="56" t="s">
        <v>514</v>
      </c>
      <c r="F220" s="56" t="s">
        <v>25</v>
      </c>
      <c r="G220" s="56"/>
      <c r="H220" s="56" t="s">
        <v>424</v>
      </c>
      <c r="I220" s="56" t="s">
        <v>511</v>
      </c>
      <c r="J220" s="351" t="s">
        <v>515</v>
      </c>
      <c r="K220" s="56">
        <v>3.3</v>
      </c>
      <c r="L220" s="56" t="s">
        <v>345</v>
      </c>
      <c r="M220" s="56" t="s">
        <v>349</v>
      </c>
      <c r="N220" s="55">
        <v>1</v>
      </c>
      <c r="O220" s="55" t="s">
        <v>516</v>
      </c>
      <c r="P220" s="55" t="s">
        <v>30</v>
      </c>
      <c r="Q220" s="55" t="s">
        <v>30</v>
      </c>
    </row>
    <row r="221" ht="14.25" spans="1:17">
      <c r="A221" s="53">
        <v>188</v>
      </c>
      <c r="B221" s="54" t="s">
        <v>21</v>
      </c>
      <c r="C221" s="55" t="s">
        <v>376</v>
      </c>
      <c r="D221" s="55" t="s">
        <v>377</v>
      </c>
      <c r="E221" s="56" t="s">
        <v>517</v>
      </c>
      <c r="F221" s="56" t="s">
        <v>25</v>
      </c>
      <c r="G221" s="56"/>
      <c r="H221" s="56" t="s">
        <v>424</v>
      </c>
      <c r="I221" s="56" t="s">
        <v>511</v>
      </c>
      <c r="J221" s="351" t="s">
        <v>518</v>
      </c>
      <c r="K221" s="56">
        <v>3.3</v>
      </c>
      <c r="L221" s="56" t="s">
        <v>345</v>
      </c>
      <c r="M221" s="56" t="s">
        <v>399</v>
      </c>
      <c r="N221" s="55">
        <v>1</v>
      </c>
      <c r="O221" s="55" t="s">
        <v>519</v>
      </c>
      <c r="P221" s="55" t="s">
        <v>30</v>
      </c>
      <c r="Q221" s="55" t="s">
        <v>30</v>
      </c>
    </row>
    <row r="222" ht="27" customHeight="1" spans="1:17">
      <c r="A222" s="53">
        <v>189</v>
      </c>
      <c r="B222" s="54" t="s">
        <v>21</v>
      </c>
      <c r="C222" s="55" t="s">
        <v>376</v>
      </c>
      <c r="D222" s="55" t="s">
        <v>377</v>
      </c>
      <c r="E222" s="56" t="s">
        <v>520</v>
      </c>
      <c r="F222" s="56" t="s">
        <v>25</v>
      </c>
      <c r="G222" s="56"/>
      <c r="H222" s="56" t="s">
        <v>424</v>
      </c>
      <c r="I222" s="56" t="s">
        <v>511</v>
      </c>
      <c r="J222" s="351" t="s">
        <v>521</v>
      </c>
      <c r="K222" s="56">
        <v>3.3</v>
      </c>
      <c r="L222" s="56" t="s">
        <v>345</v>
      </c>
      <c r="M222" s="56" t="s">
        <v>399</v>
      </c>
      <c r="N222" s="55">
        <v>1</v>
      </c>
      <c r="O222" s="55" t="s">
        <v>522</v>
      </c>
      <c r="P222" s="55" t="s">
        <v>30</v>
      </c>
      <c r="Q222" s="55" t="s">
        <v>30</v>
      </c>
    </row>
    <row r="223" ht="14.25" spans="1:17">
      <c r="A223" s="53">
        <v>190</v>
      </c>
      <c r="B223" s="54" t="s">
        <v>21</v>
      </c>
      <c r="C223" s="55" t="s">
        <v>376</v>
      </c>
      <c r="D223" s="55" t="s">
        <v>377</v>
      </c>
      <c r="E223" s="56" t="s">
        <v>523</v>
      </c>
      <c r="F223" s="56" t="s">
        <v>25</v>
      </c>
      <c r="G223" s="56"/>
      <c r="H223" s="56" t="s">
        <v>424</v>
      </c>
      <c r="I223" s="56" t="s">
        <v>511</v>
      </c>
      <c r="J223" s="351" t="s">
        <v>524</v>
      </c>
      <c r="K223" s="56">
        <v>3.3</v>
      </c>
      <c r="L223" s="56" t="s">
        <v>345</v>
      </c>
      <c r="M223" s="56" t="s">
        <v>349</v>
      </c>
      <c r="N223" s="55">
        <v>1</v>
      </c>
      <c r="O223" s="55" t="s">
        <v>525</v>
      </c>
      <c r="P223" s="55" t="s">
        <v>30</v>
      </c>
      <c r="Q223" s="55" t="s">
        <v>30</v>
      </c>
    </row>
    <row r="224" ht="14.25" spans="1:17">
      <c r="A224" s="53">
        <v>191</v>
      </c>
      <c r="B224" s="54" t="s">
        <v>21</v>
      </c>
      <c r="C224" s="55" t="s">
        <v>376</v>
      </c>
      <c r="D224" s="55" t="s">
        <v>377</v>
      </c>
      <c r="E224" s="56" t="s">
        <v>526</v>
      </c>
      <c r="F224" s="56" t="s">
        <v>25</v>
      </c>
      <c r="G224" s="56"/>
      <c r="H224" s="56" t="s">
        <v>424</v>
      </c>
      <c r="I224" s="56" t="s">
        <v>511</v>
      </c>
      <c r="J224" s="351" t="s">
        <v>527</v>
      </c>
      <c r="K224" s="56">
        <v>3.3</v>
      </c>
      <c r="L224" s="56" t="s">
        <v>345</v>
      </c>
      <c r="M224" s="56" t="s">
        <v>399</v>
      </c>
      <c r="N224" s="55">
        <v>1</v>
      </c>
      <c r="O224" s="55" t="s">
        <v>528</v>
      </c>
      <c r="P224" s="55" t="s">
        <v>30</v>
      </c>
      <c r="Q224" s="55" t="s">
        <v>30</v>
      </c>
    </row>
    <row r="225" ht="27" customHeight="1" spans="1:17">
      <c r="A225" s="53">
        <v>192</v>
      </c>
      <c r="B225" s="54" t="s">
        <v>21</v>
      </c>
      <c r="C225" s="55" t="s">
        <v>376</v>
      </c>
      <c r="D225" s="55" t="s">
        <v>377</v>
      </c>
      <c r="E225" s="56" t="s">
        <v>529</v>
      </c>
      <c r="F225" s="56" t="s">
        <v>25</v>
      </c>
      <c r="G225" s="56"/>
      <c r="H225" s="56" t="s">
        <v>424</v>
      </c>
      <c r="I225" s="56" t="s">
        <v>511</v>
      </c>
      <c r="J225" s="351" t="s">
        <v>530</v>
      </c>
      <c r="K225" s="56">
        <v>3.3</v>
      </c>
      <c r="L225" s="56" t="s">
        <v>345</v>
      </c>
      <c r="M225" s="56" t="s">
        <v>361</v>
      </c>
      <c r="N225" s="55">
        <v>1</v>
      </c>
      <c r="O225" s="55" t="s">
        <v>531</v>
      </c>
      <c r="P225" s="55" t="s">
        <v>30</v>
      </c>
      <c r="Q225" s="55" t="s">
        <v>30</v>
      </c>
    </row>
    <row r="226" ht="14.25" spans="1:17">
      <c r="A226" s="53">
        <v>193</v>
      </c>
      <c r="B226" s="54" t="s">
        <v>21</v>
      </c>
      <c r="C226" s="55" t="s">
        <v>376</v>
      </c>
      <c r="D226" s="55" t="s">
        <v>377</v>
      </c>
      <c r="E226" s="56" t="s">
        <v>532</v>
      </c>
      <c r="F226" s="56" t="s">
        <v>25</v>
      </c>
      <c r="G226" s="56"/>
      <c r="H226" s="56" t="s">
        <v>424</v>
      </c>
      <c r="I226" s="56" t="s">
        <v>511</v>
      </c>
      <c r="J226" s="351" t="s">
        <v>533</v>
      </c>
      <c r="K226" s="56">
        <v>3.3</v>
      </c>
      <c r="L226" s="56" t="s">
        <v>345</v>
      </c>
      <c r="M226" s="56" t="s">
        <v>349</v>
      </c>
      <c r="N226" s="55">
        <v>1</v>
      </c>
      <c r="O226" s="55" t="s">
        <v>534</v>
      </c>
      <c r="P226" s="55" t="s">
        <v>30</v>
      </c>
      <c r="Q226" s="55" t="s">
        <v>30</v>
      </c>
    </row>
    <row r="227" ht="14.25" spans="1:17">
      <c r="A227" s="53">
        <v>194</v>
      </c>
      <c r="B227" s="54" t="s">
        <v>21</v>
      </c>
      <c r="C227" s="55" t="s">
        <v>376</v>
      </c>
      <c r="D227" s="55" t="s">
        <v>377</v>
      </c>
      <c r="E227" s="56" t="s">
        <v>535</v>
      </c>
      <c r="F227" s="56" t="s">
        <v>25</v>
      </c>
      <c r="G227" s="56"/>
      <c r="H227" s="56" t="s">
        <v>424</v>
      </c>
      <c r="I227" s="56" t="s">
        <v>511</v>
      </c>
      <c r="J227" s="351" t="s">
        <v>536</v>
      </c>
      <c r="K227" s="56">
        <v>3.3</v>
      </c>
      <c r="L227" s="56" t="s">
        <v>345</v>
      </c>
      <c r="M227" s="56" t="s">
        <v>361</v>
      </c>
      <c r="N227" s="55">
        <v>1</v>
      </c>
      <c r="O227" s="55" t="s">
        <v>537</v>
      </c>
      <c r="P227" s="55" t="s">
        <v>30</v>
      </c>
      <c r="Q227" s="55" t="s">
        <v>30</v>
      </c>
    </row>
    <row r="228" ht="27" customHeight="1" spans="1:17">
      <c r="A228" s="53">
        <v>195</v>
      </c>
      <c r="B228" s="54" t="s">
        <v>21</v>
      </c>
      <c r="C228" s="55" t="s">
        <v>376</v>
      </c>
      <c r="D228" s="55" t="s">
        <v>377</v>
      </c>
      <c r="E228" s="56" t="s">
        <v>538</v>
      </c>
      <c r="F228" s="56" t="s">
        <v>25</v>
      </c>
      <c r="G228" s="56"/>
      <c r="H228" s="56" t="s">
        <v>424</v>
      </c>
      <c r="I228" s="56" t="s">
        <v>511</v>
      </c>
      <c r="J228" s="56">
        <v>43128500384</v>
      </c>
      <c r="K228" s="56">
        <v>3.3</v>
      </c>
      <c r="L228" s="56" t="s">
        <v>345</v>
      </c>
      <c r="M228" s="56" t="s">
        <v>349</v>
      </c>
      <c r="N228" s="55">
        <v>1</v>
      </c>
      <c r="O228" s="55" t="s">
        <v>539</v>
      </c>
      <c r="P228" s="55" t="s">
        <v>30</v>
      </c>
      <c r="Q228" s="55" t="s">
        <v>30</v>
      </c>
    </row>
    <row r="229" ht="14.25" spans="1:17">
      <c r="A229" s="53">
        <v>196</v>
      </c>
      <c r="B229" s="54" t="s">
        <v>21</v>
      </c>
      <c r="C229" s="55" t="s">
        <v>376</v>
      </c>
      <c r="D229" s="55" t="s">
        <v>377</v>
      </c>
      <c r="E229" s="56" t="s">
        <v>540</v>
      </c>
      <c r="F229" s="56" t="s">
        <v>25</v>
      </c>
      <c r="G229" s="56"/>
      <c r="H229" s="56" t="s">
        <v>424</v>
      </c>
      <c r="I229" s="56" t="s">
        <v>511</v>
      </c>
      <c r="J229" s="351" t="s">
        <v>541</v>
      </c>
      <c r="K229" s="56">
        <v>3.3</v>
      </c>
      <c r="L229" s="56" t="s">
        <v>345</v>
      </c>
      <c r="M229" s="56" t="s">
        <v>361</v>
      </c>
      <c r="N229" s="55">
        <v>1</v>
      </c>
      <c r="O229" s="55" t="s">
        <v>542</v>
      </c>
      <c r="P229" s="55" t="s">
        <v>30</v>
      </c>
      <c r="Q229" s="55" t="s">
        <v>30</v>
      </c>
    </row>
    <row r="230" ht="14.25" spans="1:17">
      <c r="A230" s="53">
        <v>197</v>
      </c>
      <c r="B230" s="54" t="s">
        <v>21</v>
      </c>
      <c r="C230" s="55" t="s">
        <v>376</v>
      </c>
      <c r="D230" s="55" t="s">
        <v>377</v>
      </c>
      <c r="E230" s="56" t="s">
        <v>543</v>
      </c>
      <c r="F230" s="56" t="s">
        <v>25</v>
      </c>
      <c r="G230" s="56"/>
      <c r="H230" s="56" t="s">
        <v>424</v>
      </c>
      <c r="I230" s="56" t="s">
        <v>511</v>
      </c>
      <c r="J230" s="351" t="s">
        <v>544</v>
      </c>
      <c r="K230" s="56">
        <v>3.3</v>
      </c>
      <c r="L230" s="56" t="s">
        <v>345</v>
      </c>
      <c r="M230" s="56" t="s">
        <v>349</v>
      </c>
      <c r="N230" s="55">
        <v>1</v>
      </c>
      <c r="O230" s="55" t="s">
        <v>545</v>
      </c>
      <c r="P230" s="55" t="s">
        <v>30</v>
      </c>
      <c r="Q230" s="55" t="s">
        <v>30</v>
      </c>
    </row>
    <row r="231" ht="27" customHeight="1" spans="1:17">
      <c r="A231" s="53">
        <v>198</v>
      </c>
      <c r="B231" s="54" t="s">
        <v>21</v>
      </c>
      <c r="C231" s="55" t="s">
        <v>376</v>
      </c>
      <c r="D231" s="55" t="s">
        <v>377</v>
      </c>
      <c r="E231" s="56" t="s">
        <v>546</v>
      </c>
      <c r="F231" s="56" t="s">
        <v>25</v>
      </c>
      <c r="G231" s="56"/>
      <c r="H231" s="56" t="s">
        <v>424</v>
      </c>
      <c r="I231" s="56" t="s">
        <v>511</v>
      </c>
      <c r="J231" s="351" t="s">
        <v>547</v>
      </c>
      <c r="K231" s="56">
        <v>3.3</v>
      </c>
      <c r="L231" s="56" t="s">
        <v>345</v>
      </c>
      <c r="M231" s="56" t="s">
        <v>349</v>
      </c>
      <c r="N231" s="55">
        <v>1</v>
      </c>
      <c r="O231" s="55" t="s">
        <v>548</v>
      </c>
      <c r="P231" s="55" t="s">
        <v>30</v>
      </c>
      <c r="Q231" s="55" t="s">
        <v>30</v>
      </c>
    </row>
    <row r="232" ht="14.25" spans="1:17">
      <c r="A232" s="53">
        <v>199</v>
      </c>
      <c r="B232" s="54" t="s">
        <v>21</v>
      </c>
      <c r="C232" s="55" t="s">
        <v>376</v>
      </c>
      <c r="D232" s="55" t="s">
        <v>377</v>
      </c>
      <c r="E232" s="56" t="s">
        <v>549</v>
      </c>
      <c r="F232" s="56" t="s">
        <v>25</v>
      </c>
      <c r="G232" s="56"/>
      <c r="H232" s="56" t="s">
        <v>424</v>
      </c>
      <c r="I232" s="56" t="s">
        <v>511</v>
      </c>
      <c r="J232" s="351" t="s">
        <v>550</v>
      </c>
      <c r="K232" s="56">
        <v>3.3</v>
      </c>
      <c r="L232" s="56" t="s">
        <v>345</v>
      </c>
      <c r="M232" s="56" t="s">
        <v>415</v>
      </c>
      <c r="N232" s="55">
        <v>1</v>
      </c>
      <c r="O232" s="55" t="s">
        <v>551</v>
      </c>
      <c r="P232" s="55" t="s">
        <v>30</v>
      </c>
      <c r="Q232" s="55" t="s">
        <v>30</v>
      </c>
    </row>
    <row r="233" ht="14.25" spans="1:17">
      <c r="A233" s="53">
        <v>200</v>
      </c>
      <c r="B233" s="54" t="s">
        <v>21</v>
      </c>
      <c r="C233" s="55" t="s">
        <v>376</v>
      </c>
      <c r="D233" s="55" t="s">
        <v>377</v>
      </c>
      <c r="E233" s="56" t="s">
        <v>552</v>
      </c>
      <c r="F233" s="56" t="s">
        <v>25</v>
      </c>
      <c r="G233" s="56"/>
      <c r="H233" s="56" t="s">
        <v>424</v>
      </c>
      <c r="I233" s="56" t="s">
        <v>511</v>
      </c>
      <c r="J233" s="351" t="s">
        <v>553</v>
      </c>
      <c r="K233" s="56">
        <v>3.3</v>
      </c>
      <c r="L233" s="56" t="s">
        <v>345</v>
      </c>
      <c r="M233" s="56" t="s">
        <v>349</v>
      </c>
      <c r="N233" s="55">
        <v>1</v>
      </c>
      <c r="O233" s="55" t="s">
        <v>554</v>
      </c>
      <c r="P233" s="55" t="s">
        <v>30</v>
      </c>
      <c r="Q233" s="55" t="s">
        <v>30</v>
      </c>
    </row>
    <row r="234" ht="27" customHeight="1" spans="1:17">
      <c r="A234" s="53">
        <v>201</v>
      </c>
      <c r="B234" s="54" t="s">
        <v>21</v>
      </c>
      <c r="C234" s="55" t="s">
        <v>376</v>
      </c>
      <c r="D234" s="55" t="s">
        <v>377</v>
      </c>
      <c r="E234" s="56" t="s">
        <v>555</v>
      </c>
      <c r="F234" s="56" t="s">
        <v>25</v>
      </c>
      <c r="G234" s="56"/>
      <c r="H234" s="56" t="s">
        <v>390</v>
      </c>
      <c r="I234" s="56" t="s">
        <v>391</v>
      </c>
      <c r="J234" s="351" t="s">
        <v>556</v>
      </c>
      <c r="K234" s="56">
        <v>5.7</v>
      </c>
      <c r="L234" s="56" t="s">
        <v>345</v>
      </c>
      <c r="M234" s="56" t="s">
        <v>399</v>
      </c>
      <c r="N234" s="55">
        <v>1</v>
      </c>
      <c r="O234" s="55" t="s">
        <v>557</v>
      </c>
      <c r="P234" s="55" t="s">
        <v>30</v>
      </c>
      <c r="Q234" s="55" t="s">
        <v>30</v>
      </c>
    </row>
    <row r="235" ht="14.25" spans="1:17">
      <c r="A235" s="53">
        <v>202</v>
      </c>
      <c r="B235" s="54" t="s">
        <v>21</v>
      </c>
      <c r="C235" s="55" t="s">
        <v>376</v>
      </c>
      <c r="D235" s="55" t="s">
        <v>377</v>
      </c>
      <c r="E235" s="56" t="s">
        <v>558</v>
      </c>
      <c r="F235" s="56" t="s">
        <v>25</v>
      </c>
      <c r="G235" s="56"/>
      <c r="H235" s="56" t="s">
        <v>424</v>
      </c>
      <c r="I235" s="56" t="s">
        <v>511</v>
      </c>
      <c r="J235" s="351" t="s">
        <v>559</v>
      </c>
      <c r="K235" s="56">
        <v>3.3</v>
      </c>
      <c r="L235" s="56" t="s">
        <v>345</v>
      </c>
      <c r="M235" s="56" t="s">
        <v>349</v>
      </c>
      <c r="N235" s="55">
        <v>1</v>
      </c>
      <c r="O235" s="55" t="s">
        <v>560</v>
      </c>
      <c r="P235" s="55" t="s">
        <v>30</v>
      </c>
      <c r="Q235" s="55" t="s">
        <v>30</v>
      </c>
    </row>
    <row r="236" ht="14.25" spans="1:17">
      <c r="A236" s="53">
        <v>203</v>
      </c>
      <c r="B236" s="54" t="s">
        <v>21</v>
      </c>
      <c r="C236" s="55" t="s">
        <v>376</v>
      </c>
      <c r="D236" s="55" t="s">
        <v>377</v>
      </c>
      <c r="E236" s="56" t="s">
        <v>561</v>
      </c>
      <c r="F236" s="56" t="s">
        <v>25</v>
      </c>
      <c r="G236" s="56"/>
      <c r="H236" s="56" t="s">
        <v>424</v>
      </c>
      <c r="I236" s="56" t="s">
        <v>511</v>
      </c>
      <c r="J236" s="351" t="s">
        <v>562</v>
      </c>
      <c r="K236" s="56">
        <v>3.3</v>
      </c>
      <c r="L236" s="56" t="s">
        <v>345</v>
      </c>
      <c r="M236" s="56" t="s">
        <v>361</v>
      </c>
      <c r="N236" s="55">
        <v>1</v>
      </c>
      <c r="O236" s="55" t="s">
        <v>563</v>
      </c>
      <c r="P236" s="55" t="s">
        <v>30</v>
      </c>
      <c r="Q236" s="55" t="s">
        <v>30</v>
      </c>
    </row>
    <row r="237" ht="27" customHeight="1" spans="1:17">
      <c r="A237" s="53">
        <v>204</v>
      </c>
      <c r="B237" s="54" t="s">
        <v>21</v>
      </c>
      <c r="C237" s="55" t="s">
        <v>376</v>
      </c>
      <c r="D237" s="55" t="s">
        <v>377</v>
      </c>
      <c r="E237" s="56" t="s">
        <v>564</v>
      </c>
      <c r="F237" s="56" t="s">
        <v>25</v>
      </c>
      <c r="G237" s="56"/>
      <c r="H237" s="56" t="s">
        <v>424</v>
      </c>
      <c r="I237" s="56" t="s">
        <v>511</v>
      </c>
      <c r="J237" s="351" t="s">
        <v>565</v>
      </c>
      <c r="K237" s="56">
        <v>3.3</v>
      </c>
      <c r="L237" s="56" t="s">
        <v>345</v>
      </c>
      <c r="M237" s="56" t="s">
        <v>349</v>
      </c>
      <c r="N237" s="55">
        <v>1</v>
      </c>
      <c r="O237" s="55" t="s">
        <v>566</v>
      </c>
      <c r="P237" s="55" t="s">
        <v>30</v>
      </c>
      <c r="Q237" s="55" t="s">
        <v>30</v>
      </c>
    </row>
    <row r="238" ht="14.25" spans="1:17">
      <c r="A238" s="53">
        <v>205</v>
      </c>
      <c r="B238" s="54" t="s">
        <v>21</v>
      </c>
      <c r="C238" s="55" t="s">
        <v>376</v>
      </c>
      <c r="D238" s="55" t="s">
        <v>377</v>
      </c>
      <c r="E238" s="56" t="s">
        <v>567</v>
      </c>
      <c r="F238" s="56" t="s">
        <v>25</v>
      </c>
      <c r="G238" s="56"/>
      <c r="H238" s="56" t="s">
        <v>424</v>
      </c>
      <c r="I238" s="56" t="s">
        <v>511</v>
      </c>
      <c r="J238" s="351" t="s">
        <v>568</v>
      </c>
      <c r="K238" s="56">
        <v>3.3</v>
      </c>
      <c r="L238" s="56" t="s">
        <v>345</v>
      </c>
      <c r="M238" s="56" t="s">
        <v>399</v>
      </c>
      <c r="N238" s="55">
        <v>1</v>
      </c>
      <c r="O238" s="55" t="s">
        <v>569</v>
      </c>
      <c r="P238" s="55" t="s">
        <v>30</v>
      </c>
      <c r="Q238" s="55" t="s">
        <v>30</v>
      </c>
    </row>
    <row r="239" ht="14.25" spans="1:17">
      <c r="A239" s="53">
        <v>206</v>
      </c>
      <c r="B239" s="54" t="s">
        <v>21</v>
      </c>
      <c r="C239" s="55" t="s">
        <v>376</v>
      </c>
      <c r="D239" s="55" t="s">
        <v>377</v>
      </c>
      <c r="E239" s="56" t="s">
        <v>570</v>
      </c>
      <c r="F239" s="56" t="s">
        <v>25</v>
      </c>
      <c r="G239" s="56"/>
      <c r="H239" s="56" t="s">
        <v>424</v>
      </c>
      <c r="I239" s="56" t="s">
        <v>511</v>
      </c>
      <c r="J239" s="351" t="s">
        <v>571</v>
      </c>
      <c r="K239" s="56">
        <v>3.3</v>
      </c>
      <c r="L239" s="56" t="s">
        <v>345</v>
      </c>
      <c r="M239" s="56" t="s">
        <v>349</v>
      </c>
      <c r="N239" s="55">
        <v>1</v>
      </c>
      <c r="O239" s="55" t="s">
        <v>572</v>
      </c>
      <c r="P239" s="55" t="s">
        <v>30</v>
      </c>
      <c r="Q239" s="55" t="s">
        <v>30</v>
      </c>
    </row>
    <row r="240" ht="27" customHeight="1" spans="1:17">
      <c r="A240" s="53">
        <v>207</v>
      </c>
      <c r="B240" s="54" t="s">
        <v>21</v>
      </c>
      <c r="C240" s="55" t="s">
        <v>376</v>
      </c>
      <c r="D240" s="55" t="s">
        <v>377</v>
      </c>
      <c r="E240" s="56" t="s">
        <v>573</v>
      </c>
      <c r="F240" s="56" t="s">
        <v>25</v>
      </c>
      <c r="G240" s="56"/>
      <c r="H240" s="56" t="s">
        <v>424</v>
      </c>
      <c r="I240" s="56" t="s">
        <v>511</v>
      </c>
      <c r="J240" s="351" t="s">
        <v>574</v>
      </c>
      <c r="K240" s="56">
        <v>3.3</v>
      </c>
      <c r="L240" s="56" t="s">
        <v>345</v>
      </c>
      <c r="M240" s="56" t="s">
        <v>415</v>
      </c>
      <c r="N240" s="55">
        <v>1</v>
      </c>
      <c r="O240" s="55" t="s">
        <v>575</v>
      </c>
      <c r="P240" s="55" t="s">
        <v>30</v>
      </c>
      <c r="Q240" s="55" t="s">
        <v>30</v>
      </c>
    </row>
    <row r="241" ht="14.25" spans="1:17">
      <c r="A241" s="53">
        <v>208</v>
      </c>
      <c r="B241" s="54" t="s">
        <v>21</v>
      </c>
      <c r="C241" s="55" t="s">
        <v>376</v>
      </c>
      <c r="D241" s="55" t="s">
        <v>377</v>
      </c>
      <c r="E241" s="56" t="s">
        <v>576</v>
      </c>
      <c r="F241" s="56" t="s">
        <v>25</v>
      </c>
      <c r="G241" s="56"/>
      <c r="H241" s="56" t="s">
        <v>424</v>
      </c>
      <c r="I241" s="56" t="s">
        <v>511</v>
      </c>
      <c r="J241" s="351" t="s">
        <v>577</v>
      </c>
      <c r="K241" s="56">
        <v>3.3</v>
      </c>
      <c r="L241" s="56" t="s">
        <v>345</v>
      </c>
      <c r="M241" s="56" t="s">
        <v>361</v>
      </c>
      <c r="N241" s="55">
        <v>1</v>
      </c>
      <c r="O241" s="55" t="s">
        <v>578</v>
      </c>
      <c r="P241" s="55" t="s">
        <v>30</v>
      </c>
      <c r="Q241" s="55" t="s">
        <v>30</v>
      </c>
    </row>
    <row r="242" ht="14.25" spans="1:17">
      <c r="A242" s="53">
        <v>209</v>
      </c>
      <c r="B242" s="54" t="s">
        <v>21</v>
      </c>
      <c r="C242" s="55" t="s">
        <v>376</v>
      </c>
      <c r="D242" s="55" t="s">
        <v>377</v>
      </c>
      <c r="E242" s="56" t="s">
        <v>579</v>
      </c>
      <c r="F242" s="56" t="s">
        <v>25</v>
      </c>
      <c r="G242" s="56"/>
      <c r="H242" s="56" t="s">
        <v>424</v>
      </c>
      <c r="I242" s="56" t="s">
        <v>511</v>
      </c>
      <c r="J242" s="351" t="s">
        <v>580</v>
      </c>
      <c r="K242" s="56">
        <v>3.3</v>
      </c>
      <c r="L242" s="56" t="s">
        <v>345</v>
      </c>
      <c r="M242" s="56" t="s">
        <v>349</v>
      </c>
      <c r="N242" s="55">
        <v>1</v>
      </c>
      <c r="O242" s="55" t="s">
        <v>581</v>
      </c>
      <c r="P242" s="55" t="s">
        <v>30</v>
      </c>
      <c r="Q242" s="55" t="s">
        <v>30</v>
      </c>
    </row>
    <row r="243" ht="27" customHeight="1" spans="1:17">
      <c r="A243" s="53">
        <v>210</v>
      </c>
      <c r="B243" s="54" t="s">
        <v>21</v>
      </c>
      <c r="C243" s="55" t="s">
        <v>376</v>
      </c>
      <c r="D243" s="55" t="s">
        <v>377</v>
      </c>
      <c r="E243" s="56" t="s">
        <v>582</v>
      </c>
      <c r="F243" s="56" t="s">
        <v>25</v>
      </c>
      <c r="G243" s="56"/>
      <c r="H243" s="56" t="s">
        <v>424</v>
      </c>
      <c r="I243" s="56" t="s">
        <v>511</v>
      </c>
      <c r="J243" s="351" t="s">
        <v>583</v>
      </c>
      <c r="K243" s="56">
        <v>3.3</v>
      </c>
      <c r="L243" s="56" t="s">
        <v>345</v>
      </c>
      <c r="M243" s="56" t="s">
        <v>399</v>
      </c>
      <c r="N243" s="55">
        <v>1</v>
      </c>
      <c r="O243" s="55" t="s">
        <v>584</v>
      </c>
      <c r="P243" s="55" t="s">
        <v>30</v>
      </c>
      <c r="Q243" s="55" t="s">
        <v>30</v>
      </c>
    </row>
    <row r="244" ht="14.25" spans="1:17">
      <c r="A244" s="53">
        <v>211</v>
      </c>
      <c r="B244" s="54" t="s">
        <v>21</v>
      </c>
      <c r="C244" s="55" t="s">
        <v>376</v>
      </c>
      <c r="D244" s="55" t="s">
        <v>377</v>
      </c>
      <c r="E244" s="56" t="s">
        <v>585</v>
      </c>
      <c r="F244" s="56" t="s">
        <v>25</v>
      </c>
      <c r="G244" s="56"/>
      <c r="H244" s="56" t="s">
        <v>424</v>
      </c>
      <c r="I244" s="56" t="s">
        <v>511</v>
      </c>
      <c r="J244" s="351" t="s">
        <v>586</v>
      </c>
      <c r="K244" s="56">
        <v>3.3</v>
      </c>
      <c r="L244" s="56" t="s">
        <v>345</v>
      </c>
      <c r="M244" s="56" t="s">
        <v>349</v>
      </c>
      <c r="N244" s="55">
        <v>1</v>
      </c>
      <c r="O244" s="55" t="s">
        <v>587</v>
      </c>
      <c r="P244" s="55" t="s">
        <v>30</v>
      </c>
      <c r="Q244" s="55" t="s">
        <v>30</v>
      </c>
    </row>
    <row r="245" ht="14.25" spans="1:17">
      <c r="A245" s="53">
        <v>212</v>
      </c>
      <c r="B245" s="54" t="s">
        <v>21</v>
      </c>
      <c r="C245" s="55" t="s">
        <v>376</v>
      </c>
      <c r="D245" s="55" t="s">
        <v>377</v>
      </c>
      <c r="E245" s="56" t="s">
        <v>588</v>
      </c>
      <c r="F245" s="56" t="s">
        <v>25</v>
      </c>
      <c r="G245" s="56"/>
      <c r="H245" s="56" t="s">
        <v>424</v>
      </c>
      <c r="I245" s="56" t="s">
        <v>511</v>
      </c>
      <c r="J245" s="351" t="s">
        <v>589</v>
      </c>
      <c r="K245" s="56">
        <v>3.3</v>
      </c>
      <c r="L245" s="56" t="s">
        <v>345</v>
      </c>
      <c r="M245" s="56" t="s">
        <v>399</v>
      </c>
      <c r="N245" s="55">
        <v>1</v>
      </c>
      <c r="O245" s="55" t="s">
        <v>590</v>
      </c>
      <c r="P245" s="55" t="s">
        <v>30</v>
      </c>
      <c r="Q245" s="55" t="s">
        <v>30</v>
      </c>
    </row>
    <row r="246" ht="27" customHeight="1" spans="1:17">
      <c r="A246" s="53">
        <v>213</v>
      </c>
      <c r="B246" s="54" t="s">
        <v>21</v>
      </c>
      <c r="C246" s="55" t="s">
        <v>376</v>
      </c>
      <c r="D246" s="55" t="s">
        <v>377</v>
      </c>
      <c r="E246" s="56" t="s">
        <v>591</v>
      </c>
      <c r="F246" s="56" t="s">
        <v>25</v>
      </c>
      <c r="G246" s="56"/>
      <c r="H246" s="56" t="s">
        <v>424</v>
      </c>
      <c r="I246" s="56" t="s">
        <v>511</v>
      </c>
      <c r="J246" s="351" t="s">
        <v>592</v>
      </c>
      <c r="K246" s="56">
        <v>3.3</v>
      </c>
      <c r="L246" s="56" t="s">
        <v>345</v>
      </c>
      <c r="M246" s="56" t="s">
        <v>349</v>
      </c>
      <c r="N246" s="55">
        <v>1</v>
      </c>
      <c r="O246" s="55" t="s">
        <v>593</v>
      </c>
      <c r="P246" s="55" t="s">
        <v>30</v>
      </c>
      <c r="Q246" s="55" t="s">
        <v>30</v>
      </c>
    </row>
    <row r="247" ht="14.25" spans="1:17">
      <c r="A247" s="53">
        <v>214</v>
      </c>
      <c r="B247" s="54" t="s">
        <v>21</v>
      </c>
      <c r="C247" s="55" t="s">
        <v>376</v>
      </c>
      <c r="D247" s="55" t="s">
        <v>377</v>
      </c>
      <c r="E247" s="56" t="s">
        <v>594</v>
      </c>
      <c r="F247" s="56" t="s">
        <v>25</v>
      </c>
      <c r="G247" s="56"/>
      <c r="H247" s="56" t="s">
        <v>424</v>
      </c>
      <c r="I247" s="56" t="s">
        <v>511</v>
      </c>
      <c r="J247" s="351" t="s">
        <v>595</v>
      </c>
      <c r="K247" s="56">
        <v>3.3</v>
      </c>
      <c r="L247" s="56" t="s">
        <v>345</v>
      </c>
      <c r="M247" s="56" t="s">
        <v>369</v>
      </c>
      <c r="N247" s="55">
        <v>1</v>
      </c>
      <c r="O247" s="55" t="s">
        <v>596</v>
      </c>
      <c r="P247" s="55" t="s">
        <v>30</v>
      </c>
      <c r="Q247" s="55" t="s">
        <v>30</v>
      </c>
    </row>
    <row r="248" ht="14.25" spans="1:17">
      <c r="A248" s="53">
        <v>215</v>
      </c>
      <c r="B248" s="54" t="s">
        <v>21</v>
      </c>
      <c r="C248" s="55" t="s">
        <v>376</v>
      </c>
      <c r="D248" s="55" t="s">
        <v>377</v>
      </c>
      <c r="E248" s="56" t="s">
        <v>597</v>
      </c>
      <c r="F248" s="56" t="s">
        <v>25</v>
      </c>
      <c r="G248" s="56"/>
      <c r="H248" s="56" t="s">
        <v>424</v>
      </c>
      <c r="I248" s="56" t="s">
        <v>511</v>
      </c>
      <c r="J248" s="351" t="s">
        <v>598</v>
      </c>
      <c r="K248" s="56">
        <v>3.3</v>
      </c>
      <c r="L248" s="56" t="s">
        <v>345</v>
      </c>
      <c r="M248" s="56" t="s">
        <v>349</v>
      </c>
      <c r="N248" s="55">
        <v>1</v>
      </c>
      <c r="O248" s="55" t="s">
        <v>599</v>
      </c>
      <c r="P248" s="55" t="s">
        <v>30</v>
      </c>
      <c r="Q248" s="55" t="s">
        <v>30</v>
      </c>
    </row>
    <row r="249" ht="27" customHeight="1" spans="1:17">
      <c r="A249" s="53">
        <v>216</v>
      </c>
      <c r="B249" s="54" t="s">
        <v>21</v>
      </c>
      <c r="C249" s="55" t="s">
        <v>376</v>
      </c>
      <c r="D249" s="55" t="s">
        <v>377</v>
      </c>
      <c r="E249" s="56" t="s">
        <v>600</v>
      </c>
      <c r="F249" s="56" t="s">
        <v>25</v>
      </c>
      <c r="G249" s="56"/>
      <c r="H249" s="56" t="s">
        <v>390</v>
      </c>
      <c r="I249" s="56" t="s">
        <v>391</v>
      </c>
      <c r="J249" s="351" t="s">
        <v>601</v>
      </c>
      <c r="K249" s="56">
        <v>5.7</v>
      </c>
      <c r="L249" s="56" t="s">
        <v>345</v>
      </c>
      <c r="M249" s="56">
        <v>359</v>
      </c>
      <c r="N249" s="55">
        <v>1</v>
      </c>
      <c r="O249" s="55" t="s">
        <v>602</v>
      </c>
      <c r="P249" s="55" t="s">
        <v>30</v>
      </c>
      <c r="Q249" s="55" t="s">
        <v>30</v>
      </c>
    </row>
    <row r="250" ht="14.25" spans="1:17">
      <c r="A250" s="53">
        <v>217</v>
      </c>
      <c r="B250" s="54" t="s">
        <v>21</v>
      </c>
      <c r="C250" s="55" t="s">
        <v>376</v>
      </c>
      <c r="D250" s="55" t="s">
        <v>377</v>
      </c>
      <c r="E250" s="56" t="s">
        <v>603</v>
      </c>
      <c r="F250" s="56" t="s">
        <v>25</v>
      </c>
      <c r="G250" s="56" t="s">
        <v>604</v>
      </c>
      <c r="H250" s="56" t="s">
        <v>424</v>
      </c>
      <c r="I250" s="56" t="s">
        <v>511</v>
      </c>
      <c r="J250" s="351" t="s">
        <v>605</v>
      </c>
      <c r="K250" s="56">
        <v>3.3</v>
      </c>
      <c r="L250" s="56" t="s">
        <v>345</v>
      </c>
      <c r="M250" s="56">
        <v>365</v>
      </c>
      <c r="N250" s="55">
        <v>1</v>
      </c>
      <c r="O250" s="55" t="s">
        <v>606</v>
      </c>
      <c r="P250" s="55" t="s">
        <v>30</v>
      </c>
      <c r="Q250" s="55" t="s">
        <v>30</v>
      </c>
    </row>
    <row r="251" ht="14.25" spans="1:17">
      <c r="A251" s="53">
        <v>218</v>
      </c>
      <c r="B251" s="54" t="s">
        <v>21</v>
      </c>
      <c r="C251" s="55" t="s">
        <v>376</v>
      </c>
      <c r="D251" s="55" t="s">
        <v>607</v>
      </c>
      <c r="E251" s="56" t="s">
        <v>608</v>
      </c>
      <c r="F251" s="56" t="s">
        <v>25</v>
      </c>
      <c r="G251" s="56"/>
      <c r="H251" s="56" t="s">
        <v>609</v>
      </c>
      <c r="I251" s="56" t="s">
        <v>610</v>
      </c>
      <c r="J251" s="351" t="s">
        <v>611</v>
      </c>
      <c r="K251" s="56">
        <v>4</v>
      </c>
      <c r="L251" s="56" t="s">
        <v>345</v>
      </c>
      <c r="M251" s="56">
        <v>365</v>
      </c>
      <c r="N251" s="55">
        <v>1</v>
      </c>
      <c r="O251" s="55">
        <v>62456.62</v>
      </c>
      <c r="P251" s="55" t="s">
        <v>30</v>
      </c>
      <c r="Q251" s="55" t="s">
        <v>30</v>
      </c>
    </row>
    <row r="252" ht="27" customHeight="1" spans="1:17">
      <c r="A252" s="53">
        <v>219</v>
      </c>
      <c r="B252" s="54" t="s">
        <v>21</v>
      </c>
      <c r="C252" s="55" t="s">
        <v>376</v>
      </c>
      <c r="D252" s="55" t="s">
        <v>607</v>
      </c>
      <c r="E252" s="56" t="s">
        <v>612</v>
      </c>
      <c r="F252" s="56" t="s">
        <v>25</v>
      </c>
      <c r="G252" s="56"/>
      <c r="H252" s="56" t="s">
        <v>609</v>
      </c>
      <c r="I252" s="56" t="s">
        <v>610</v>
      </c>
      <c r="J252" s="351" t="s">
        <v>613</v>
      </c>
      <c r="K252" s="56">
        <v>4</v>
      </c>
      <c r="L252" s="56" t="s">
        <v>345</v>
      </c>
      <c r="M252" s="56">
        <v>364</v>
      </c>
      <c r="N252" s="55">
        <v>1</v>
      </c>
      <c r="O252" s="55">
        <v>57724.85</v>
      </c>
      <c r="P252" s="55" t="s">
        <v>30</v>
      </c>
      <c r="Q252" s="55" t="s">
        <v>30</v>
      </c>
    </row>
    <row r="253" ht="14.25" spans="1:17">
      <c r="A253" s="53">
        <v>220</v>
      </c>
      <c r="B253" s="54" t="s">
        <v>21</v>
      </c>
      <c r="C253" s="55" t="s">
        <v>376</v>
      </c>
      <c r="D253" s="55" t="s">
        <v>607</v>
      </c>
      <c r="E253" s="56" t="s">
        <v>614</v>
      </c>
      <c r="F253" s="56" t="s">
        <v>25</v>
      </c>
      <c r="G253" s="56"/>
      <c r="H253" s="56" t="s">
        <v>609</v>
      </c>
      <c r="I253" s="56" t="s">
        <v>610</v>
      </c>
      <c r="J253" s="351" t="s">
        <v>615</v>
      </c>
      <c r="K253" s="56">
        <v>4</v>
      </c>
      <c r="L253" s="56" t="s">
        <v>345</v>
      </c>
      <c r="M253" s="56">
        <v>357</v>
      </c>
      <c r="N253" s="55">
        <v>0.99</v>
      </c>
      <c r="O253" s="55">
        <v>71754.54</v>
      </c>
      <c r="P253" s="55" t="s">
        <v>30</v>
      </c>
      <c r="Q253" s="55" t="s">
        <v>30</v>
      </c>
    </row>
    <row r="254" ht="14.25" spans="1:17">
      <c r="A254" s="53">
        <v>221</v>
      </c>
      <c r="B254" s="54" t="s">
        <v>21</v>
      </c>
      <c r="C254" s="55" t="s">
        <v>376</v>
      </c>
      <c r="D254" s="55" t="s">
        <v>607</v>
      </c>
      <c r="E254" s="56" t="s">
        <v>616</v>
      </c>
      <c r="F254" s="56" t="s">
        <v>25</v>
      </c>
      <c r="G254" s="56"/>
      <c r="H254" s="56" t="s">
        <v>609</v>
      </c>
      <c r="I254" s="56" t="s">
        <v>610</v>
      </c>
      <c r="J254" s="351" t="s">
        <v>617</v>
      </c>
      <c r="K254" s="56">
        <v>4</v>
      </c>
      <c r="L254" s="56" t="s">
        <v>345</v>
      </c>
      <c r="M254" s="56">
        <v>351</v>
      </c>
      <c r="N254" s="55">
        <v>0.98</v>
      </c>
      <c r="O254" s="55">
        <v>43469.12</v>
      </c>
      <c r="P254" s="55" t="s">
        <v>30</v>
      </c>
      <c r="Q254" s="55" t="s">
        <v>30</v>
      </c>
    </row>
    <row r="255" ht="27" customHeight="1" spans="1:17">
      <c r="A255" s="53">
        <v>222</v>
      </c>
      <c r="B255" s="54" t="s">
        <v>21</v>
      </c>
      <c r="C255" s="55" t="s">
        <v>376</v>
      </c>
      <c r="D255" s="55" t="s">
        <v>607</v>
      </c>
      <c r="E255" s="56" t="s">
        <v>618</v>
      </c>
      <c r="F255" s="56" t="s">
        <v>25</v>
      </c>
      <c r="G255" s="56"/>
      <c r="H255" s="56" t="s">
        <v>609</v>
      </c>
      <c r="I255" s="56" t="s">
        <v>610</v>
      </c>
      <c r="J255" s="351" t="s">
        <v>619</v>
      </c>
      <c r="K255" s="56">
        <v>4</v>
      </c>
      <c r="L255" s="56" t="s">
        <v>345</v>
      </c>
      <c r="M255" s="56">
        <v>365</v>
      </c>
      <c r="N255" s="55">
        <v>1</v>
      </c>
      <c r="O255" s="55">
        <v>57717.83</v>
      </c>
      <c r="P255" s="55" t="s">
        <v>30</v>
      </c>
      <c r="Q255" s="55" t="s">
        <v>30</v>
      </c>
    </row>
    <row r="256" ht="14.25" spans="1:17">
      <c r="A256" s="53">
        <v>223</v>
      </c>
      <c r="B256" s="54" t="s">
        <v>21</v>
      </c>
      <c r="C256" s="55" t="s">
        <v>376</v>
      </c>
      <c r="D256" s="55" t="s">
        <v>607</v>
      </c>
      <c r="E256" s="56" t="s">
        <v>620</v>
      </c>
      <c r="F256" s="56" t="s">
        <v>25</v>
      </c>
      <c r="G256" s="56"/>
      <c r="H256" s="56" t="s">
        <v>609</v>
      </c>
      <c r="I256" s="56" t="s">
        <v>610</v>
      </c>
      <c r="J256" s="351" t="s">
        <v>621</v>
      </c>
      <c r="K256" s="56">
        <v>4</v>
      </c>
      <c r="L256" s="56" t="s">
        <v>345</v>
      </c>
      <c r="M256" s="56">
        <v>362</v>
      </c>
      <c r="N256" s="55">
        <v>1</v>
      </c>
      <c r="O256" s="55">
        <v>65847.4</v>
      </c>
      <c r="P256" s="55" t="s">
        <v>30</v>
      </c>
      <c r="Q256" s="55" t="s">
        <v>30</v>
      </c>
    </row>
    <row r="257" ht="14.25" spans="1:17">
      <c r="A257" s="53">
        <v>224</v>
      </c>
      <c r="B257" s="54" t="s">
        <v>21</v>
      </c>
      <c r="C257" s="55" t="s">
        <v>376</v>
      </c>
      <c r="D257" s="55" t="s">
        <v>607</v>
      </c>
      <c r="E257" s="56" t="s">
        <v>622</v>
      </c>
      <c r="F257" s="56" t="s">
        <v>25</v>
      </c>
      <c r="G257" s="56"/>
      <c r="H257" s="56" t="s">
        <v>609</v>
      </c>
      <c r="I257" s="56" t="s">
        <v>610</v>
      </c>
      <c r="J257" s="351" t="s">
        <v>623</v>
      </c>
      <c r="K257" s="56">
        <v>4</v>
      </c>
      <c r="L257" s="56" t="s">
        <v>345</v>
      </c>
      <c r="M257" s="56">
        <v>364</v>
      </c>
      <c r="N257" s="55">
        <v>1</v>
      </c>
      <c r="O257" s="55">
        <v>61461.16</v>
      </c>
      <c r="P257" s="55" t="s">
        <v>30</v>
      </c>
      <c r="Q257" s="55" t="s">
        <v>30</v>
      </c>
    </row>
    <row r="258" ht="27" customHeight="1" spans="1:17">
      <c r="A258" s="53">
        <v>225</v>
      </c>
      <c r="B258" s="54" t="s">
        <v>21</v>
      </c>
      <c r="C258" s="55" t="s">
        <v>376</v>
      </c>
      <c r="D258" s="55" t="s">
        <v>607</v>
      </c>
      <c r="E258" s="56" t="s">
        <v>624</v>
      </c>
      <c r="F258" s="56" t="s">
        <v>25</v>
      </c>
      <c r="G258" s="56"/>
      <c r="H258" s="56" t="s">
        <v>609</v>
      </c>
      <c r="I258" s="56" t="s">
        <v>610</v>
      </c>
      <c r="J258" s="351" t="s">
        <v>625</v>
      </c>
      <c r="K258" s="56">
        <v>4</v>
      </c>
      <c r="L258" s="56" t="s">
        <v>345</v>
      </c>
      <c r="M258" s="56">
        <v>362</v>
      </c>
      <c r="N258" s="55">
        <v>1</v>
      </c>
      <c r="O258" s="55">
        <v>67470.29</v>
      </c>
      <c r="P258" s="55" t="s">
        <v>30</v>
      </c>
      <c r="Q258" s="55" t="s">
        <v>30</v>
      </c>
    </row>
    <row r="259" ht="14.25" spans="1:17">
      <c r="A259" s="53">
        <v>226</v>
      </c>
      <c r="B259" s="54" t="s">
        <v>21</v>
      </c>
      <c r="C259" s="55" t="s">
        <v>376</v>
      </c>
      <c r="D259" s="55" t="s">
        <v>607</v>
      </c>
      <c r="E259" s="56" t="s">
        <v>626</v>
      </c>
      <c r="F259" s="56" t="s">
        <v>25</v>
      </c>
      <c r="G259" s="56"/>
      <c r="H259" s="56" t="s">
        <v>609</v>
      </c>
      <c r="I259" s="56" t="s">
        <v>610</v>
      </c>
      <c r="J259" s="351" t="s">
        <v>627</v>
      </c>
      <c r="K259" s="56">
        <v>4</v>
      </c>
      <c r="L259" s="56" t="s">
        <v>345</v>
      </c>
      <c r="M259" s="56">
        <v>365</v>
      </c>
      <c r="N259" s="55">
        <v>1</v>
      </c>
      <c r="O259" s="55">
        <v>63920.68</v>
      </c>
      <c r="P259" s="55" t="s">
        <v>30</v>
      </c>
      <c r="Q259" s="55" t="s">
        <v>30</v>
      </c>
    </row>
    <row r="260" ht="14.25" spans="1:17">
      <c r="A260" s="53">
        <v>227</v>
      </c>
      <c r="B260" s="54" t="s">
        <v>21</v>
      </c>
      <c r="C260" s="55" t="s">
        <v>376</v>
      </c>
      <c r="D260" s="55" t="s">
        <v>607</v>
      </c>
      <c r="E260" s="56" t="s">
        <v>628</v>
      </c>
      <c r="F260" s="56" t="s">
        <v>25</v>
      </c>
      <c r="G260" s="56"/>
      <c r="H260" s="56" t="s">
        <v>609</v>
      </c>
      <c r="I260" s="56" t="s">
        <v>610</v>
      </c>
      <c r="J260" s="351" t="s">
        <v>629</v>
      </c>
      <c r="K260" s="56">
        <v>4</v>
      </c>
      <c r="L260" s="56" t="s">
        <v>345</v>
      </c>
      <c r="M260" s="56">
        <v>352</v>
      </c>
      <c r="N260" s="55">
        <v>0.98</v>
      </c>
      <c r="O260" s="55">
        <v>43160.63</v>
      </c>
      <c r="P260" s="55" t="s">
        <v>30</v>
      </c>
      <c r="Q260" s="55" t="s">
        <v>30</v>
      </c>
    </row>
    <row r="261" ht="27" customHeight="1" spans="1:17">
      <c r="A261" s="53">
        <v>228</v>
      </c>
      <c r="B261" s="54" t="s">
        <v>21</v>
      </c>
      <c r="C261" s="55" t="s">
        <v>376</v>
      </c>
      <c r="D261" s="55" t="s">
        <v>607</v>
      </c>
      <c r="E261" s="56" t="s">
        <v>630</v>
      </c>
      <c r="F261" s="56" t="s">
        <v>25</v>
      </c>
      <c r="G261" s="56"/>
      <c r="H261" s="56" t="s">
        <v>609</v>
      </c>
      <c r="I261" s="56" t="s">
        <v>610</v>
      </c>
      <c r="J261" s="351" t="s">
        <v>631</v>
      </c>
      <c r="K261" s="56">
        <v>4</v>
      </c>
      <c r="L261" s="56" t="s">
        <v>345</v>
      </c>
      <c r="M261" s="56">
        <v>364</v>
      </c>
      <c r="N261" s="55">
        <v>1</v>
      </c>
      <c r="O261" s="55">
        <v>33187.76</v>
      </c>
      <c r="P261" s="55" t="s">
        <v>30</v>
      </c>
      <c r="Q261" s="55" t="s">
        <v>30</v>
      </c>
    </row>
    <row r="262" ht="14.25" spans="1:17">
      <c r="A262" s="53">
        <v>229</v>
      </c>
      <c r="B262" s="54" t="s">
        <v>21</v>
      </c>
      <c r="C262" s="55" t="s">
        <v>376</v>
      </c>
      <c r="D262" s="55" t="s">
        <v>607</v>
      </c>
      <c r="E262" s="56" t="s">
        <v>632</v>
      </c>
      <c r="F262" s="56" t="s">
        <v>25</v>
      </c>
      <c r="G262" s="56"/>
      <c r="H262" s="56" t="s">
        <v>609</v>
      </c>
      <c r="I262" s="56" t="s">
        <v>610</v>
      </c>
      <c r="J262" s="351" t="s">
        <v>633</v>
      </c>
      <c r="K262" s="56">
        <v>4</v>
      </c>
      <c r="L262" s="56" t="s">
        <v>345</v>
      </c>
      <c r="M262" s="56">
        <v>365</v>
      </c>
      <c r="N262" s="55">
        <v>1</v>
      </c>
      <c r="O262" s="55">
        <v>54380.15</v>
      </c>
      <c r="P262" s="55" t="s">
        <v>30</v>
      </c>
      <c r="Q262" s="55" t="s">
        <v>30</v>
      </c>
    </row>
    <row r="263" ht="14.25" spans="1:17">
      <c r="A263" s="53">
        <v>230</v>
      </c>
      <c r="B263" s="54" t="s">
        <v>21</v>
      </c>
      <c r="C263" s="55" t="s">
        <v>376</v>
      </c>
      <c r="D263" s="55" t="s">
        <v>607</v>
      </c>
      <c r="E263" s="56" t="s">
        <v>634</v>
      </c>
      <c r="F263" s="56" t="s">
        <v>25</v>
      </c>
      <c r="G263" s="56"/>
      <c r="H263" s="56" t="s">
        <v>609</v>
      </c>
      <c r="I263" s="56" t="s">
        <v>610</v>
      </c>
      <c r="J263" s="351" t="s">
        <v>635</v>
      </c>
      <c r="K263" s="56">
        <v>4</v>
      </c>
      <c r="L263" s="56" t="s">
        <v>345</v>
      </c>
      <c r="M263" s="56">
        <v>353</v>
      </c>
      <c r="N263" s="55">
        <v>0.98</v>
      </c>
      <c r="O263" s="55">
        <v>75996.19</v>
      </c>
      <c r="P263" s="55" t="s">
        <v>30</v>
      </c>
      <c r="Q263" s="55" t="s">
        <v>30</v>
      </c>
    </row>
    <row r="264" ht="27" customHeight="1" spans="1:17">
      <c r="A264" s="53">
        <v>231</v>
      </c>
      <c r="B264" s="54" t="s">
        <v>21</v>
      </c>
      <c r="C264" s="55" t="s">
        <v>376</v>
      </c>
      <c r="D264" s="55" t="s">
        <v>607</v>
      </c>
      <c r="E264" s="56" t="s">
        <v>636</v>
      </c>
      <c r="F264" s="56" t="s">
        <v>25</v>
      </c>
      <c r="G264" s="56"/>
      <c r="H264" s="56" t="s">
        <v>609</v>
      </c>
      <c r="I264" s="56" t="s">
        <v>610</v>
      </c>
      <c r="J264" s="351" t="s">
        <v>637</v>
      </c>
      <c r="K264" s="56">
        <v>4</v>
      </c>
      <c r="L264" s="56" t="s">
        <v>345</v>
      </c>
      <c r="M264" s="56">
        <v>365</v>
      </c>
      <c r="N264" s="55">
        <v>1</v>
      </c>
      <c r="O264" s="55">
        <v>36093.41</v>
      </c>
      <c r="P264" s="55" t="s">
        <v>30</v>
      </c>
      <c r="Q264" s="55" t="s">
        <v>30</v>
      </c>
    </row>
    <row r="265" ht="14.25" spans="1:17">
      <c r="A265" s="53">
        <v>232</v>
      </c>
      <c r="B265" s="54" t="s">
        <v>21</v>
      </c>
      <c r="C265" s="55" t="s">
        <v>376</v>
      </c>
      <c r="D265" s="55" t="s">
        <v>607</v>
      </c>
      <c r="E265" s="56" t="s">
        <v>638</v>
      </c>
      <c r="F265" s="56" t="s">
        <v>25</v>
      </c>
      <c r="G265" s="56"/>
      <c r="H265" s="56" t="s">
        <v>609</v>
      </c>
      <c r="I265" s="56" t="s">
        <v>610</v>
      </c>
      <c r="J265" s="351" t="s">
        <v>639</v>
      </c>
      <c r="K265" s="56">
        <v>4</v>
      </c>
      <c r="L265" s="56" t="s">
        <v>345</v>
      </c>
      <c r="M265" s="56">
        <v>361</v>
      </c>
      <c r="N265" s="55">
        <v>1</v>
      </c>
      <c r="O265" s="55">
        <v>90965.5</v>
      </c>
      <c r="P265" s="55" t="s">
        <v>30</v>
      </c>
      <c r="Q265" s="55" t="s">
        <v>30</v>
      </c>
    </row>
    <row r="266" ht="14.25" spans="1:17">
      <c r="A266" s="53">
        <v>233</v>
      </c>
      <c r="B266" s="54" t="s">
        <v>21</v>
      </c>
      <c r="C266" s="55" t="s">
        <v>376</v>
      </c>
      <c r="D266" s="55" t="s">
        <v>607</v>
      </c>
      <c r="E266" s="56" t="s">
        <v>640</v>
      </c>
      <c r="F266" s="56" t="s">
        <v>25</v>
      </c>
      <c r="G266" s="56"/>
      <c r="H266" s="56" t="s">
        <v>609</v>
      </c>
      <c r="I266" s="56" t="s">
        <v>610</v>
      </c>
      <c r="J266" s="351" t="s">
        <v>641</v>
      </c>
      <c r="K266" s="56">
        <v>4</v>
      </c>
      <c r="L266" s="56" t="s">
        <v>345</v>
      </c>
      <c r="M266" s="56">
        <v>358</v>
      </c>
      <c r="N266" s="55">
        <v>0.99</v>
      </c>
      <c r="O266" s="55">
        <v>75844.41</v>
      </c>
      <c r="P266" s="55" t="s">
        <v>30</v>
      </c>
      <c r="Q266" s="55" t="s">
        <v>30</v>
      </c>
    </row>
    <row r="267" ht="27" customHeight="1" spans="1:17">
      <c r="A267" s="53">
        <v>234</v>
      </c>
      <c r="B267" s="54" t="s">
        <v>21</v>
      </c>
      <c r="C267" s="55" t="s">
        <v>376</v>
      </c>
      <c r="D267" s="55" t="s">
        <v>607</v>
      </c>
      <c r="E267" s="56" t="s">
        <v>642</v>
      </c>
      <c r="F267" s="56" t="s">
        <v>25</v>
      </c>
      <c r="G267" s="56"/>
      <c r="H267" s="56" t="s">
        <v>609</v>
      </c>
      <c r="I267" s="56" t="s">
        <v>610</v>
      </c>
      <c r="J267" s="351" t="s">
        <v>643</v>
      </c>
      <c r="K267" s="56">
        <v>4</v>
      </c>
      <c r="L267" s="56" t="s">
        <v>345</v>
      </c>
      <c r="M267" s="56">
        <v>364</v>
      </c>
      <c r="N267" s="55">
        <v>1</v>
      </c>
      <c r="O267" s="55">
        <v>85779</v>
      </c>
      <c r="P267" s="55" t="s">
        <v>30</v>
      </c>
      <c r="Q267" s="55" t="s">
        <v>30</v>
      </c>
    </row>
    <row r="268" ht="14.25" spans="1:17">
      <c r="A268" s="53">
        <v>235</v>
      </c>
      <c r="B268" s="54" t="s">
        <v>21</v>
      </c>
      <c r="C268" s="55" t="s">
        <v>376</v>
      </c>
      <c r="D268" s="55" t="s">
        <v>607</v>
      </c>
      <c r="E268" s="56" t="s">
        <v>644</v>
      </c>
      <c r="F268" s="56" t="s">
        <v>25</v>
      </c>
      <c r="G268" s="56"/>
      <c r="H268" s="56" t="s">
        <v>609</v>
      </c>
      <c r="I268" s="56" t="s">
        <v>610</v>
      </c>
      <c r="J268" s="351" t="s">
        <v>611</v>
      </c>
      <c r="K268" s="56">
        <v>4</v>
      </c>
      <c r="L268" s="56" t="s">
        <v>345</v>
      </c>
      <c r="M268" s="56">
        <v>365</v>
      </c>
      <c r="N268" s="55">
        <v>1</v>
      </c>
      <c r="O268" s="55">
        <v>61592.25</v>
      </c>
      <c r="P268" s="55" t="s">
        <v>30</v>
      </c>
      <c r="Q268" s="55" t="s">
        <v>30</v>
      </c>
    </row>
    <row r="269" ht="14.25" spans="1:17">
      <c r="A269" s="53">
        <v>236</v>
      </c>
      <c r="B269" s="54" t="s">
        <v>21</v>
      </c>
      <c r="C269" s="55" t="s">
        <v>376</v>
      </c>
      <c r="D269" s="55" t="s">
        <v>607</v>
      </c>
      <c r="E269" s="56" t="s">
        <v>645</v>
      </c>
      <c r="F269" s="56" t="s">
        <v>25</v>
      </c>
      <c r="G269" s="56"/>
      <c r="H269" s="56" t="s">
        <v>609</v>
      </c>
      <c r="I269" s="56" t="s">
        <v>610</v>
      </c>
      <c r="J269" s="351" t="s">
        <v>646</v>
      </c>
      <c r="K269" s="56">
        <v>4</v>
      </c>
      <c r="L269" s="56" t="s">
        <v>345</v>
      </c>
      <c r="M269" s="56">
        <v>365</v>
      </c>
      <c r="N269" s="55">
        <v>1</v>
      </c>
      <c r="O269" s="55">
        <v>61513.94</v>
      </c>
      <c r="P269" s="55" t="s">
        <v>30</v>
      </c>
      <c r="Q269" s="55" t="s">
        <v>30</v>
      </c>
    </row>
    <row r="270" ht="27" customHeight="1" spans="1:17">
      <c r="A270" s="53">
        <v>237</v>
      </c>
      <c r="B270" s="54" t="s">
        <v>21</v>
      </c>
      <c r="C270" s="55" t="s">
        <v>376</v>
      </c>
      <c r="D270" s="55" t="s">
        <v>607</v>
      </c>
      <c r="E270" s="56" t="s">
        <v>647</v>
      </c>
      <c r="F270" s="56" t="s">
        <v>25</v>
      </c>
      <c r="G270" s="56"/>
      <c r="H270" s="56" t="s">
        <v>609</v>
      </c>
      <c r="I270" s="56" t="s">
        <v>610</v>
      </c>
      <c r="J270" s="351" t="s">
        <v>648</v>
      </c>
      <c r="K270" s="56">
        <v>4</v>
      </c>
      <c r="L270" s="56" t="s">
        <v>345</v>
      </c>
      <c r="M270" s="56">
        <v>362</v>
      </c>
      <c r="N270" s="55">
        <v>1</v>
      </c>
      <c r="O270" s="55">
        <v>77008.56</v>
      </c>
      <c r="P270" s="55" t="s">
        <v>30</v>
      </c>
      <c r="Q270" s="55" t="s">
        <v>30</v>
      </c>
    </row>
    <row r="271" ht="14.25" spans="1:17">
      <c r="A271" s="53">
        <v>238</v>
      </c>
      <c r="B271" s="54" t="s">
        <v>21</v>
      </c>
      <c r="C271" s="55" t="s">
        <v>376</v>
      </c>
      <c r="D271" s="55" t="s">
        <v>607</v>
      </c>
      <c r="E271" s="56" t="s">
        <v>649</v>
      </c>
      <c r="F271" s="56" t="s">
        <v>25</v>
      </c>
      <c r="G271" s="56"/>
      <c r="H271" s="56" t="s">
        <v>609</v>
      </c>
      <c r="I271" s="56" t="s">
        <v>610</v>
      </c>
      <c r="J271" s="351" t="s">
        <v>650</v>
      </c>
      <c r="K271" s="56">
        <v>4</v>
      </c>
      <c r="L271" s="56" t="s">
        <v>345</v>
      </c>
      <c r="M271" s="56">
        <v>365</v>
      </c>
      <c r="N271" s="55">
        <v>1</v>
      </c>
      <c r="O271" s="55">
        <v>57516.97</v>
      </c>
      <c r="P271" s="55" t="s">
        <v>30</v>
      </c>
      <c r="Q271" s="55" t="s">
        <v>30</v>
      </c>
    </row>
    <row r="272" ht="14.25" spans="1:17">
      <c r="A272" s="53">
        <v>239</v>
      </c>
      <c r="B272" s="54" t="s">
        <v>21</v>
      </c>
      <c r="C272" s="55" t="s">
        <v>376</v>
      </c>
      <c r="D272" s="55" t="s">
        <v>607</v>
      </c>
      <c r="E272" s="56" t="s">
        <v>651</v>
      </c>
      <c r="F272" s="56" t="s">
        <v>25</v>
      </c>
      <c r="G272" s="56"/>
      <c r="H272" s="56" t="s">
        <v>609</v>
      </c>
      <c r="I272" s="56" t="s">
        <v>652</v>
      </c>
      <c r="J272" s="351" t="s">
        <v>653</v>
      </c>
      <c r="K272" s="56">
        <v>4</v>
      </c>
      <c r="L272" s="56" t="s">
        <v>345</v>
      </c>
      <c r="M272" s="56">
        <v>359</v>
      </c>
      <c r="N272" s="55">
        <v>1</v>
      </c>
      <c r="O272" s="55">
        <v>60940.08</v>
      </c>
      <c r="P272" s="55" t="s">
        <v>30</v>
      </c>
      <c r="Q272" s="55" t="s">
        <v>30</v>
      </c>
    </row>
    <row r="273" ht="27" customHeight="1" spans="1:17">
      <c r="A273" s="53">
        <v>240</v>
      </c>
      <c r="B273" s="54" t="s">
        <v>21</v>
      </c>
      <c r="C273" s="55" t="s">
        <v>376</v>
      </c>
      <c r="D273" s="55" t="s">
        <v>607</v>
      </c>
      <c r="E273" s="56" t="s">
        <v>654</v>
      </c>
      <c r="F273" s="56" t="s">
        <v>25</v>
      </c>
      <c r="G273" s="56"/>
      <c r="H273" s="56" t="s">
        <v>609</v>
      </c>
      <c r="I273" s="56" t="s">
        <v>652</v>
      </c>
      <c r="J273" s="351" t="s">
        <v>655</v>
      </c>
      <c r="K273" s="56">
        <v>4</v>
      </c>
      <c r="L273" s="56" t="s">
        <v>345</v>
      </c>
      <c r="M273" s="56">
        <v>365</v>
      </c>
      <c r="N273" s="55">
        <v>1</v>
      </c>
      <c r="O273" s="55">
        <v>82952.55</v>
      </c>
      <c r="P273" s="55" t="s">
        <v>30</v>
      </c>
      <c r="Q273" s="55" t="s">
        <v>30</v>
      </c>
    </row>
    <row r="274" ht="14.25" spans="1:17">
      <c r="A274" s="53">
        <v>241</v>
      </c>
      <c r="B274" s="54" t="s">
        <v>21</v>
      </c>
      <c r="C274" s="55" t="s">
        <v>376</v>
      </c>
      <c r="D274" s="55" t="s">
        <v>607</v>
      </c>
      <c r="E274" s="56" t="s">
        <v>656</v>
      </c>
      <c r="F274" s="56" t="s">
        <v>25</v>
      </c>
      <c r="G274" s="56"/>
      <c r="H274" s="56" t="s">
        <v>609</v>
      </c>
      <c r="I274" s="56" t="s">
        <v>652</v>
      </c>
      <c r="J274" s="351" t="s">
        <v>657</v>
      </c>
      <c r="K274" s="56">
        <v>4</v>
      </c>
      <c r="L274" s="56" t="s">
        <v>345</v>
      </c>
      <c r="M274" s="56">
        <v>358</v>
      </c>
      <c r="N274" s="55">
        <v>0.99</v>
      </c>
      <c r="O274" s="55">
        <v>76238.47</v>
      </c>
      <c r="P274" s="55" t="s">
        <v>30</v>
      </c>
      <c r="Q274" s="55" t="s">
        <v>30</v>
      </c>
    </row>
    <row r="275" ht="14.25" spans="1:17">
      <c r="A275" s="53">
        <v>242</v>
      </c>
      <c r="B275" s="54" t="s">
        <v>21</v>
      </c>
      <c r="C275" s="55" t="s">
        <v>376</v>
      </c>
      <c r="D275" s="55" t="s">
        <v>607</v>
      </c>
      <c r="E275" s="56" t="s">
        <v>658</v>
      </c>
      <c r="F275" s="56" t="s">
        <v>25</v>
      </c>
      <c r="G275" s="56"/>
      <c r="H275" s="56" t="s">
        <v>609</v>
      </c>
      <c r="I275" s="56" t="s">
        <v>659</v>
      </c>
      <c r="J275" s="351" t="s">
        <v>660</v>
      </c>
      <c r="K275" s="56">
        <v>4</v>
      </c>
      <c r="L275" s="56" t="s">
        <v>345</v>
      </c>
      <c r="M275" s="56">
        <v>362</v>
      </c>
      <c r="N275" s="55">
        <v>1</v>
      </c>
      <c r="O275" s="55">
        <v>44780.49</v>
      </c>
      <c r="P275" s="55" t="s">
        <v>30</v>
      </c>
      <c r="Q275" s="55" t="s">
        <v>30</v>
      </c>
    </row>
    <row r="276" ht="27" customHeight="1" spans="1:17">
      <c r="A276" s="53">
        <v>243</v>
      </c>
      <c r="B276" s="54" t="s">
        <v>21</v>
      </c>
      <c r="C276" s="55" t="s">
        <v>376</v>
      </c>
      <c r="D276" s="55" t="s">
        <v>607</v>
      </c>
      <c r="E276" s="56" t="s">
        <v>661</v>
      </c>
      <c r="F276" s="56" t="s">
        <v>25</v>
      </c>
      <c r="G276" s="56"/>
      <c r="H276" s="56" t="s">
        <v>609</v>
      </c>
      <c r="I276" s="56" t="s">
        <v>610</v>
      </c>
      <c r="J276" s="351" t="s">
        <v>662</v>
      </c>
      <c r="K276" s="56">
        <v>4</v>
      </c>
      <c r="L276" s="56" t="s">
        <v>345</v>
      </c>
      <c r="M276" s="56">
        <v>358</v>
      </c>
      <c r="N276" s="55">
        <v>0.99</v>
      </c>
      <c r="O276" s="55">
        <v>40646.22</v>
      </c>
      <c r="P276" s="55" t="s">
        <v>30</v>
      </c>
      <c r="Q276" s="55" t="s">
        <v>30</v>
      </c>
    </row>
    <row r="277" ht="14.25" spans="1:17">
      <c r="A277" s="53">
        <v>244</v>
      </c>
      <c r="B277" s="54" t="s">
        <v>21</v>
      </c>
      <c r="C277" s="55" t="s">
        <v>376</v>
      </c>
      <c r="D277" s="55" t="s">
        <v>607</v>
      </c>
      <c r="E277" s="56" t="s">
        <v>663</v>
      </c>
      <c r="F277" s="56" t="s">
        <v>25</v>
      </c>
      <c r="G277" s="56"/>
      <c r="H277" s="56" t="s">
        <v>609</v>
      </c>
      <c r="I277" s="56" t="s">
        <v>610</v>
      </c>
      <c r="J277" s="351" t="s">
        <v>664</v>
      </c>
      <c r="K277" s="56">
        <v>4</v>
      </c>
      <c r="L277" s="56" t="s">
        <v>345</v>
      </c>
      <c r="M277" s="56">
        <v>365</v>
      </c>
      <c r="N277" s="55">
        <v>1</v>
      </c>
      <c r="O277" s="55">
        <v>94233.97</v>
      </c>
      <c r="P277" s="55" t="s">
        <v>30</v>
      </c>
      <c r="Q277" s="55" t="s">
        <v>30</v>
      </c>
    </row>
    <row r="278" ht="14.25" spans="1:17">
      <c r="A278" s="53">
        <v>245</v>
      </c>
      <c r="B278" s="54" t="s">
        <v>21</v>
      </c>
      <c r="C278" s="55" t="s">
        <v>376</v>
      </c>
      <c r="D278" s="55" t="s">
        <v>607</v>
      </c>
      <c r="E278" s="56" t="s">
        <v>665</v>
      </c>
      <c r="F278" s="56" t="s">
        <v>25</v>
      </c>
      <c r="G278" s="56"/>
      <c r="H278" s="56" t="s">
        <v>609</v>
      </c>
      <c r="I278" s="56" t="s">
        <v>610</v>
      </c>
      <c r="J278" s="351" t="s">
        <v>666</v>
      </c>
      <c r="K278" s="56">
        <v>4</v>
      </c>
      <c r="L278" s="56" t="s">
        <v>345</v>
      </c>
      <c r="M278" s="56">
        <v>365</v>
      </c>
      <c r="N278" s="55">
        <v>1</v>
      </c>
      <c r="O278" s="55">
        <v>49355.05</v>
      </c>
      <c r="P278" s="55" t="s">
        <v>30</v>
      </c>
      <c r="Q278" s="55" t="s">
        <v>30</v>
      </c>
    </row>
    <row r="279" ht="27" customHeight="1" spans="1:17">
      <c r="A279" s="53">
        <v>246</v>
      </c>
      <c r="B279" s="54" t="s">
        <v>21</v>
      </c>
      <c r="C279" s="55" t="s">
        <v>376</v>
      </c>
      <c r="D279" s="55" t="s">
        <v>607</v>
      </c>
      <c r="E279" s="56" t="s">
        <v>667</v>
      </c>
      <c r="F279" s="56" t="s">
        <v>25</v>
      </c>
      <c r="G279" s="56"/>
      <c r="H279" s="56" t="s">
        <v>609</v>
      </c>
      <c r="I279" s="56" t="s">
        <v>610</v>
      </c>
      <c r="J279" s="351" t="s">
        <v>668</v>
      </c>
      <c r="K279" s="56">
        <v>4</v>
      </c>
      <c r="L279" s="56" t="s">
        <v>345</v>
      </c>
      <c r="M279" s="56">
        <v>362</v>
      </c>
      <c r="N279" s="55">
        <v>1</v>
      </c>
      <c r="O279" s="55">
        <v>41606.6</v>
      </c>
      <c r="P279" s="55" t="s">
        <v>30</v>
      </c>
      <c r="Q279" s="55" t="s">
        <v>30</v>
      </c>
    </row>
    <row r="280" ht="14.25" spans="1:17">
      <c r="A280" s="53">
        <v>247</v>
      </c>
      <c r="B280" s="54" t="s">
        <v>21</v>
      </c>
      <c r="C280" s="55" t="s">
        <v>376</v>
      </c>
      <c r="D280" s="55" t="s">
        <v>607</v>
      </c>
      <c r="E280" s="56" t="s">
        <v>669</v>
      </c>
      <c r="F280" s="56" t="s">
        <v>25</v>
      </c>
      <c r="G280" s="56"/>
      <c r="H280" s="56" t="s">
        <v>609</v>
      </c>
      <c r="I280" s="56" t="s">
        <v>610</v>
      </c>
      <c r="J280" s="351" t="s">
        <v>670</v>
      </c>
      <c r="K280" s="56">
        <v>4</v>
      </c>
      <c r="L280" s="56" t="s">
        <v>345</v>
      </c>
      <c r="M280" s="56">
        <v>364</v>
      </c>
      <c r="N280" s="55">
        <v>1</v>
      </c>
      <c r="O280" s="55">
        <v>54813.18</v>
      </c>
      <c r="P280" s="55" t="s">
        <v>30</v>
      </c>
      <c r="Q280" s="55" t="s">
        <v>30</v>
      </c>
    </row>
    <row r="281" ht="14.25" spans="1:17">
      <c r="A281" s="53">
        <v>248</v>
      </c>
      <c r="B281" s="54" t="s">
        <v>21</v>
      </c>
      <c r="C281" s="55" t="s">
        <v>376</v>
      </c>
      <c r="D281" s="55" t="s">
        <v>607</v>
      </c>
      <c r="E281" s="56" t="s">
        <v>671</v>
      </c>
      <c r="F281" s="56" t="s">
        <v>25</v>
      </c>
      <c r="G281" s="56"/>
      <c r="H281" s="56" t="s">
        <v>609</v>
      </c>
      <c r="I281" s="56" t="s">
        <v>610</v>
      </c>
      <c r="J281" s="351" t="s">
        <v>672</v>
      </c>
      <c r="K281" s="56">
        <v>4</v>
      </c>
      <c r="L281" s="56" t="s">
        <v>345</v>
      </c>
      <c r="M281" s="56">
        <v>362</v>
      </c>
      <c r="N281" s="55">
        <v>1</v>
      </c>
      <c r="O281" s="55">
        <v>56538.7</v>
      </c>
      <c r="P281" s="55" t="s">
        <v>30</v>
      </c>
      <c r="Q281" s="55" t="s">
        <v>30</v>
      </c>
    </row>
    <row r="282" ht="27" customHeight="1" spans="1:17">
      <c r="A282" s="53">
        <v>249</v>
      </c>
      <c r="B282" s="54" t="s">
        <v>21</v>
      </c>
      <c r="C282" s="55" t="s">
        <v>376</v>
      </c>
      <c r="D282" s="55" t="s">
        <v>607</v>
      </c>
      <c r="E282" s="56" t="s">
        <v>673</v>
      </c>
      <c r="F282" s="56" t="s">
        <v>25</v>
      </c>
      <c r="G282" s="56"/>
      <c r="H282" s="56" t="s">
        <v>609</v>
      </c>
      <c r="I282" s="56" t="s">
        <v>610</v>
      </c>
      <c r="J282" s="351" t="s">
        <v>674</v>
      </c>
      <c r="K282" s="56">
        <v>4</v>
      </c>
      <c r="L282" s="56" t="s">
        <v>345</v>
      </c>
      <c r="M282" s="56">
        <v>365</v>
      </c>
      <c r="N282" s="55">
        <v>1</v>
      </c>
      <c r="O282" s="55">
        <v>85324.84</v>
      </c>
      <c r="P282" s="55" t="s">
        <v>30</v>
      </c>
      <c r="Q282" s="55" t="s">
        <v>30</v>
      </c>
    </row>
    <row r="283" ht="14.25" spans="1:17">
      <c r="A283" s="53">
        <v>250</v>
      </c>
      <c r="B283" s="54" t="s">
        <v>21</v>
      </c>
      <c r="C283" s="55" t="s">
        <v>376</v>
      </c>
      <c r="D283" s="55" t="s">
        <v>607</v>
      </c>
      <c r="E283" s="56" t="s">
        <v>675</v>
      </c>
      <c r="F283" s="56" t="s">
        <v>25</v>
      </c>
      <c r="G283" s="56"/>
      <c r="H283" s="56" t="s">
        <v>609</v>
      </c>
      <c r="I283" s="56" t="s">
        <v>610</v>
      </c>
      <c r="J283" s="351" t="s">
        <v>676</v>
      </c>
      <c r="K283" s="56">
        <v>4</v>
      </c>
      <c r="L283" s="56" t="s">
        <v>345</v>
      </c>
      <c r="M283" s="56">
        <v>348</v>
      </c>
      <c r="N283" s="55">
        <v>0.97</v>
      </c>
      <c r="O283" s="55">
        <v>49038.63</v>
      </c>
      <c r="P283" s="55" t="s">
        <v>30</v>
      </c>
      <c r="Q283" s="55" t="s">
        <v>30</v>
      </c>
    </row>
    <row r="284" ht="14.25" spans="1:17">
      <c r="A284" s="53">
        <v>251</v>
      </c>
      <c r="B284" s="54" t="s">
        <v>21</v>
      </c>
      <c r="C284" s="55" t="s">
        <v>376</v>
      </c>
      <c r="D284" s="55" t="s">
        <v>607</v>
      </c>
      <c r="E284" s="56" t="s">
        <v>677</v>
      </c>
      <c r="F284" s="56" t="s">
        <v>25</v>
      </c>
      <c r="G284" s="56"/>
      <c r="H284" s="56" t="s">
        <v>609</v>
      </c>
      <c r="I284" s="56" t="s">
        <v>610</v>
      </c>
      <c r="J284" s="351" t="s">
        <v>678</v>
      </c>
      <c r="K284" s="56">
        <v>4</v>
      </c>
      <c r="L284" s="56" t="s">
        <v>345</v>
      </c>
      <c r="M284" s="56">
        <v>365</v>
      </c>
      <c r="N284" s="55">
        <v>1</v>
      </c>
      <c r="O284" s="55">
        <v>70160.81</v>
      </c>
      <c r="P284" s="55" t="s">
        <v>30</v>
      </c>
      <c r="Q284" s="55" t="s">
        <v>30</v>
      </c>
    </row>
    <row r="285" ht="27" customHeight="1" spans="1:17">
      <c r="A285" s="53">
        <v>252</v>
      </c>
      <c r="B285" s="54" t="s">
        <v>21</v>
      </c>
      <c r="C285" s="55" t="s">
        <v>376</v>
      </c>
      <c r="D285" s="55" t="s">
        <v>607</v>
      </c>
      <c r="E285" s="56" t="s">
        <v>679</v>
      </c>
      <c r="F285" s="56" t="s">
        <v>25</v>
      </c>
      <c r="G285" s="56"/>
      <c r="H285" s="56" t="s">
        <v>609</v>
      </c>
      <c r="I285" s="56" t="s">
        <v>610</v>
      </c>
      <c r="J285" s="351" t="s">
        <v>680</v>
      </c>
      <c r="K285" s="56">
        <v>4</v>
      </c>
      <c r="L285" s="56" t="s">
        <v>345</v>
      </c>
      <c r="M285" s="56">
        <v>360</v>
      </c>
      <c r="N285" s="55">
        <v>1</v>
      </c>
      <c r="O285" s="55">
        <v>78435.4</v>
      </c>
      <c r="P285" s="55" t="s">
        <v>30</v>
      </c>
      <c r="Q285" s="55" t="s">
        <v>30</v>
      </c>
    </row>
    <row r="286" ht="14.25" spans="1:17">
      <c r="A286" s="53">
        <v>253</v>
      </c>
      <c r="B286" s="54" t="s">
        <v>21</v>
      </c>
      <c r="C286" s="55" t="s">
        <v>376</v>
      </c>
      <c r="D286" s="55" t="s">
        <v>607</v>
      </c>
      <c r="E286" s="56" t="s">
        <v>681</v>
      </c>
      <c r="F286" s="56" t="s">
        <v>25</v>
      </c>
      <c r="G286" s="56"/>
      <c r="H286" s="56" t="s">
        <v>682</v>
      </c>
      <c r="I286" s="56" t="s">
        <v>683</v>
      </c>
      <c r="J286" s="351" t="s">
        <v>684</v>
      </c>
      <c r="K286" s="56">
        <v>4</v>
      </c>
      <c r="L286" s="56" t="s">
        <v>345</v>
      </c>
      <c r="M286" s="56">
        <v>363</v>
      </c>
      <c r="N286" s="55">
        <v>1</v>
      </c>
      <c r="O286" s="55">
        <v>60792.54</v>
      </c>
      <c r="P286" s="55" t="s">
        <v>30</v>
      </c>
      <c r="Q286" s="55" t="s">
        <v>30</v>
      </c>
    </row>
    <row r="287" ht="14.25" spans="1:17">
      <c r="A287" s="53">
        <v>254</v>
      </c>
      <c r="B287" s="54" t="s">
        <v>21</v>
      </c>
      <c r="C287" s="55" t="s">
        <v>376</v>
      </c>
      <c r="D287" s="55" t="s">
        <v>607</v>
      </c>
      <c r="E287" s="56" t="s">
        <v>685</v>
      </c>
      <c r="F287" s="56" t="s">
        <v>25</v>
      </c>
      <c r="G287" s="56"/>
      <c r="H287" s="56" t="s">
        <v>682</v>
      </c>
      <c r="I287" s="56" t="s">
        <v>683</v>
      </c>
      <c r="J287" s="351" t="s">
        <v>686</v>
      </c>
      <c r="K287" s="56">
        <v>4</v>
      </c>
      <c r="L287" s="56" t="s">
        <v>345</v>
      </c>
      <c r="M287" s="56">
        <v>340</v>
      </c>
      <c r="N287" s="55">
        <v>0.94</v>
      </c>
      <c r="O287" s="55">
        <v>64462.38</v>
      </c>
      <c r="P287" s="55" t="s">
        <v>30</v>
      </c>
      <c r="Q287" s="55" t="s">
        <v>30</v>
      </c>
    </row>
    <row r="288" ht="27" customHeight="1" spans="1:17">
      <c r="A288" s="53">
        <v>255</v>
      </c>
      <c r="B288" s="54" t="s">
        <v>21</v>
      </c>
      <c r="C288" s="55" t="s">
        <v>376</v>
      </c>
      <c r="D288" s="55" t="s">
        <v>687</v>
      </c>
      <c r="E288" s="56" t="s">
        <v>688</v>
      </c>
      <c r="F288" s="56" t="s">
        <v>25</v>
      </c>
      <c r="G288" s="56" t="s">
        <v>341</v>
      </c>
      <c r="H288" s="56" t="s">
        <v>689</v>
      </c>
      <c r="I288" s="56" t="s">
        <v>690</v>
      </c>
      <c r="J288" s="351" t="s">
        <v>691</v>
      </c>
      <c r="K288" s="56">
        <v>6</v>
      </c>
      <c r="L288" s="56" t="s">
        <v>345</v>
      </c>
      <c r="M288" s="56">
        <v>363</v>
      </c>
      <c r="N288" s="55">
        <v>1</v>
      </c>
      <c r="O288" s="55">
        <v>70971.85</v>
      </c>
      <c r="P288" s="55" t="s">
        <v>30</v>
      </c>
      <c r="Q288" s="55" t="s">
        <v>30</v>
      </c>
    </row>
    <row r="289" ht="14.25" spans="1:17">
      <c r="A289" s="53">
        <v>256</v>
      </c>
      <c r="B289" s="54" t="s">
        <v>21</v>
      </c>
      <c r="C289" s="55" t="s">
        <v>376</v>
      </c>
      <c r="D289" s="55" t="s">
        <v>687</v>
      </c>
      <c r="E289" s="56" t="s">
        <v>692</v>
      </c>
      <c r="F289" s="56" t="s">
        <v>25</v>
      </c>
      <c r="G289" s="56" t="s">
        <v>341</v>
      </c>
      <c r="H289" s="56" t="s">
        <v>689</v>
      </c>
      <c r="I289" s="56" t="s">
        <v>693</v>
      </c>
      <c r="J289" s="351" t="s">
        <v>694</v>
      </c>
      <c r="K289" s="56">
        <v>6</v>
      </c>
      <c r="L289" s="56" t="s">
        <v>345</v>
      </c>
      <c r="M289" s="56">
        <v>365</v>
      </c>
      <c r="N289" s="55">
        <v>1</v>
      </c>
      <c r="O289" s="55">
        <v>61761.69</v>
      </c>
      <c r="P289" s="55" t="s">
        <v>30</v>
      </c>
      <c r="Q289" s="55" t="s">
        <v>30</v>
      </c>
    </row>
    <row r="290" ht="14.25" spans="1:17">
      <c r="A290" s="53">
        <v>257</v>
      </c>
      <c r="B290" s="54" t="s">
        <v>21</v>
      </c>
      <c r="C290" s="55" t="s">
        <v>376</v>
      </c>
      <c r="D290" s="55" t="s">
        <v>687</v>
      </c>
      <c r="E290" s="56" t="s">
        <v>695</v>
      </c>
      <c r="F290" s="56" t="s">
        <v>25</v>
      </c>
      <c r="G290" s="56" t="s">
        <v>341</v>
      </c>
      <c r="H290" s="56" t="s">
        <v>689</v>
      </c>
      <c r="I290" s="56" t="s">
        <v>690</v>
      </c>
      <c r="J290" s="351" t="s">
        <v>696</v>
      </c>
      <c r="K290" s="56">
        <v>6</v>
      </c>
      <c r="L290" s="56" t="s">
        <v>345</v>
      </c>
      <c r="M290" s="56">
        <v>346</v>
      </c>
      <c r="N290" s="55">
        <v>0.96</v>
      </c>
      <c r="O290" s="55">
        <v>34219.72</v>
      </c>
      <c r="P290" s="55" t="s">
        <v>30</v>
      </c>
      <c r="Q290" s="55" t="s">
        <v>30</v>
      </c>
    </row>
    <row r="291" ht="27" customHeight="1" spans="1:17">
      <c r="A291" s="53">
        <v>258</v>
      </c>
      <c r="B291" s="54" t="s">
        <v>21</v>
      </c>
      <c r="C291" s="55" t="s">
        <v>376</v>
      </c>
      <c r="D291" s="55" t="s">
        <v>687</v>
      </c>
      <c r="E291" s="56" t="s">
        <v>697</v>
      </c>
      <c r="F291" s="56" t="s">
        <v>25</v>
      </c>
      <c r="G291" s="56" t="s">
        <v>341</v>
      </c>
      <c r="H291" s="56" t="s">
        <v>689</v>
      </c>
      <c r="I291" s="56" t="s">
        <v>693</v>
      </c>
      <c r="J291" s="351" t="s">
        <v>698</v>
      </c>
      <c r="K291" s="56">
        <v>6</v>
      </c>
      <c r="L291" s="56" t="s">
        <v>345</v>
      </c>
      <c r="M291" s="56">
        <v>365</v>
      </c>
      <c r="N291" s="55">
        <v>1</v>
      </c>
      <c r="O291" s="55">
        <v>74196.43</v>
      </c>
      <c r="P291" s="55" t="s">
        <v>30</v>
      </c>
      <c r="Q291" s="55" t="s">
        <v>30</v>
      </c>
    </row>
    <row r="292" ht="14.25" spans="1:17">
      <c r="A292" s="53">
        <v>259</v>
      </c>
      <c r="B292" s="54" t="s">
        <v>21</v>
      </c>
      <c r="C292" s="55" t="s">
        <v>376</v>
      </c>
      <c r="D292" s="55" t="s">
        <v>687</v>
      </c>
      <c r="E292" s="56" t="s">
        <v>699</v>
      </c>
      <c r="F292" s="56" t="s">
        <v>25</v>
      </c>
      <c r="G292" s="56" t="s">
        <v>341</v>
      </c>
      <c r="H292" s="56" t="s">
        <v>689</v>
      </c>
      <c r="I292" s="56" t="s">
        <v>693</v>
      </c>
      <c r="J292" s="351" t="s">
        <v>700</v>
      </c>
      <c r="K292" s="56">
        <v>6</v>
      </c>
      <c r="L292" s="56" t="s">
        <v>345</v>
      </c>
      <c r="M292" s="56">
        <v>365</v>
      </c>
      <c r="N292" s="55">
        <v>1</v>
      </c>
      <c r="O292" s="55">
        <v>78276.59</v>
      </c>
      <c r="P292" s="55" t="s">
        <v>30</v>
      </c>
      <c r="Q292" s="55" t="s">
        <v>30</v>
      </c>
    </row>
    <row r="293" ht="14.25" spans="1:17">
      <c r="A293" s="53">
        <v>260</v>
      </c>
      <c r="B293" s="54" t="s">
        <v>21</v>
      </c>
      <c r="C293" s="55" t="s">
        <v>376</v>
      </c>
      <c r="D293" s="55" t="s">
        <v>687</v>
      </c>
      <c r="E293" s="56" t="s">
        <v>701</v>
      </c>
      <c r="F293" s="56" t="s">
        <v>25</v>
      </c>
      <c r="G293" s="56" t="s">
        <v>341</v>
      </c>
      <c r="H293" s="56" t="s">
        <v>689</v>
      </c>
      <c r="I293" s="56" t="s">
        <v>693</v>
      </c>
      <c r="J293" s="351" t="s">
        <v>702</v>
      </c>
      <c r="K293" s="56">
        <v>6</v>
      </c>
      <c r="L293" s="56" t="s">
        <v>345</v>
      </c>
      <c r="M293" s="56">
        <v>365</v>
      </c>
      <c r="N293" s="55">
        <v>1</v>
      </c>
      <c r="O293" s="55">
        <v>66375.82</v>
      </c>
      <c r="P293" s="55" t="s">
        <v>30</v>
      </c>
      <c r="Q293" s="55" t="s">
        <v>30</v>
      </c>
    </row>
    <row r="294" ht="27" customHeight="1" spans="1:17">
      <c r="A294" s="53">
        <v>261</v>
      </c>
      <c r="B294" s="54" t="s">
        <v>21</v>
      </c>
      <c r="C294" s="55" t="s">
        <v>376</v>
      </c>
      <c r="D294" s="55" t="s">
        <v>687</v>
      </c>
      <c r="E294" s="56" t="s">
        <v>703</v>
      </c>
      <c r="F294" s="56" t="s">
        <v>25</v>
      </c>
      <c r="G294" s="56" t="s">
        <v>341</v>
      </c>
      <c r="H294" s="56" t="s">
        <v>689</v>
      </c>
      <c r="I294" s="56" t="s">
        <v>693</v>
      </c>
      <c r="J294" s="351" t="s">
        <v>704</v>
      </c>
      <c r="K294" s="56">
        <v>6</v>
      </c>
      <c r="L294" s="56" t="s">
        <v>345</v>
      </c>
      <c r="M294" s="56">
        <v>365</v>
      </c>
      <c r="N294" s="55">
        <v>1</v>
      </c>
      <c r="O294" s="55">
        <v>61183.73</v>
      </c>
      <c r="P294" s="55" t="s">
        <v>30</v>
      </c>
      <c r="Q294" s="55" t="s">
        <v>30</v>
      </c>
    </row>
    <row r="295" ht="14.25" spans="1:17">
      <c r="A295" s="53">
        <v>262</v>
      </c>
      <c r="B295" s="54" t="s">
        <v>21</v>
      </c>
      <c r="C295" s="55" t="s">
        <v>376</v>
      </c>
      <c r="D295" s="55" t="s">
        <v>687</v>
      </c>
      <c r="E295" s="56" t="s">
        <v>705</v>
      </c>
      <c r="F295" s="56" t="s">
        <v>25</v>
      </c>
      <c r="G295" s="56" t="s">
        <v>341</v>
      </c>
      <c r="H295" s="56" t="s">
        <v>689</v>
      </c>
      <c r="I295" s="56" t="s">
        <v>693</v>
      </c>
      <c r="J295" s="351" t="s">
        <v>706</v>
      </c>
      <c r="K295" s="56">
        <v>6</v>
      </c>
      <c r="L295" s="56" t="s">
        <v>345</v>
      </c>
      <c r="M295" s="56">
        <v>352</v>
      </c>
      <c r="N295" s="55">
        <v>0.98</v>
      </c>
      <c r="O295" s="55">
        <v>31855.08</v>
      </c>
      <c r="P295" s="55" t="s">
        <v>30</v>
      </c>
      <c r="Q295" s="55" t="s">
        <v>30</v>
      </c>
    </row>
    <row r="296" ht="14.25" spans="1:17">
      <c r="A296" s="53">
        <v>263</v>
      </c>
      <c r="B296" s="54" t="s">
        <v>21</v>
      </c>
      <c r="C296" s="55" t="s">
        <v>376</v>
      </c>
      <c r="D296" s="55" t="s">
        <v>687</v>
      </c>
      <c r="E296" s="56" t="s">
        <v>707</v>
      </c>
      <c r="F296" s="56" t="s">
        <v>25</v>
      </c>
      <c r="G296" s="56" t="s">
        <v>341</v>
      </c>
      <c r="H296" s="56" t="s">
        <v>689</v>
      </c>
      <c r="I296" s="56" t="s">
        <v>693</v>
      </c>
      <c r="J296" s="351" t="s">
        <v>708</v>
      </c>
      <c r="K296" s="56">
        <v>6</v>
      </c>
      <c r="L296" s="56" t="s">
        <v>345</v>
      </c>
      <c r="M296" s="56">
        <v>355</v>
      </c>
      <c r="N296" s="55">
        <v>0.99</v>
      </c>
      <c r="O296" s="55">
        <v>52568.21</v>
      </c>
      <c r="P296" s="55" t="s">
        <v>30</v>
      </c>
      <c r="Q296" s="55" t="s">
        <v>30</v>
      </c>
    </row>
    <row r="297" ht="27" customHeight="1" spans="1:17">
      <c r="A297" s="53">
        <v>264</v>
      </c>
      <c r="B297" s="54" t="s">
        <v>21</v>
      </c>
      <c r="C297" s="55" t="s">
        <v>376</v>
      </c>
      <c r="D297" s="55" t="s">
        <v>687</v>
      </c>
      <c r="E297" s="56" t="s">
        <v>709</v>
      </c>
      <c r="F297" s="56" t="s">
        <v>25</v>
      </c>
      <c r="G297" s="56" t="s">
        <v>341</v>
      </c>
      <c r="H297" s="56" t="s">
        <v>689</v>
      </c>
      <c r="I297" s="56" t="s">
        <v>693</v>
      </c>
      <c r="J297" s="351" t="s">
        <v>710</v>
      </c>
      <c r="K297" s="56">
        <v>6</v>
      </c>
      <c r="L297" s="56" t="s">
        <v>345</v>
      </c>
      <c r="M297" s="56">
        <v>358</v>
      </c>
      <c r="N297" s="55">
        <v>0.99</v>
      </c>
      <c r="O297" s="55">
        <v>94722.41</v>
      </c>
      <c r="P297" s="55" t="s">
        <v>30</v>
      </c>
      <c r="Q297" s="55" t="s">
        <v>30</v>
      </c>
    </row>
    <row r="298" ht="14.25" spans="1:17">
      <c r="A298" s="53">
        <v>265</v>
      </c>
      <c r="B298" s="54" t="s">
        <v>21</v>
      </c>
      <c r="C298" s="55" t="s">
        <v>376</v>
      </c>
      <c r="D298" s="55" t="s">
        <v>687</v>
      </c>
      <c r="E298" s="56" t="s">
        <v>711</v>
      </c>
      <c r="F298" s="56" t="s">
        <v>25</v>
      </c>
      <c r="G298" s="56" t="s">
        <v>341</v>
      </c>
      <c r="H298" s="56" t="s">
        <v>689</v>
      </c>
      <c r="I298" s="56" t="s">
        <v>693</v>
      </c>
      <c r="J298" s="351" t="s">
        <v>712</v>
      </c>
      <c r="K298" s="56">
        <v>6</v>
      </c>
      <c r="L298" s="56" t="s">
        <v>345</v>
      </c>
      <c r="M298" s="56">
        <v>361</v>
      </c>
      <c r="N298" s="55">
        <v>1</v>
      </c>
      <c r="O298" s="55">
        <v>30622.28</v>
      </c>
      <c r="P298" s="55" t="s">
        <v>30</v>
      </c>
      <c r="Q298" s="55" t="s">
        <v>30</v>
      </c>
    </row>
    <row r="299" ht="14.25" spans="1:17">
      <c r="A299" s="53">
        <v>266</v>
      </c>
      <c r="B299" s="54" t="s">
        <v>21</v>
      </c>
      <c r="C299" s="55" t="s">
        <v>376</v>
      </c>
      <c r="D299" s="55" t="s">
        <v>687</v>
      </c>
      <c r="E299" s="56" t="s">
        <v>713</v>
      </c>
      <c r="F299" s="56" t="s">
        <v>25</v>
      </c>
      <c r="G299" s="56" t="s">
        <v>341</v>
      </c>
      <c r="H299" s="56" t="s">
        <v>689</v>
      </c>
      <c r="I299" s="56" t="s">
        <v>693</v>
      </c>
      <c r="J299" s="351" t="s">
        <v>714</v>
      </c>
      <c r="K299" s="56">
        <v>6</v>
      </c>
      <c r="L299" s="56" t="s">
        <v>345</v>
      </c>
      <c r="M299" s="56">
        <v>364</v>
      </c>
      <c r="N299" s="55">
        <v>1</v>
      </c>
      <c r="O299" s="55">
        <v>86620.49</v>
      </c>
      <c r="P299" s="55" t="s">
        <v>30</v>
      </c>
      <c r="Q299" s="55" t="s">
        <v>30</v>
      </c>
    </row>
    <row r="300" ht="27" customHeight="1" spans="1:17">
      <c r="A300" s="53">
        <v>267</v>
      </c>
      <c r="B300" s="54" t="s">
        <v>21</v>
      </c>
      <c r="C300" s="55" t="s">
        <v>376</v>
      </c>
      <c r="D300" s="55" t="s">
        <v>687</v>
      </c>
      <c r="E300" s="56" t="s">
        <v>715</v>
      </c>
      <c r="F300" s="56" t="s">
        <v>25</v>
      </c>
      <c r="G300" s="56" t="s">
        <v>341</v>
      </c>
      <c r="H300" s="56" t="s">
        <v>689</v>
      </c>
      <c r="I300" s="56" t="s">
        <v>690</v>
      </c>
      <c r="J300" s="351" t="s">
        <v>716</v>
      </c>
      <c r="K300" s="56">
        <v>6</v>
      </c>
      <c r="L300" s="56" t="s">
        <v>345</v>
      </c>
      <c r="M300" s="56">
        <v>363</v>
      </c>
      <c r="N300" s="55">
        <v>1</v>
      </c>
      <c r="O300" s="55">
        <v>59141.79</v>
      </c>
      <c r="P300" s="55" t="s">
        <v>30</v>
      </c>
      <c r="Q300" s="55" t="s">
        <v>30</v>
      </c>
    </row>
    <row r="301" ht="14.25" spans="1:17">
      <c r="A301" s="53">
        <v>268</v>
      </c>
      <c r="B301" s="54" t="s">
        <v>21</v>
      </c>
      <c r="C301" s="55" t="s">
        <v>376</v>
      </c>
      <c r="D301" s="55" t="s">
        <v>687</v>
      </c>
      <c r="E301" s="56" t="s">
        <v>717</v>
      </c>
      <c r="F301" s="56" t="s">
        <v>25</v>
      </c>
      <c r="G301" s="56" t="s">
        <v>341</v>
      </c>
      <c r="H301" s="56" t="s">
        <v>689</v>
      </c>
      <c r="I301" s="56" t="s">
        <v>693</v>
      </c>
      <c r="J301" s="351" t="s">
        <v>718</v>
      </c>
      <c r="K301" s="56">
        <v>6</v>
      </c>
      <c r="L301" s="56" t="s">
        <v>345</v>
      </c>
      <c r="M301" s="56">
        <v>329</v>
      </c>
      <c r="N301" s="55">
        <v>0.91</v>
      </c>
      <c r="O301" s="55">
        <v>38026.07</v>
      </c>
      <c r="P301" s="55" t="s">
        <v>30</v>
      </c>
      <c r="Q301" s="55" t="s">
        <v>30</v>
      </c>
    </row>
    <row r="302" ht="14.25" spans="1:17">
      <c r="A302" s="53">
        <v>269</v>
      </c>
      <c r="B302" s="54" t="s">
        <v>21</v>
      </c>
      <c r="C302" s="55" t="s">
        <v>376</v>
      </c>
      <c r="D302" s="55" t="s">
        <v>687</v>
      </c>
      <c r="E302" s="56" t="s">
        <v>719</v>
      </c>
      <c r="F302" s="56" t="s">
        <v>25</v>
      </c>
      <c r="G302" s="56" t="s">
        <v>341</v>
      </c>
      <c r="H302" s="56" t="s">
        <v>689</v>
      </c>
      <c r="I302" s="56" t="s">
        <v>693</v>
      </c>
      <c r="J302" s="351" t="s">
        <v>720</v>
      </c>
      <c r="K302" s="56">
        <v>6</v>
      </c>
      <c r="L302" s="56" t="s">
        <v>345</v>
      </c>
      <c r="M302" s="56">
        <v>364</v>
      </c>
      <c r="N302" s="55">
        <v>1</v>
      </c>
      <c r="O302" s="55">
        <v>53576.39</v>
      </c>
      <c r="P302" s="55" t="s">
        <v>30</v>
      </c>
      <c r="Q302" s="55" t="s">
        <v>30</v>
      </c>
    </row>
    <row r="303" ht="27" customHeight="1" spans="1:17">
      <c r="A303" s="53">
        <v>270</v>
      </c>
      <c r="B303" s="54" t="s">
        <v>21</v>
      </c>
      <c r="C303" s="55" t="s">
        <v>376</v>
      </c>
      <c r="D303" s="55" t="s">
        <v>687</v>
      </c>
      <c r="E303" s="56" t="s">
        <v>721</v>
      </c>
      <c r="F303" s="56" t="s">
        <v>25</v>
      </c>
      <c r="G303" s="56" t="s">
        <v>341</v>
      </c>
      <c r="H303" s="56" t="s">
        <v>689</v>
      </c>
      <c r="I303" s="56" t="s">
        <v>693</v>
      </c>
      <c r="J303" s="351" t="s">
        <v>722</v>
      </c>
      <c r="K303" s="56">
        <v>6</v>
      </c>
      <c r="L303" s="56" t="s">
        <v>345</v>
      </c>
      <c r="M303" s="56">
        <v>365</v>
      </c>
      <c r="N303" s="55">
        <v>1</v>
      </c>
      <c r="O303" s="55">
        <v>56103.89</v>
      </c>
      <c r="P303" s="55" t="s">
        <v>30</v>
      </c>
      <c r="Q303" s="55" t="s">
        <v>30</v>
      </c>
    </row>
    <row r="304" ht="14.25" spans="1:17">
      <c r="A304" s="53">
        <v>271</v>
      </c>
      <c r="B304" s="54" t="s">
        <v>21</v>
      </c>
      <c r="C304" s="55" t="s">
        <v>376</v>
      </c>
      <c r="D304" s="55" t="s">
        <v>687</v>
      </c>
      <c r="E304" s="56" t="s">
        <v>723</v>
      </c>
      <c r="F304" s="56" t="s">
        <v>25</v>
      </c>
      <c r="G304" s="56" t="s">
        <v>341</v>
      </c>
      <c r="H304" s="56" t="s">
        <v>689</v>
      </c>
      <c r="I304" s="56" t="s">
        <v>690</v>
      </c>
      <c r="J304" s="351" t="s">
        <v>724</v>
      </c>
      <c r="K304" s="56">
        <v>6</v>
      </c>
      <c r="L304" s="56" t="s">
        <v>345</v>
      </c>
      <c r="M304" s="56">
        <v>365</v>
      </c>
      <c r="N304" s="55">
        <v>1</v>
      </c>
      <c r="O304" s="55">
        <v>66231.46</v>
      </c>
      <c r="P304" s="55" t="s">
        <v>30</v>
      </c>
      <c r="Q304" s="55" t="s">
        <v>30</v>
      </c>
    </row>
    <row r="305" ht="14.25" spans="1:17">
      <c r="A305" s="53">
        <v>272</v>
      </c>
      <c r="B305" s="54" t="s">
        <v>21</v>
      </c>
      <c r="C305" s="55" t="s">
        <v>376</v>
      </c>
      <c r="D305" s="55" t="s">
        <v>687</v>
      </c>
      <c r="E305" s="56" t="s">
        <v>725</v>
      </c>
      <c r="F305" s="56" t="s">
        <v>25</v>
      </c>
      <c r="G305" s="56" t="s">
        <v>341</v>
      </c>
      <c r="H305" s="56" t="s">
        <v>689</v>
      </c>
      <c r="I305" s="56" t="s">
        <v>693</v>
      </c>
      <c r="J305" s="351" t="s">
        <v>726</v>
      </c>
      <c r="K305" s="56">
        <v>6</v>
      </c>
      <c r="L305" s="56" t="s">
        <v>345</v>
      </c>
      <c r="M305" s="56">
        <v>365</v>
      </c>
      <c r="N305" s="55">
        <v>1</v>
      </c>
      <c r="O305" s="55">
        <v>80962.68</v>
      </c>
      <c r="P305" s="55" t="s">
        <v>30</v>
      </c>
      <c r="Q305" s="55" t="s">
        <v>30</v>
      </c>
    </row>
    <row r="306" ht="27" customHeight="1" spans="1:17">
      <c r="A306" s="53">
        <v>273</v>
      </c>
      <c r="B306" s="54" t="s">
        <v>21</v>
      </c>
      <c r="C306" s="55" t="s">
        <v>376</v>
      </c>
      <c r="D306" s="55" t="s">
        <v>687</v>
      </c>
      <c r="E306" s="56" t="s">
        <v>727</v>
      </c>
      <c r="F306" s="56" t="s">
        <v>25</v>
      </c>
      <c r="G306" s="56" t="s">
        <v>341</v>
      </c>
      <c r="H306" s="56" t="s">
        <v>689</v>
      </c>
      <c r="I306" s="56" t="s">
        <v>693</v>
      </c>
      <c r="J306" s="351" t="s">
        <v>728</v>
      </c>
      <c r="K306" s="56">
        <v>6</v>
      </c>
      <c r="L306" s="56" t="s">
        <v>345</v>
      </c>
      <c r="M306" s="56">
        <v>361</v>
      </c>
      <c r="N306" s="55">
        <v>1</v>
      </c>
      <c r="O306" s="55">
        <v>59914.65</v>
      </c>
      <c r="P306" s="55" t="s">
        <v>30</v>
      </c>
      <c r="Q306" s="55" t="s">
        <v>30</v>
      </c>
    </row>
    <row r="307" ht="14.25" spans="1:17">
      <c r="A307" s="53">
        <v>274</v>
      </c>
      <c r="B307" s="54" t="s">
        <v>21</v>
      </c>
      <c r="C307" s="55" t="s">
        <v>376</v>
      </c>
      <c r="D307" s="55" t="s">
        <v>687</v>
      </c>
      <c r="E307" s="56" t="s">
        <v>729</v>
      </c>
      <c r="F307" s="56" t="s">
        <v>25</v>
      </c>
      <c r="G307" s="56" t="s">
        <v>341</v>
      </c>
      <c r="H307" s="56" t="s">
        <v>689</v>
      </c>
      <c r="I307" s="56" t="s">
        <v>693</v>
      </c>
      <c r="J307" s="351" t="s">
        <v>730</v>
      </c>
      <c r="K307" s="56">
        <v>6</v>
      </c>
      <c r="L307" s="56" t="s">
        <v>345</v>
      </c>
      <c r="M307" s="56">
        <v>360</v>
      </c>
      <c r="N307" s="55">
        <v>1</v>
      </c>
      <c r="O307" s="55">
        <v>44191.1</v>
      </c>
      <c r="P307" s="55" t="s">
        <v>30</v>
      </c>
      <c r="Q307" s="55" t="s">
        <v>30</v>
      </c>
    </row>
    <row r="308" ht="14.25" spans="1:17">
      <c r="A308" s="53">
        <v>275</v>
      </c>
      <c r="B308" s="54" t="s">
        <v>21</v>
      </c>
      <c r="C308" s="55" t="s">
        <v>376</v>
      </c>
      <c r="D308" s="55" t="s">
        <v>687</v>
      </c>
      <c r="E308" s="56" t="s">
        <v>731</v>
      </c>
      <c r="F308" s="56" t="s">
        <v>25</v>
      </c>
      <c r="G308" s="56" t="s">
        <v>341</v>
      </c>
      <c r="H308" s="56" t="s">
        <v>732</v>
      </c>
      <c r="I308" s="56" t="s">
        <v>733</v>
      </c>
      <c r="J308" s="351" t="s">
        <v>734</v>
      </c>
      <c r="K308" s="56">
        <v>2</v>
      </c>
      <c r="L308" s="56" t="s">
        <v>735</v>
      </c>
      <c r="M308" s="56">
        <v>353</v>
      </c>
      <c r="N308" s="55">
        <v>0.98</v>
      </c>
      <c r="O308" s="55">
        <v>91551.56</v>
      </c>
      <c r="P308" s="55" t="s">
        <v>30</v>
      </c>
      <c r="Q308" s="55" t="s">
        <v>30</v>
      </c>
    </row>
    <row r="309" ht="27" customHeight="1" spans="1:17">
      <c r="A309" s="53">
        <v>276</v>
      </c>
      <c r="B309" s="54" t="s">
        <v>21</v>
      </c>
      <c r="C309" s="55" t="s">
        <v>376</v>
      </c>
      <c r="D309" s="55" t="s">
        <v>687</v>
      </c>
      <c r="E309" s="56" t="s">
        <v>736</v>
      </c>
      <c r="F309" s="56" t="s">
        <v>25</v>
      </c>
      <c r="G309" s="56" t="s">
        <v>341</v>
      </c>
      <c r="H309" s="56" t="s">
        <v>732</v>
      </c>
      <c r="I309" s="56" t="s">
        <v>733</v>
      </c>
      <c r="J309" s="351" t="s">
        <v>737</v>
      </c>
      <c r="K309" s="56">
        <v>2</v>
      </c>
      <c r="L309" s="56" t="s">
        <v>735</v>
      </c>
      <c r="M309" s="56">
        <v>293</v>
      </c>
      <c r="N309" s="55">
        <v>0.81</v>
      </c>
      <c r="O309" s="55">
        <v>29522.79</v>
      </c>
      <c r="P309" s="55" t="s">
        <v>30</v>
      </c>
      <c r="Q309" s="55" t="s">
        <v>30</v>
      </c>
    </row>
    <row r="310" ht="14.25" spans="1:17">
      <c r="A310" s="53">
        <v>277</v>
      </c>
      <c r="B310" s="54" t="s">
        <v>21</v>
      </c>
      <c r="C310" s="55" t="s">
        <v>376</v>
      </c>
      <c r="D310" s="55" t="s">
        <v>687</v>
      </c>
      <c r="E310" s="56" t="s">
        <v>738</v>
      </c>
      <c r="F310" s="56" t="s">
        <v>25</v>
      </c>
      <c r="G310" s="56" t="s">
        <v>341</v>
      </c>
      <c r="H310" s="56" t="s">
        <v>739</v>
      </c>
      <c r="I310" s="56" t="s">
        <v>40</v>
      </c>
      <c r="J310" s="351" t="s">
        <v>740</v>
      </c>
      <c r="K310" s="56">
        <v>2</v>
      </c>
      <c r="L310" s="56" t="s">
        <v>741</v>
      </c>
      <c r="M310" s="56">
        <v>364</v>
      </c>
      <c r="N310" s="55">
        <v>1</v>
      </c>
      <c r="O310" s="55">
        <v>59369.12</v>
      </c>
      <c r="P310" s="55" t="s">
        <v>30</v>
      </c>
      <c r="Q310" s="55" t="s">
        <v>30</v>
      </c>
    </row>
    <row r="311" ht="14.25" spans="1:17">
      <c r="A311" s="53">
        <v>278</v>
      </c>
      <c r="B311" s="54" t="s">
        <v>21</v>
      </c>
      <c r="C311" s="55" t="s">
        <v>376</v>
      </c>
      <c r="D311" s="55" t="s">
        <v>687</v>
      </c>
      <c r="E311" s="56" t="s">
        <v>742</v>
      </c>
      <c r="F311" s="56" t="s">
        <v>25</v>
      </c>
      <c r="G311" s="56" t="s">
        <v>341</v>
      </c>
      <c r="H311" s="56" t="s">
        <v>732</v>
      </c>
      <c r="I311" s="56" t="s">
        <v>733</v>
      </c>
      <c r="J311" s="351" t="s">
        <v>743</v>
      </c>
      <c r="K311" s="56">
        <v>2</v>
      </c>
      <c r="L311" s="56" t="s">
        <v>735</v>
      </c>
      <c r="M311" s="56">
        <v>358</v>
      </c>
      <c r="N311" s="55">
        <v>0.99</v>
      </c>
      <c r="O311" s="55">
        <v>65843.61</v>
      </c>
      <c r="P311" s="55" t="s">
        <v>30</v>
      </c>
      <c r="Q311" s="55" t="s">
        <v>30</v>
      </c>
    </row>
    <row r="312" ht="27" customHeight="1" spans="1:17">
      <c r="A312" s="53">
        <v>279</v>
      </c>
      <c r="B312" s="54" t="s">
        <v>21</v>
      </c>
      <c r="C312" s="55" t="s">
        <v>376</v>
      </c>
      <c r="D312" s="55" t="s">
        <v>687</v>
      </c>
      <c r="E312" s="56" t="s">
        <v>744</v>
      </c>
      <c r="F312" s="56" t="s">
        <v>25</v>
      </c>
      <c r="G312" s="56" t="s">
        <v>341</v>
      </c>
      <c r="H312" s="56" t="s">
        <v>739</v>
      </c>
      <c r="I312" s="56" t="s">
        <v>40</v>
      </c>
      <c r="J312" s="351" t="s">
        <v>745</v>
      </c>
      <c r="K312" s="56">
        <v>2</v>
      </c>
      <c r="L312" s="56" t="s">
        <v>741</v>
      </c>
      <c r="M312" s="56">
        <v>365</v>
      </c>
      <c r="N312" s="55">
        <v>1</v>
      </c>
      <c r="O312" s="55">
        <v>73399.2</v>
      </c>
      <c r="P312" s="55" t="s">
        <v>30</v>
      </c>
      <c r="Q312" s="55" t="s">
        <v>30</v>
      </c>
    </row>
    <row r="313" ht="14.25" spans="1:17">
      <c r="A313" s="53">
        <v>280</v>
      </c>
      <c r="B313" s="54" t="s">
        <v>21</v>
      </c>
      <c r="C313" s="55" t="s">
        <v>376</v>
      </c>
      <c r="D313" s="55" t="s">
        <v>687</v>
      </c>
      <c r="E313" s="56" t="s">
        <v>746</v>
      </c>
      <c r="F313" s="56" t="s">
        <v>25</v>
      </c>
      <c r="G313" s="56" t="s">
        <v>341</v>
      </c>
      <c r="H313" s="56" t="s">
        <v>739</v>
      </c>
      <c r="I313" s="56" t="s">
        <v>40</v>
      </c>
      <c r="J313" s="351" t="s">
        <v>747</v>
      </c>
      <c r="K313" s="56">
        <v>2</v>
      </c>
      <c r="L313" s="56" t="s">
        <v>741</v>
      </c>
      <c r="M313" s="56">
        <v>361</v>
      </c>
      <c r="N313" s="55">
        <v>1</v>
      </c>
      <c r="O313" s="55">
        <v>50588.76</v>
      </c>
      <c r="P313" s="55" t="s">
        <v>30</v>
      </c>
      <c r="Q313" s="55" t="s">
        <v>30</v>
      </c>
    </row>
    <row r="314" ht="14.25" spans="1:17">
      <c r="A314" s="53">
        <v>281</v>
      </c>
      <c r="B314" s="54" t="s">
        <v>21</v>
      </c>
      <c r="C314" s="55" t="s">
        <v>376</v>
      </c>
      <c r="D314" s="55" t="s">
        <v>687</v>
      </c>
      <c r="E314" s="56" t="s">
        <v>748</v>
      </c>
      <c r="F314" s="56" t="s">
        <v>25</v>
      </c>
      <c r="G314" s="56" t="s">
        <v>341</v>
      </c>
      <c r="H314" s="56" t="s">
        <v>732</v>
      </c>
      <c r="I314" s="56" t="s">
        <v>733</v>
      </c>
      <c r="J314" s="351" t="s">
        <v>749</v>
      </c>
      <c r="K314" s="56">
        <v>2</v>
      </c>
      <c r="L314" s="56" t="s">
        <v>735</v>
      </c>
      <c r="M314" s="56">
        <v>362</v>
      </c>
      <c r="N314" s="55">
        <v>1</v>
      </c>
      <c r="O314" s="55">
        <v>68460.81</v>
      </c>
      <c r="P314" s="55" t="s">
        <v>30</v>
      </c>
      <c r="Q314" s="55" t="s">
        <v>30</v>
      </c>
    </row>
    <row r="315" ht="27" customHeight="1" spans="1:17">
      <c r="A315" s="53">
        <v>282</v>
      </c>
      <c r="B315" s="54" t="s">
        <v>21</v>
      </c>
      <c r="C315" s="55" t="s">
        <v>376</v>
      </c>
      <c r="D315" s="55" t="s">
        <v>687</v>
      </c>
      <c r="E315" s="56" t="s">
        <v>750</v>
      </c>
      <c r="F315" s="56" t="s">
        <v>25</v>
      </c>
      <c r="G315" s="56" t="s">
        <v>341</v>
      </c>
      <c r="H315" s="56" t="s">
        <v>739</v>
      </c>
      <c r="I315" s="56" t="s">
        <v>40</v>
      </c>
      <c r="J315" s="351" t="s">
        <v>751</v>
      </c>
      <c r="K315" s="56">
        <v>2</v>
      </c>
      <c r="L315" s="56" t="s">
        <v>741</v>
      </c>
      <c r="M315" s="56">
        <v>286</v>
      </c>
      <c r="N315" s="55">
        <v>0.79</v>
      </c>
      <c r="O315" s="55">
        <v>42746.65</v>
      </c>
      <c r="P315" s="55" t="s">
        <v>30</v>
      </c>
      <c r="Q315" s="55" t="s">
        <v>30</v>
      </c>
    </row>
    <row r="316" ht="14.25" spans="1:17">
      <c r="A316" s="53">
        <v>283</v>
      </c>
      <c r="B316" s="54" t="s">
        <v>21</v>
      </c>
      <c r="C316" s="55" t="s">
        <v>376</v>
      </c>
      <c r="D316" s="55" t="s">
        <v>687</v>
      </c>
      <c r="E316" s="56" t="s">
        <v>752</v>
      </c>
      <c r="F316" s="56" t="s">
        <v>25</v>
      </c>
      <c r="G316" s="56" t="s">
        <v>341</v>
      </c>
      <c r="H316" s="56" t="s">
        <v>739</v>
      </c>
      <c r="I316" s="56" t="s">
        <v>40</v>
      </c>
      <c r="J316" s="351" t="s">
        <v>753</v>
      </c>
      <c r="K316" s="56">
        <v>2</v>
      </c>
      <c r="L316" s="56" t="s">
        <v>741</v>
      </c>
      <c r="M316" s="56">
        <v>358</v>
      </c>
      <c r="N316" s="55">
        <v>0.99</v>
      </c>
      <c r="O316" s="55">
        <v>51334.5</v>
      </c>
      <c r="P316" s="55" t="s">
        <v>30</v>
      </c>
      <c r="Q316" s="55" t="s">
        <v>30</v>
      </c>
    </row>
    <row r="317" ht="14.25" spans="1:17">
      <c r="A317" s="53">
        <v>284</v>
      </c>
      <c r="B317" s="54" t="s">
        <v>21</v>
      </c>
      <c r="C317" s="55" t="s">
        <v>376</v>
      </c>
      <c r="D317" s="55" t="s">
        <v>687</v>
      </c>
      <c r="E317" s="56" t="s">
        <v>754</v>
      </c>
      <c r="F317" s="56" t="s">
        <v>25</v>
      </c>
      <c r="G317" s="56" t="s">
        <v>341</v>
      </c>
      <c r="H317" s="56" t="s">
        <v>739</v>
      </c>
      <c r="I317" s="56" t="s">
        <v>40</v>
      </c>
      <c r="J317" s="351" t="s">
        <v>755</v>
      </c>
      <c r="K317" s="56">
        <v>2</v>
      </c>
      <c r="L317" s="56" t="s">
        <v>741</v>
      </c>
      <c r="M317" s="56">
        <v>360</v>
      </c>
      <c r="N317" s="55">
        <v>1</v>
      </c>
      <c r="O317" s="55">
        <v>54608.18</v>
      </c>
      <c r="P317" s="55" t="s">
        <v>30</v>
      </c>
      <c r="Q317" s="55" t="s">
        <v>30</v>
      </c>
    </row>
    <row r="318" ht="27" customHeight="1" spans="1:17">
      <c r="A318" s="53">
        <v>285</v>
      </c>
      <c r="B318" s="54" t="s">
        <v>21</v>
      </c>
      <c r="C318" s="55" t="s">
        <v>376</v>
      </c>
      <c r="D318" s="55" t="s">
        <v>687</v>
      </c>
      <c r="E318" s="56" t="s">
        <v>756</v>
      </c>
      <c r="F318" s="56" t="s">
        <v>25</v>
      </c>
      <c r="G318" s="56" t="s">
        <v>341</v>
      </c>
      <c r="H318" s="56" t="s">
        <v>732</v>
      </c>
      <c r="I318" s="56" t="s">
        <v>733</v>
      </c>
      <c r="J318" s="351" t="s">
        <v>757</v>
      </c>
      <c r="K318" s="56">
        <v>2</v>
      </c>
      <c r="L318" s="56" t="s">
        <v>735</v>
      </c>
      <c r="M318" s="56">
        <v>365</v>
      </c>
      <c r="N318" s="55">
        <v>1</v>
      </c>
      <c r="O318" s="55">
        <v>83026.49</v>
      </c>
      <c r="P318" s="55" t="s">
        <v>30</v>
      </c>
      <c r="Q318" s="55" t="s">
        <v>30</v>
      </c>
    </row>
    <row r="319" ht="14.25" spans="1:17">
      <c r="A319" s="53">
        <v>286</v>
      </c>
      <c r="B319" s="54" t="s">
        <v>21</v>
      </c>
      <c r="C319" s="55" t="s">
        <v>376</v>
      </c>
      <c r="D319" s="55" t="s">
        <v>687</v>
      </c>
      <c r="E319" s="56" t="s">
        <v>758</v>
      </c>
      <c r="F319" s="56" t="s">
        <v>25</v>
      </c>
      <c r="G319" s="56" t="s">
        <v>341</v>
      </c>
      <c r="H319" s="56" t="s">
        <v>739</v>
      </c>
      <c r="I319" s="56" t="s">
        <v>40</v>
      </c>
      <c r="J319" s="351" t="s">
        <v>759</v>
      </c>
      <c r="K319" s="56">
        <v>2</v>
      </c>
      <c r="L319" s="56" t="s">
        <v>741</v>
      </c>
      <c r="M319" s="56">
        <v>357</v>
      </c>
      <c r="N319" s="55">
        <v>0.99</v>
      </c>
      <c r="O319" s="55">
        <v>34209.51</v>
      </c>
      <c r="P319" s="55" t="s">
        <v>30</v>
      </c>
      <c r="Q319" s="55" t="s">
        <v>30</v>
      </c>
    </row>
    <row r="320" ht="14.25" spans="1:17">
      <c r="A320" s="53">
        <v>287</v>
      </c>
      <c r="B320" s="54" t="s">
        <v>21</v>
      </c>
      <c r="C320" s="55" t="s">
        <v>376</v>
      </c>
      <c r="D320" s="55" t="s">
        <v>687</v>
      </c>
      <c r="E320" s="56" t="s">
        <v>760</v>
      </c>
      <c r="F320" s="56" t="s">
        <v>25</v>
      </c>
      <c r="G320" s="56" t="s">
        <v>341</v>
      </c>
      <c r="H320" s="56" t="s">
        <v>732</v>
      </c>
      <c r="I320" s="56" t="s">
        <v>733</v>
      </c>
      <c r="J320" s="351" t="s">
        <v>761</v>
      </c>
      <c r="K320" s="56">
        <v>2</v>
      </c>
      <c r="L320" s="56" t="s">
        <v>735</v>
      </c>
      <c r="M320" s="56">
        <v>363</v>
      </c>
      <c r="N320" s="55">
        <v>1</v>
      </c>
      <c r="O320" s="55">
        <v>33221.34</v>
      </c>
      <c r="P320" s="55" t="s">
        <v>30</v>
      </c>
      <c r="Q320" s="55" t="s">
        <v>30</v>
      </c>
    </row>
    <row r="321" ht="27" customHeight="1" spans="1:17">
      <c r="A321" s="53">
        <v>288</v>
      </c>
      <c r="B321" s="54" t="s">
        <v>21</v>
      </c>
      <c r="C321" s="55" t="s">
        <v>376</v>
      </c>
      <c r="D321" s="55" t="s">
        <v>687</v>
      </c>
      <c r="E321" s="56" t="s">
        <v>762</v>
      </c>
      <c r="F321" s="56" t="s">
        <v>25</v>
      </c>
      <c r="G321" s="56" t="s">
        <v>341</v>
      </c>
      <c r="H321" s="56" t="s">
        <v>739</v>
      </c>
      <c r="I321" s="56" t="s">
        <v>40</v>
      </c>
      <c r="J321" s="351" t="s">
        <v>763</v>
      </c>
      <c r="K321" s="56">
        <v>2</v>
      </c>
      <c r="L321" s="56" t="s">
        <v>741</v>
      </c>
      <c r="M321" s="56">
        <v>358</v>
      </c>
      <c r="N321" s="55">
        <v>0.99</v>
      </c>
      <c r="O321" s="55">
        <v>66001.32</v>
      </c>
      <c r="P321" s="55" t="s">
        <v>30</v>
      </c>
      <c r="Q321" s="55" t="s">
        <v>30</v>
      </c>
    </row>
    <row r="322" ht="14.25" spans="1:17">
      <c r="A322" s="53">
        <v>289</v>
      </c>
      <c r="B322" s="54" t="s">
        <v>21</v>
      </c>
      <c r="C322" s="55" t="s">
        <v>376</v>
      </c>
      <c r="D322" s="55" t="s">
        <v>687</v>
      </c>
      <c r="E322" s="56" t="s">
        <v>764</v>
      </c>
      <c r="F322" s="56" t="s">
        <v>25</v>
      </c>
      <c r="G322" s="56" t="s">
        <v>341</v>
      </c>
      <c r="H322" s="56" t="s">
        <v>732</v>
      </c>
      <c r="I322" s="56" t="s">
        <v>733</v>
      </c>
      <c r="J322" s="351" t="s">
        <v>765</v>
      </c>
      <c r="K322" s="56">
        <v>2</v>
      </c>
      <c r="L322" s="56" t="s">
        <v>735</v>
      </c>
      <c r="M322" s="56">
        <v>363</v>
      </c>
      <c r="N322" s="55">
        <v>1</v>
      </c>
      <c r="O322" s="55">
        <v>76897.29</v>
      </c>
      <c r="P322" s="55" t="s">
        <v>30</v>
      </c>
      <c r="Q322" s="55" t="s">
        <v>30</v>
      </c>
    </row>
    <row r="323" ht="14.25" spans="1:17">
      <c r="A323" s="53">
        <v>290</v>
      </c>
      <c r="B323" s="54" t="s">
        <v>21</v>
      </c>
      <c r="C323" s="55" t="s">
        <v>376</v>
      </c>
      <c r="D323" s="55" t="s">
        <v>687</v>
      </c>
      <c r="E323" s="56" t="s">
        <v>766</v>
      </c>
      <c r="F323" s="56" t="s">
        <v>25</v>
      </c>
      <c r="G323" s="56" t="s">
        <v>341</v>
      </c>
      <c r="H323" s="56" t="s">
        <v>739</v>
      </c>
      <c r="I323" s="56" t="s">
        <v>40</v>
      </c>
      <c r="J323" s="351" t="s">
        <v>767</v>
      </c>
      <c r="K323" s="56">
        <v>2</v>
      </c>
      <c r="L323" s="56" t="s">
        <v>741</v>
      </c>
      <c r="M323" s="56">
        <v>365</v>
      </c>
      <c r="N323" s="55">
        <v>1</v>
      </c>
      <c r="O323" s="55">
        <v>59267.54</v>
      </c>
      <c r="P323" s="55" t="s">
        <v>30</v>
      </c>
      <c r="Q323" s="55" t="s">
        <v>30</v>
      </c>
    </row>
    <row r="324" ht="27" customHeight="1" spans="1:17">
      <c r="A324" s="53">
        <v>291</v>
      </c>
      <c r="B324" s="54" t="s">
        <v>21</v>
      </c>
      <c r="C324" s="55" t="s">
        <v>376</v>
      </c>
      <c r="D324" s="55" t="s">
        <v>687</v>
      </c>
      <c r="E324" s="56" t="s">
        <v>768</v>
      </c>
      <c r="F324" s="56" t="s">
        <v>25</v>
      </c>
      <c r="G324" s="56" t="s">
        <v>341</v>
      </c>
      <c r="H324" s="56" t="s">
        <v>739</v>
      </c>
      <c r="I324" s="56" t="s">
        <v>40</v>
      </c>
      <c r="J324" s="351" t="s">
        <v>769</v>
      </c>
      <c r="K324" s="56">
        <v>2</v>
      </c>
      <c r="L324" s="56" t="s">
        <v>741</v>
      </c>
      <c r="M324" s="56">
        <v>362</v>
      </c>
      <c r="N324" s="55">
        <v>1</v>
      </c>
      <c r="O324" s="55">
        <v>67182.24</v>
      </c>
      <c r="P324" s="55" t="s">
        <v>30</v>
      </c>
      <c r="Q324" s="55" t="s">
        <v>30</v>
      </c>
    </row>
    <row r="325" ht="14.25" spans="1:17">
      <c r="A325" s="53">
        <v>292</v>
      </c>
      <c r="B325" s="54" t="s">
        <v>21</v>
      </c>
      <c r="C325" s="55" t="s">
        <v>376</v>
      </c>
      <c r="D325" s="55" t="s">
        <v>687</v>
      </c>
      <c r="E325" s="56" t="s">
        <v>770</v>
      </c>
      <c r="F325" s="56" t="s">
        <v>25</v>
      </c>
      <c r="G325" s="56" t="s">
        <v>341</v>
      </c>
      <c r="H325" s="56" t="s">
        <v>732</v>
      </c>
      <c r="I325" s="56" t="s">
        <v>733</v>
      </c>
      <c r="J325" s="351" t="s">
        <v>771</v>
      </c>
      <c r="K325" s="56">
        <v>2</v>
      </c>
      <c r="L325" s="56" t="s">
        <v>735</v>
      </c>
      <c r="M325" s="56">
        <v>359</v>
      </c>
      <c r="N325" s="55">
        <v>1</v>
      </c>
      <c r="O325" s="55">
        <v>47236.21</v>
      </c>
      <c r="P325" s="55" t="s">
        <v>30</v>
      </c>
      <c r="Q325" s="55" t="s">
        <v>30</v>
      </c>
    </row>
    <row r="326" ht="14.25" spans="1:17">
      <c r="A326" s="53">
        <v>293</v>
      </c>
      <c r="B326" s="54" t="s">
        <v>21</v>
      </c>
      <c r="C326" s="55" t="s">
        <v>376</v>
      </c>
      <c r="D326" s="55" t="s">
        <v>687</v>
      </c>
      <c r="E326" s="56" t="s">
        <v>772</v>
      </c>
      <c r="F326" s="56" t="s">
        <v>25</v>
      </c>
      <c r="G326" s="56" t="s">
        <v>341</v>
      </c>
      <c r="H326" s="56" t="s">
        <v>739</v>
      </c>
      <c r="I326" s="56" t="s">
        <v>40</v>
      </c>
      <c r="J326" s="351" t="s">
        <v>773</v>
      </c>
      <c r="K326" s="56">
        <v>2</v>
      </c>
      <c r="L326" s="56" t="s">
        <v>741</v>
      </c>
      <c r="M326" s="56">
        <v>343</v>
      </c>
      <c r="N326" s="55">
        <v>0.95</v>
      </c>
      <c r="O326" s="55">
        <v>39314.76</v>
      </c>
      <c r="P326" s="55" t="s">
        <v>30</v>
      </c>
      <c r="Q326" s="55" t="s">
        <v>30</v>
      </c>
    </row>
    <row r="327" ht="27" customHeight="1" spans="1:17">
      <c r="A327" s="53">
        <v>294</v>
      </c>
      <c r="B327" s="54" t="s">
        <v>21</v>
      </c>
      <c r="C327" s="55" t="s">
        <v>376</v>
      </c>
      <c r="D327" s="55" t="s">
        <v>687</v>
      </c>
      <c r="E327" s="56" t="s">
        <v>774</v>
      </c>
      <c r="F327" s="56" t="s">
        <v>25</v>
      </c>
      <c r="G327" s="56" t="s">
        <v>341</v>
      </c>
      <c r="H327" s="56" t="s">
        <v>739</v>
      </c>
      <c r="I327" s="56" t="s">
        <v>40</v>
      </c>
      <c r="J327" s="351" t="s">
        <v>775</v>
      </c>
      <c r="K327" s="56">
        <v>2</v>
      </c>
      <c r="L327" s="56" t="s">
        <v>741</v>
      </c>
      <c r="M327" s="56">
        <v>365</v>
      </c>
      <c r="N327" s="55">
        <v>1</v>
      </c>
      <c r="O327" s="55">
        <v>56859.55</v>
      </c>
      <c r="P327" s="55" t="s">
        <v>30</v>
      </c>
      <c r="Q327" s="55" t="s">
        <v>30</v>
      </c>
    </row>
    <row r="328" ht="14.25" spans="1:17">
      <c r="A328" s="53">
        <v>295</v>
      </c>
      <c r="B328" s="54" t="s">
        <v>21</v>
      </c>
      <c r="C328" s="55" t="s">
        <v>376</v>
      </c>
      <c r="D328" s="55" t="s">
        <v>687</v>
      </c>
      <c r="E328" s="56" t="s">
        <v>776</v>
      </c>
      <c r="F328" s="56" t="s">
        <v>25</v>
      </c>
      <c r="G328" s="56" t="s">
        <v>341</v>
      </c>
      <c r="H328" s="56" t="s">
        <v>732</v>
      </c>
      <c r="I328" s="56" t="s">
        <v>733</v>
      </c>
      <c r="J328" s="351" t="s">
        <v>777</v>
      </c>
      <c r="K328" s="56">
        <v>2</v>
      </c>
      <c r="L328" s="56" t="s">
        <v>735</v>
      </c>
      <c r="M328" s="56">
        <v>355</v>
      </c>
      <c r="N328" s="55">
        <v>0.99</v>
      </c>
      <c r="O328" s="55">
        <v>61210.34</v>
      </c>
      <c r="P328" s="55" t="s">
        <v>30</v>
      </c>
      <c r="Q328" s="55" t="s">
        <v>30</v>
      </c>
    </row>
    <row r="329" ht="14.25" spans="1:17">
      <c r="A329" s="53">
        <v>296</v>
      </c>
      <c r="B329" s="54" t="s">
        <v>21</v>
      </c>
      <c r="C329" s="55" t="s">
        <v>376</v>
      </c>
      <c r="D329" s="55" t="s">
        <v>687</v>
      </c>
      <c r="E329" s="56" t="s">
        <v>778</v>
      </c>
      <c r="F329" s="56" t="s">
        <v>25</v>
      </c>
      <c r="G329" s="56" t="s">
        <v>341</v>
      </c>
      <c r="H329" s="56" t="s">
        <v>739</v>
      </c>
      <c r="I329" s="56" t="s">
        <v>40</v>
      </c>
      <c r="J329" s="351" t="s">
        <v>779</v>
      </c>
      <c r="K329" s="56">
        <v>2</v>
      </c>
      <c r="L329" s="56" t="s">
        <v>741</v>
      </c>
      <c r="M329" s="56">
        <v>364</v>
      </c>
      <c r="N329" s="55">
        <v>1</v>
      </c>
      <c r="O329" s="55">
        <v>39063.74</v>
      </c>
      <c r="P329" s="55" t="s">
        <v>30</v>
      </c>
      <c r="Q329" s="55" t="s">
        <v>30</v>
      </c>
    </row>
    <row r="330" ht="27" customHeight="1" spans="1:17">
      <c r="A330" s="53">
        <v>297</v>
      </c>
      <c r="B330" s="54" t="s">
        <v>21</v>
      </c>
      <c r="C330" s="55" t="s">
        <v>376</v>
      </c>
      <c r="D330" s="55" t="s">
        <v>687</v>
      </c>
      <c r="E330" s="56" t="s">
        <v>780</v>
      </c>
      <c r="F330" s="56" t="s">
        <v>25</v>
      </c>
      <c r="G330" s="56" t="s">
        <v>341</v>
      </c>
      <c r="H330" s="56" t="s">
        <v>732</v>
      </c>
      <c r="I330" s="56" t="s">
        <v>733</v>
      </c>
      <c r="J330" s="351" t="s">
        <v>781</v>
      </c>
      <c r="K330" s="56">
        <v>2</v>
      </c>
      <c r="L330" s="56" t="s">
        <v>735</v>
      </c>
      <c r="M330" s="56">
        <v>363</v>
      </c>
      <c r="N330" s="55">
        <v>1</v>
      </c>
      <c r="O330" s="55">
        <v>65035.35</v>
      </c>
      <c r="P330" s="55" t="s">
        <v>30</v>
      </c>
      <c r="Q330" s="55" t="s">
        <v>30</v>
      </c>
    </row>
    <row r="331" ht="14.25" spans="1:17">
      <c r="A331" s="53">
        <v>298</v>
      </c>
      <c r="B331" s="54" t="s">
        <v>21</v>
      </c>
      <c r="C331" s="55" t="s">
        <v>376</v>
      </c>
      <c r="D331" s="55" t="s">
        <v>687</v>
      </c>
      <c r="E331" s="56" t="s">
        <v>782</v>
      </c>
      <c r="F331" s="56" t="s">
        <v>25</v>
      </c>
      <c r="G331" s="56" t="s">
        <v>341</v>
      </c>
      <c r="H331" s="56" t="s">
        <v>739</v>
      </c>
      <c r="I331" s="56" t="s">
        <v>40</v>
      </c>
      <c r="J331" s="351" t="s">
        <v>783</v>
      </c>
      <c r="K331" s="56">
        <v>2</v>
      </c>
      <c r="L331" s="56" t="s">
        <v>741</v>
      </c>
      <c r="M331" s="56">
        <v>365</v>
      </c>
      <c r="N331" s="55">
        <v>1</v>
      </c>
      <c r="O331" s="55">
        <v>79241.34</v>
      </c>
      <c r="P331" s="55" t="s">
        <v>30</v>
      </c>
      <c r="Q331" s="55" t="s">
        <v>30</v>
      </c>
    </row>
    <row r="332" ht="14.25" spans="1:17">
      <c r="A332" s="53">
        <v>299</v>
      </c>
      <c r="B332" s="54" t="s">
        <v>21</v>
      </c>
      <c r="C332" s="55" t="s">
        <v>376</v>
      </c>
      <c r="D332" s="55" t="s">
        <v>687</v>
      </c>
      <c r="E332" s="56" t="s">
        <v>784</v>
      </c>
      <c r="F332" s="56" t="s">
        <v>25</v>
      </c>
      <c r="G332" s="56" t="s">
        <v>341</v>
      </c>
      <c r="H332" s="56" t="s">
        <v>732</v>
      </c>
      <c r="I332" s="56" t="s">
        <v>733</v>
      </c>
      <c r="J332" s="351" t="s">
        <v>785</v>
      </c>
      <c r="K332" s="56">
        <v>2</v>
      </c>
      <c r="L332" s="56" t="s">
        <v>735</v>
      </c>
      <c r="M332" s="56">
        <v>354</v>
      </c>
      <c r="N332" s="55">
        <v>0.98</v>
      </c>
      <c r="O332" s="55">
        <v>24076.66</v>
      </c>
      <c r="P332" s="55" t="s">
        <v>30</v>
      </c>
      <c r="Q332" s="55" t="s">
        <v>30</v>
      </c>
    </row>
    <row r="333" ht="27" customHeight="1" spans="1:17">
      <c r="A333" s="53">
        <v>300</v>
      </c>
      <c r="B333" s="54" t="s">
        <v>21</v>
      </c>
      <c r="C333" s="55" t="s">
        <v>376</v>
      </c>
      <c r="D333" s="55" t="s">
        <v>687</v>
      </c>
      <c r="E333" s="56" t="s">
        <v>786</v>
      </c>
      <c r="F333" s="56" t="s">
        <v>25</v>
      </c>
      <c r="G333" s="56" t="s">
        <v>341</v>
      </c>
      <c r="H333" s="56" t="s">
        <v>732</v>
      </c>
      <c r="I333" s="56" t="s">
        <v>733</v>
      </c>
      <c r="J333" s="351" t="s">
        <v>787</v>
      </c>
      <c r="K333" s="56">
        <v>2</v>
      </c>
      <c r="L333" s="56" t="s">
        <v>735</v>
      </c>
      <c r="M333" s="56">
        <v>358</v>
      </c>
      <c r="N333" s="55">
        <v>0.99</v>
      </c>
      <c r="O333" s="55">
        <v>36466.48</v>
      </c>
      <c r="P333" s="55" t="s">
        <v>30</v>
      </c>
      <c r="Q333" s="55" t="s">
        <v>30</v>
      </c>
    </row>
    <row r="334" ht="14.25" spans="1:17">
      <c r="A334" s="53">
        <v>301</v>
      </c>
      <c r="B334" s="54" t="s">
        <v>21</v>
      </c>
      <c r="C334" s="55" t="s">
        <v>376</v>
      </c>
      <c r="D334" s="55" t="s">
        <v>687</v>
      </c>
      <c r="E334" s="56" t="s">
        <v>788</v>
      </c>
      <c r="F334" s="56" t="s">
        <v>25</v>
      </c>
      <c r="G334" s="56" t="s">
        <v>341</v>
      </c>
      <c r="H334" s="56" t="s">
        <v>739</v>
      </c>
      <c r="I334" s="56" t="s">
        <v>40</v>
      </c>
      <c r="J334" s="351" t="s">
        <v>789</v>
      </c>
      <c r="K334" s="56">
        <v>2</v>
      </c>
      <c r="L334" s="56" t="s">
        <v>741</v>
      </c>
      <c r="M334" s="56">
        <v>363</v>
      </c>
      <c r="N334" s="55">
        <v>1</v>
      </c>
      <c r="O334" s="55">
        <v>71111.03</v>
      </c>
      <c r="P334" s="55" t="s">
        <v>30</v>
      </c>
      <c r="Q334" s="55" t="s">
        <v>30</v>
      </c>
    </row>
    <row r="335" ht="14.25" spans="1:17">
      <c r="A335" s="53">
        <v>302</v>
      </c>
      <c r="B335" s="54" t="s">
        <v>21</v>
      </c>
      <c r="C335" s="55" t="s">
        <v>376</v>
      </c>
      <c r="D335" s="55" t="s">
        <v>687</v>
      </c>
      <c r="E335" s="56" t="s">
        <v>790</v>
      </c>
      <c r="F335" s="56" t="s">
        <v>25</v>
      </c>
      <c r="G335" s="56" t="s">
        <v>341</v>
      </c>
      <c r="H335" s="56" t="s">
        <v>732</v>
      </c>
      <c r="I335" s="56" t="s">
        <v>733</v>
      </c>
      <c r="J335" s="351" t="s">
        <v>791</v>
      </c>
      <c r="K335" s="56">
        <v>2</v>
      </c>
      <c r="L335" s="56" t="s">
        <v>735</v>
      </c>
      <c r="M335" s="56">
        <v>362</v>
      </c>
      <c r="N335" s="55">
        <v>1</v>
      </c>
      <c r="O335" s="55">
        <v>85201.81</v>
      </c>
      <c r="P335" s="55" t="s">
        <v>30</v>
      </c>
      <c r="Q335" s="55" t="s">
        <v>30</v>
      </c>
    </row>
    <row r="336" ht="27" customHeight="1" spans="1:17">
      <c r="A336" s="53">
        <v>303</v>
      </c>
      <c r="B336" s="54" t="s">
        <v>21</v>
      </c>
      <c r="C336" s="55" t="s">
        <v>376</v>
      </c>
      <c r="D336" s="55" t="s">
        <v>687</v>
      </c>
      <c r="E336" s="56" t="s">
        <v>792</v>
      </c>
      <c r="F336" s="56" t="s">
        <v>25</v>
      </c>
      <c r="G336" s="56" t="s">
        <v>341</v>
      </c>
      <c r="H336" s="56" t="s">
        <v>732</v>
      </c>
      <c r="I336" s="56" t="s">
        <v>733</v>
      </c>
      <c r="J336" s="351" t="s">
        <v>793</v>
      </c>
      <c r="K336" s="56">
        <v>2</v>
      </c>
      <c r="L336" s="56" t="s">
        <v>735</v>
      </c>
      <c r="M336" s="56">
        <v>357</v>
      </c>
      <c r="N336" s="55">
        <v>0.99</v>
      </c>
      <c r="O336" s="55">
        <v>70468.73</v>
      </c>
      <c r="P336" s="55" t="s">
        <v>30</v>
      </c>
      <c r="Q336" s="55" t="s">
        <v>30</v>
      </c>
    </row>
    <row r="337" ht="14.25" spans="1:17">
      <c r="A337" s="53">
        <v>304</v>
      </c>
      <c r="B337" s="54" t="s">
        <v>21</v>
      </c>
      <c r="C337" s="55" t="s">
        <v>376</v>
      </c>
      <c r="D337" s="55" t="s">
        <v>687</v>
      </c>
      <c r="E337" s="56" t="s">
        <v>794</v>
      </c>
      <c r="F337" s="56" t="s">
        <v>25</v>
      </c>
      <c r="G337" s="56" t="s">
        <v>341</v>
      </c>
      <c r="H337" s="56" t="s">
        <v>732</v>
      </c>
      <c r="I337" s="56" t="s">
        <v>733</v>
      </c>
      <c r="J337" s="351" t="s">
        <v>795</v>
      </c>
      <c r="K337" s="56">
        <v>2</v>
      </c>
      <c r="L337" s="56" t="s">
        <v>735</v>
      </c>
      <c r="M337" s="56">
        <v>360</v>
      </c>
      <c r="N337" s="55">
        <v>1</v>
      </c>
      <c r="O337" s="55">
        <v>47389.18</v>
      </c>
      <c r="P337" s="55" t="s">
        <v>30</v>
      </c>
      <c r="Q337" s="55" t="s">
        <v>30</v>
      </c>
    </row>
    <row r="338" ht="14.25" spans="1:17">
      <c r="A338" s="53">
        <v>305</v>
      </c>
      <c r="B338" s="54" t="s">
        <v>21</v>
      </c>
      <c r="C338" s="55" t="s">
        <v>376</v>
      </c>
      <c r="D338" s="55" t="s">
        <v>687</v>
      </c>
      <c r="E338" s="56" t="s">
        <v>796</v>
      </c>
      <c r="F338" s="56" t="s">
        <v>25</v>
      </c>
      <c r="G338" s="56" t="s">
        <v>341</v>
      </c>
      <c r="H338" s="56" t="s">
        <v>797</v>
      </c>
      <c r="I338" s="56" t="s">
        <v>798</v>
      </c>
      <c r="J338" s="56" t="s">
        <v>799</v>
      </c>
      <c r="K338" s="56">
        <v>2</v>
      </c>
      <c r="L338" s="56" t="s">
        <v>345</v>
      </c>
      <c r="M338" s="56">
        <v>365</v>
      </c>
      <c r="N338" s="55">
        <v>1</v>
      </c>
      <c r="O338" s="55">
        <v>58477.71</v>
      </c>
      <c r="P338" s="55" t="s">
        <v>30</v>
      </c>
      <c r="Q338" s="55" t="s">
        <v>30</v>
      </c>
    </row>
    <row r="339" ht="27" customHeight="1" spans="1:17">
      <c r="A339" s="53">
        <v>306</v>
      </c>
      <c r="B339" s="54" t="s">
        <v>21</v>
      </c>
      <c r="C339" s="55" t="s">
        <v>376</v>
      </c>
      <c r="D339" s="55" t="s">
        <v>687</v>
      </c>
      <c r="E339" s="56" t="s">
        <v>800</v>
      </c>
      <c r="F339" s="56" t="s">
        <v>25</v>
      </c>
      <c r="G339" s="56" t="s">
        <v>341</v>
      </c>
      <c r="H339" s="56" t="s">
        <v>797</v>
      </c>
      <c r="I339" s="56" t="s">
        <v>798</v>
      </c>
      <c r="J339" s="56" t="s">
        <v>801</v>
      </c>
      <c r="K339" s="56">
        <v>2</v>
      </c>
      <c r="L339" s="56" t="s">
        <v>345</v>
      </c>
      <c r="M339" s="56">
        <v>360</v>
      </c>
      <c r="N339" s="55">
        <v>1</v>
      </c>
      <c r="O339" s="55">
        <v>63226.41</v>
      </c>
      <c r="P339" s="55" t="s">
        <v>30</v>
      </c>
      <c r="Q339" s="55" t="s">
        <v>30</v>
      </c>
    </row>
    <row r="340" ht="14.25" spans="1:17">
      <c r="A340" s="53">
        <v>307</v>
      </c>
      <c r="B340" s="54" t="s">
        <v>21</v>
      </c>
      <c r="C340" s="55" t="s">
        <v>376</v>
      </c>
      <c r="D340" s="55" t="s">
        <v>687</v>
      </c>
      <c r="E340" s="56" t="s">
        <v>802</v>
      </c>
      <c r="F340" s="56" t="s">
        <v>25</v>
      </c>
      <c r="G340" s="56" t="s">
        <v>341</v>
      </c>
      <c r="H340" s="56" t="s">
        <v>797</v>
      </c>
      <c r="I340" s="56" t="s">
        <v>798</v>
      </c>
      <c r="J340" s="56" t="s">
        <v>803</v>
      </c>
      <c r="K340" s="56">
        <v>2</v>
      </c>
      <c r="L340" s="56" t="s">
        <v>345</v>
      </c>
      <c r="M340" s="56">
        <v>365</v>
      </c>
      <c r="N340" s="55">
        <v>1</v>
      </c>
      <c r="O340" s="55">
        <v>71030.43</v>
      </c>
      <c r="P340" s="55" t="s">
        <v>30</v>
      </c>
      <c r="Q340" s="55" t="s">
        <v>30</v>
      </c>
    </row>
    <row r="341" ht="14.25" spans="1:17">
      <c r="A341" s="53">
        <v>308</v>
      </c>
      <c r="B341" s="54" t="s">
        <v>21</v>
      </c>
      <c r="C341" s="55" t="s">
        <v>376</v>
      </c>
      <c r="D341" s="55" t="s">
        <v>687</v>
      </c>
      <c r="E341" s="56" t="s">
        <v>804</v>
      </c>
      <c r="F341" s="56" t="s">
        <v>25</v>
      </c>
      <c r="G341" s="56" t="s">
        <v>341</v>
      </c>
      <c r="H341" s="56" t="s">
        <v>797</v>
      </c>
      <c r="I341" s="56" t="s">
        <v>798</v>
      </c>
      <c r="J341" s="56" t="s">
        <v>805</v>
      </c>
      <c r="K341" s="56">
        <v>2</v>
      </c>
      <c r="L341" s="56" t="s">
        <v>345</v>
      </c>
      <c r="M341" s="56">
        <v>364</v>
      </c>
      <c r="N341" s="55">
        <v>1</v>
      </c>
      <c r="O341" s="55">
        <v>43644.97</v>
      </c>
      <c r="P341" s="55" t="s">
        <v>30</v>
      </c>
      <c r="Q341" s="55" t="s">
        <v>30</v>
      </c>
    </row>
    <row r="342" ht="27" customHeight="1" spans="1:17">
      <c r="A342" s="53">
        <v>309</v>
      </c>
      <c r="B342" s="54" t="s">
        <v>21</v>
      </c>
      <c r="C342" s="55" t="s">
        <v>376</v>
      </c>
      <c r="D342" s="55" t="s">
        <v>687</v>
      </c>
      <c r="E342" s="56" t="s">
        <v>806</v>
      </c>
      <c r="F342" s="56" t="s">
        <v>25</v>
      </c>
      <c r="G342" s="56" t="s">
        <v>341</v>
      </c>
      <c r="H342" s="56" t="s">
        <v>797</v>
      </c>
      <c r="I342" s="56" t="s">
        <v>798</v>
      </c>
      <c r="J342" s="56" t="s">
        <v>807</v>
      </c>
      <c r="K342" s="56">
        <v>2</v>
      </c>
      <c r="L342" s="56" t="s">
        <v>345</v>
      </c>
      <c r="M342" s="56">
        <v>365</v>
      </c>
      <c r="N342" s="55">
        <v>1</v>
      </c>
      <c r="O342" s="55">
        <v>83547.26</v>
      </c>
      <c r="P342" s="55" t="s">
        <v>30</v>
      </c>
      <c r="Q342" s="55" t="s">
        <v>30</v>
      </c>
    </row>
    <row r="343" ht="14.25" spans="1:17">
      <c r="A343" s="53">
        <v>310</v>
      </c>
      <c r="B343" s="54" t="s">
        <v>21</v>
      </c>
      <c r="C343" s="55" t="s">
        <v>376</v>
      </c>
      <c r="D343" s="55" t="s">
        <v>687</v>
      </c>
      <c r="E343" s="56" t="s">
        <v>808</v>
      </c>
      <c r="F343" s="56" t="s">
        <v>25</v>
      </c>
      <c r="G343" s="56" t="s">
        <v>341</v>
      </c>
      <c r="H343" s="56" t="s">
        <v>797</v>
      </c>
      <c r="I343" s="56" t="s">
        <v>798</v>
      </c>
      <c r="J343" s="56" t="s">
        <v>809</v>
      </c>
      <c r="K343" s="56">
        <v>2</v>
      </c>
      <c r="L343" s="56" t="s">
        <v>345</v>
      </c>
      <c r="M343" s="56">
        <v>365</v>
      </c>
      <c r="N343" s="55">
        <v>1</v>
      </c>
      <c r="O343" s="55">
        <v>64789.48</v>
      </c>
      <c r="P343" s="55" t="s">
        <v>30</v>
      </c>
      <c r="Q343" s="55" t="s">
        <v>30</v>
      </c>
    </row>
    <row r="344" ht="14.25" spans="1:17">
      <c r="A344" s="53">
        <v>311</v>
      </c>
      <c r="B344" s="54" t="s">
        <v>21</v>
      </c>
      <c r="C344" s="55" t="s">
        <v>376</v>
      </c>
      <c r="D344" s="55" t="s">
        <v>687</v>
      </c>
      <c r="E344" s="56" t="s">
        <v>810</v>
      </c>
      <c r="F344" s="56" t="s">
        <v>25</v>
      </c>
      <c r="G344" s="56" t="s">
        <v>341</v>
      </c>
      <c r="H344" s="56" t="s">
        <v>797</v>
      </c>
      <c r="I344" s="56" t="s">
        <v>798</v>
      </c>
      <c r="J344" s="56" t="s">
        <v>811</v>
      </c>
      <c r="K344" s="56">
        <v>2</v>
      </c>
      <c r="L344" s="56" t="s">
        <v>345</v>
      </c>
      <c r="M344" s="56">
        <v>365</v>
      </c>
      <c r="N344" s="55">
        <v>1</v>
      </c>
      <c r="O344" s="55">
        <v>88194.8</v>
      </c>
      <c r="P344" s="55" t="s">
        <v>30</v>
      </c>
      <c r="Q344" s="55" t="s">
        <v>30</v>
      </c>
    </row>
    <row r="345" ht="27" customHeight="1" spans="1:17">
      <c r="A345" s="53">
        <v>312</v>
      </c>
      <c r="B345" s="54" t="s">
        <v>21</v>
      </c>
      <c r="C345" s="55" t="s">
        <v>376</v>
      </c>
      <c r="D345" s="55" t="s">
        <v>687</v>
      </c>
      <c r="E345" s="56" t="s">
        <v>812</v>
      </c>
      <c r="F345" s="56" t="s">
        <v>25</v>
      </c>
      <c r="G345" s="56" t="s">
        <v>341</v>
      </c>
      <c r="H345" s="56" t="s">
        <v>797</v>
      </c>
      <c r="I345" s="56" t="s">
        <v>798</v>
      </c>
      <c r="J345" s="56" t="s">
        <v>813</v>
      </c>
      <c r="K345" s="56">
        <v>2</v>
      </c>
      <c r="L345" s="56" t="s">
        <v>345</v>
      </c>
      <c r="M345" s="56">
        <v>364</v>
      </c>
      <c r="N345" s="55">
        <v>1</v>
      </c>
      <c r="O345" s="55">
        <v>64984.61</v>
      </c>
      <c r="P345" s="55" t="s">
        <v>30</v>
      </c>
      <c r="Q345" s="55" t="s">
        <v>30</v>
      </c>
    </row>
    <row r="346" ht="14.25" spans="1:17">
      <c r="A346" s="53">
        <v>313</v>
      </c>
      <c r="B346" s="54" t="s">
        <v>21</v>
      </c>
      <c r="C346" s="55" t="s">
        <v>376</v>
      </c>
      <c r="D346" s="55" t="s">
        <v>687</v>
      </c>
      <c r="E346" s="56" t="s">
        <v>814</v>
      </c>
      <c r="F346" s="56" t="s">
        <v>25</v>
      </c>
      <c r="G346" s="56" t="s">
        <v>341</v>
      </c>
      <c r="H346" s="56" t="s">
        <v>797</v>
      </c>
      <c r="I346" s="56" t="s">
        <v>798</v>
      </c>
      <c r="J346" s="56" t="s">
        <v>815</v>
      </c>
      <c r="K346" s="56">
        <v>2</v>
      </c>
      <c r="L346" s="56" t="s">
        <v>345</v>
      </c>
      <c r="M346" s="56">
        <v>361</v>
      </c>
      <c r="N346" s="55">
        <v>1</v>
      </c>
      <c r="O346" s="55">
        <v>68764.31</v>
      </c>
      <c r="P346" s="55" t="s">
        <v>30</v>
      </c>
      <c r="Q346" s="55" t="s">
        <v>30</v>
      </c>
    </row>
    <row r="347" ht="14.25" spans="1:17">
      <c r="A347" s="53">
        <v>314</v>
      </c>
      <c r="B347" s="54" t="s">
        <v>21</v>
      </c>
      <c r="C347" s="55" t="s">
        <v>376</v>
      </c>
      <c r="D347" s="55" t="s">
        <v>687</v>
      </c>
      <c r="E347" s="56" t="s">
        <v>816</v>
      </c>
      <c r="F347" s="56" t="s">
        <v>25</v>
      </c>
      <c r="G347" s="56" t="s">
        <v>341</v>
      </c>
      <c r="H347" s="56" t="s">
        <v>797</v>
      </c>
      <c r="I347" s="56" t="s">
        <v>798</v>
      </c>
      <c r="J347" s="56" t="s">
        <v>817</v>
      </c>
      <c r="K347" s="56">
        <v>2</v>
      </c>
      <c r="L347" s="56" t="s">
        <v>345</v>
      </c>
      <c r="M347" s="56">
        <v>364</v>
      </c>
      <c r="N347" s="55">
        <v>1</v>
      </c>
      <c r="O347" s="55">
        <v>16843.2</v>
      </c>
      <c r="P347" s="55" t="s">
        <v>30</v>
      </c>
      <c r="Q347" s="55" t="s">
        <v>30</v>
      </c>
    </row>
    <row r="348" ht="27" customHeight="1" spans="1:17">
      <c r="A348" s="53">
        <v>315</v>
      </c>
      <c r="B348" s="54" t="s">
        <v>21</v>
      </c>
      <c r="C348" s="55" t="s">
        <v>376</v>
      </c>
      <c r="D348" s="55" t="s">
        <v>687</v>
      </c>
      <c r="E348" s="56" t="s">
        <v>818</v>
      </c>
      <c r="F348" s="56" t="s">
        <v>25</v>
      </c>
      <c r="G348" s="56" t="s">
        <v>341</v>
      </c>
      <c r="H348" s="56" t="s">
        <v>797</v>
      </c>
      <c r="I348" s="56" t="s">
        <v>798</v>
      </c>
      <c r="J348" s="56" t="s">
        <v>819</v>
      </c>
      <c r="K348" s="56">
        <v>2</v>
      </c>
      <c r="L348" s="56" t="s">
        <v>345</v>
      </c>
      <c r="M348" s="56">
        <v>364</v>
      </c>
      <c r="N348" s="55">
        <v>1</v>
      </c>
      <c r="O348" s="55">
        <v>46539.76</v>
      </c>
      <c r="P348" s="55" t="s">
        <v>30</v>
      </c>
      <c r="Q348" s="55" t="s">
        <v>30</v>
      </c>
    </row>
    <row r="349" ht="14.25" spans="1:17">
      <c r="A349" s="53">
        <v>316</v>
      </c>
      <c r="B349" s="54" t="s">
        <v>21</v>
      </c>
      <c r="C349" s="55" t="s">
        <v>376</v>
      </c>
      <c r="D349" s="55" t="s">
        <v>687</v>
      </c>
      <c r="E349" s="56" t="s">
        <v>820</v>
      </c>
      <c r="F349" s="56" t="s">
        <v>25</v>
      </c>
      <c r="G349" s="56" t="s">
        <v>341</v>
      </c>
      <c r="H349" s="56" t="s">
        <v>797</v>
      </c>
      <c r="I349" s="56" t="s">
        <v>798</v>
      </c>
      <c r="J349" s="56" t="s">
        <v>821</v>
      </c>
      <c r="K349" s="56">
        <v>2</v>
      </c>
      <c r="L349" s="56" t="s">
        <v>345</v>
      </c>
      <c r="M349" s="56">
        <v>365</v>
      </c>
      <c r="N349" s="55">
        <v>1</v>
      </c>
      <c r="O349" s="55">
        <v>65836.52</v>
      </c>
      <c r="P349" s="55" t="s">
        <v>30</v>
      </c>
      <c r="Q349" s="55" t="s">
        <v>30</v>
      </c>
    </row>
    <row r="350" ht="14.25" spans="1:17">
      <c r="A350" s="53">
        <v>317</v>
      </c>
      <c r="B350" s="54" t="s">
        <v>21</v>
      </c>
      <c r="C350" s="55" t="s">
        <v>376</v>
      </c>
      <c r="D350" s="55" t="s">
        <v>687</v>
      </c>
      <c r="E350" s="56" t="s">
        <v>822</v>
      </c>
      <c r="F350" s="56" t="s">
        <v>25</v>
      </c>
      <c r="G350" s="56" t="s">
        <v>341</v>
      </c>
      <c r="H350" s="56" t="s">
        <v>797</v>
      </c>
      <c r="I350" s="56" t="s">
        <v>798</v>
      </c>
      <c r="J350" s="56" t="s">
        <v>823</v>
      </c>
      <c r="K350" s="56">
        <v>2</v>
      </c>
      <c r="L350" s="56" t="s">
        <v>345</v>
      </c>
      <c r="M350" s="56">
        <v>362</v>
      </c>
      <c r="N350" s="55">
        <v>1</v>
      </c>
      <c r="O350" s="55">
        <v>48339.02</v>
      </c>
      <c r="P350" s="55" t="s">
        <v>30</v>
      </c>
      <c r="Q350" s="55" t="s">
        <v>30</v>
      </c>
    </row>
    <row r="351" ht="27" customHeight="1" spans="1:17">
      <c r="A351" s="53">
        <v>318</v>
      </c>
      <c r="B351" s="54" t="s">
        <v>21</v>
      </c>
      <c r="C351" s="55" t="s">
        <v>376</v>
      </c>
      <c r="D351" s="55" t="s">
        <v>687</v>
      </c>
      <c r="E351" s="56" t="s">
        <v>824</v>
      </c>
      <c r="F351" s="56" t="s">
        <v>25</v>
      </c>
      <c r="G351" s="56" t="s">
        <v>341</v>
      </c>
      <c r="H351" s="56" t="s">
        <v>797</v>
      </c>
      <c r="I351" s="56" t="s">
        <v>798</v>
      </c>
      <c r="J351" s="56" t="s">
        <v>825</v>
      </c>
      <c r="K351" s="56">
        <v>2</v>
      </c>
      <c r="L351" s="56" t="s">
        <v>345</v>
      </c>
      <c r="M351" s="56">
        <v>365</v>
      </c>
      <c r="N351" s="55">
        <v>1</v>
      </c>
      <c r="O351" s="55">
        <v>75441.48</v>
      </c>
      <c r="P351" s="55" t="s">
        <v>30</v>
      </c>
      <c r="Q351" s="55" t="s">
        <v>30</v>
      </c>
    </row>
    <row r="352" s="3" customFormat="1" ht="21" customHeight="1" spans="1:17">
      <c r="A352" s="61">
        <v>319</v>
      </c>
      <c r="B352" s="61" t="s">
        <v>21</v>
      </c>
      <c r="C352" s="61" t="s">
        <v>826</v>
      </c>
      <c r="D352" s="62" t="s">
        <v>827</v>
      </c>
      <c r="E352" s="62" t="s">
        <v>828</v>
      </c>
      <c r="F352" s="63" t="s">
        <v>32</v>
      </c>
      <c r="G352" s="64">
        <v>43998</v>
      </c>
      <c r="H352" s="61" t="s">
        <v>732</v>
      </c>
      <c r="I352" s="61" t="s">
        <v>829</v>
      </c>
      <c r="J352" s="352" t="s">
        <v>830</v>
      </c>
      <c r="K352" s="65">
        <v>4.5</v>
      </c>
      <c r="L352" s="61" t="s">
        <v>345</v>
      </c>
      <c r="M352" s="66">
        <v>344</v>
      </c>
      <c r="N352" s="67">
        <v>0.98</v>
      </c>
      <c r="O352" s="63">
        <v>79633.91</v>
      </c>
      <c r="P352" s="61" t="s">
        <v>30</v>
      </c>
      <c r="Q352" s="61" t="s">
        <v>30</v>
      </c>
    </row>
    <row r="353" s="3" customFormat="1" ht="21" customHeight="1" spans="1:17">
      <c r="A353" s="61"/>
      <c r="B353" s="61"/>
      <c r="C353" s="61"/>
      <c r="D353" s="62"/>
      <c r="E353" s="62" t="s">
        <v>831</v>
      </c>
      <c r="F353" s="61" t="s">
        <v>38</v>
      </c>
      <c r="G353" s="64" t="s">
        <v>832</v>
      </c>
      <c r="H353" s="68" t="s">
        <v>833</v>
      </c>
      <c r="I353" s="61" t="s">
        <v>40</v>
      </c>
      <c r="J353" s="353" t="s">
        <v>834</v>
      </c>
      <c r="K353" s="69">
        <v>0.5</v>
      </c>
      <c r="L353" s="61" t="s">
        <v>835</v>
      </c>
      <c r="M353" s="66">
        <v>10</v>
      </c>
      <c r="N353" s="67"/>
      <c r="O353" s="63">
        <v>1729.16</v>
      </c>
      <c r="P353" s="61" t="s">
        <v>30</v>
      </c>
      <c r="Q353" s="61" t="s">
        <v>30</v>
      </c>
    </row>
    <row r="354" s="3" customFormat="1" ht="21" customHeight="1" spans="1:17">
      <c r="A354" s="61">
        <v>320</v>
      </c>
      <c r="B354" s="61" t="s">
        <v>21</v>
      </c>
      <c r="C354" s="61" t="s">
        <v>826</v>
      </c>
      <c r="D354" s="62" t="s">
        <v>827</v>
      </c>
      <c r="E354" s="62" t="s">
        <v>836</v>
      </c>
      <c r="F354" s="61" t="s">
        <v>25</v>
      </c>
      <c r="G354" s="64">
        <v>43997</v>
      </c>
      <c r="H354" s="61" t="s">
        <v>732</v>
      </c>
      <c r="I354" s="61" t="s">
        <v>829</v>
      </c>
      <c r="J354" s="353" t="s">
        <v>837</v>
      </c>
      <c r="K354" s="65">
        <v>5.5</v>
      </c>
      <c r="L354" s="61" t="s">
        <v>345</v>
      </c>
      <c r="M354" s="66">
        <v>365</v>
      </c>
      <c r="N354" s="67">
        <v>1</v>
      </c>
      <c r="O354" s="63">
        <v>84229.02</v>
      </c>
      <c r="P354" s="61" t="s">
        <v>30</v>
      </c>
      <c r="Q354" s="61" t="s">
        <v>30</v>
      </c>
    </row>
    <row r="355" s="3" customFormat="1" ht="21" customHeight="1" spans="1:17">
      <c r="A355" s="61">
        <v>321</v>
      </c>
      <c r="B355" s="61" t="s">
        <v>21</v>
      </c>
      <c r="C355" s="61" t="s">
        <v>826</v>
      </c>
      <c r="D355" s="62" t="s">
        <v>827</v>
      </c>
      <c r="E355" s="62" t="s">
        <v>838</v>
      </c>
      <c r="F355" s="61" t="s">
        <v>25</v>
      </c>
      <c r="G355" s="64">
        <v>44455</v>
      </c>
      <c r="H355" s="61" t="s">
        <v>839</v>
      </c>
      <c r="I355" s="61" t="s">
        <v>840</v>
      </c>
      <c r="J355" s="353" t="s">
        <v>841</v>
      </c>
      <c r="K355" s="69">
        <v>4.5</v>
      </c>
      <c r="L355" s="61" t="s">
        <v>345</v>
      </c>
      <c r="M355" s="66">
        <v>365</v>
      </c>
      <c r="N355" s="67">
        <v>1</v>
      </c>
      <c r="O355" s="63">
        <v>33107.36</v>
      </c>
      <c r="P355" s="61" t="s">
        <v>30</v>
      </c>
      <c r="Q355" s="61" t="s">
        <v>30</v>
      </c>
    </row>
    <row r="356" s="3" customFormat="1" ht="21" customHeight="1" spans="1:17">
      <c r="A356" s="61">
        <v>322</v>
      </c>
      <c r="B356" s="61" t="s">
        <v>21</v>
      </c>
      <c r="C356" s="61" t="s">
        <v>826</v>
      </c>
      <c r="D356" s="62" t="s">
        <v>827</v>
      </c>
      <c r="E356" s="62" t="s">
        <v>842</v>
      </c>
      <c r="F356" s="61" t="s">
        <v>25</v>
      </c>
      <c r="G356" s="64">
        <v>43998</v>
      </c>
      <c r="H356" s="61" t="s">
        <v>732</v>
      </c>
      <c r="I356" s="61" t="s">
        <v>829</v>
      </c>
      <c r="J356" s="352" t="s">
        <v>843</v>
      </c>
      <c r="K356" s="69">
        <v>5.5</v>
      </c>
      <c r="L356" s="61" t="s">
        <v>345</v>
      </c>
      <c r="M356" s="66">
        <v>365</v>
      </c>
      <c r="N356" s="67">
        <v>1</v>
      </c>
      <c r="O356" s="63">
        <v>23313.38</v>
      </c>
      <c r="P356" s="61" t="s">
        <v>30</v>
      </c>
      <c r="Q356" s="61" t="s">
        <v>30</v>
      </c>
    </row>
    <row r="357" s="3" customFormat="1" ht="21" customHeight="1" spans="1:17">
      <c r="A357" s="61">
        <v>323</v>
      </c>
      <c r="B357" s="61" t="s">
        <v>21</v>
      </c>
      <c r="C357" s="61" t="s">
        <v>826</v>
      </c>
      <c r="D357" s="62" t="s">
        <v>827</v>
      </c>
      <c r="E357" s="62" t="s">
        <v>844</v>
      </c>
      <c r="F357" s="61" t="s">
        <v>25</v>
      </c>
      <c r="G357" s="64">
        <v>43845</v>
      </c>
      <c r="H357" s="61" t="s">
        <v>845</v>
      </c>
      <c r="I357" s="61" t="s">
        <v>240</v>
      </c>
      <c r="J357" s="352" t="s">
        <v>846</v>
      </c>
      <c r="K357" s="69">
        <v>6</v>
      </c>
      <c r="L357" s="61" t="s">
        <v>345</v>
      </c>
      <c r="M357" s="66">
        <v>365</v>
      </c>
      <c r="N357" s="67">
        <v>1</v>
      </c>
      <c r="O357" s="63">
        <v>63476.15</v>
      </c>
      <c r="P357" s="61" t="s">
        <v>30</v>
      </c>
      <c r="Q357" s="61" t="s">
        <v>30</v>
      </c>
    </row>
    <row r="358" s="3" customFormat="1" ht="21" customHeight="1" spans="1:17">
      <c r="A358" s="61">
        <v>324</v>
      </c>
      <c r="B358" s="61" t="s">
        <v>21</v>
      </c>
      <c r="C358" s="61" t="s">
        <v>826</v>
      </c>
      <c r="D358" s="62" t="s">
        <v>827</v>
      </c>
      <c r="E358" s="62" t="s">
        <v>847</v>
      </c>
      <c r="F358" s="61" t="s">
        <v>25</v>
      </c>
      <c r="G358" s="64">
        <v>44802</v>
      </c>
      <c r="H358" s="61" t="s">
        <v>833</v>
      </c>
      <c r="I358" s="61" t="s">
        <v>848</v>
      </c>
      <c r="J358" s="353" t="s">
        <v>849</v>
      </c>
      <c r="K358" s="69">
        <v>3.3</v>
      </c>
      <c r="L358" s="61" t="s">
        <v>835</v>
      </c>
      <c r="M358" s="66">
        <v>365</v>
      </c>
      <c r="N358" s="67">
        <v>1</v>
      </c>
      <c r="O358" s="63">
        <v>74368.4</v>
      </c>
      <c r="P358" s="61" t="s">
        <v>30</v>
      </c>
      <c r="Q358" s="61" t="s">
        <v>30</v>
      </c>
    </row>
    <row r="359" s="3" customFormat="1" ht="21" customHeight="1" spans="1:17">
      <c r="A359" s="61">
        <v>325</v>
      </c>
      <c r="B359" s="61" t="s">
        <v>21</v>
      </c>
      <c r="C359" s="61" t="s">
        <v>826</v>
      </c>
      <c r="D359" s="62" t="s">
        <v>827</v>
      </c>
      <c r="E359" s="70" t="s">
        <v>850</v>
      </c>
      <c r="F359" s="61" t="s">
        <v>32</v>
      </c>
      <c r="G359" s="64">
        <v>43738</v>
      </c>
      <c r="H359" s="61" t="s">
        <v>845</v>
      </c>
      <c r="I359" s="61" t="s">
        <v>851</v>
      </c>
      <c r="J359" s="352" t="s">
        <v>852</v>
      </c>
      <c r="K359" s="69">
        <v>5.3</v>
      </c>
      <c r="L359" s="61" t="s">
        <v>345</v>
      </c>
      <c r="M359" s="66">
        <v>302</v>
      </c>
      <c r="N359" s="67">
        <v>0.97</v>
      </c>
      <c r="O359" s="63">
        <v>66393.76</v>
      </c>
      <c r="P359" s="61" t="s">
        <v>30</v>
      </c>
      <c r="Q359" s="61" t="s">
        <v>30</v>
      </c>
    </row>
    <row r="360" s="3" customFormat="1" ht="21" customHeight="1" spans="1:17">
      <c r="A360" s="61"/>
      <c r="B360" s="61"/>
      <c r="C360" s="61"/>
      <c r="D360" s="62"/>
      <c r="E360" s="62" t="s">
        <v>853</v>
      </c>
      <c r="F360" s="61" t="s">
        <v>38</v>
      </c>
      <c r="G360" s="64" t="s">
        <v>854</v>
      </c>
      <c r="H360" s="68" t="s">
        <v>833</v>
      </c>
      <c r="I360" s="68" t="s">
        <v>40</v>
      </c>
      <c r="J360" s="353" t="s">
        <v>855</v>
      </c>
      <c r="K360" s="69">
        <v>0.6</v>
      </c>
      <c r="L360" s="61" t="s">
        <v>835</v>
      </c>
      <c r="M360" s="66">
        <v>50</v>
      </c>
      <c r="N360" s="67"/>
      <c r="O360" s="63">
        <v>17372.84</v>
      </c>
      <c r="P360" s="61" t="s">
        <v>30</v>
      </c>
      <c r="Q360" s="61" t="s">
        <v>30</v>
      </c>
    </row>
    <row r="361" s="3" customFormat="1" ht="21" customHeight="1" spans="1:17">
      <c r="A361" s="61">
        <v>326</v>
      </c>
      <c r="B361" s="61" t="s">
        <v>21</v>
      </c>
      <c r="C361" s="61" t="s">
        <v>826</v>
      </c>
      <c r="D361" s="62" t="s">
        <v>827</v>
      </c>
      <c r="E361" s="62" t="s">
        <v>856</v>
      </c>
      <c r="F361" s="61" t="s">
        <v>25</v>
      </c>
      <c r="G361" s="64">
        <v>44104</v>
      </c>
      <c r="H361" s="61" t="s">
        <v>845</v>
      </c>
      <c r="I361" s="61" t="s">
        <v>240</v>
      </c>
      <c r="J361" s="352" t="s">
        <v>857</v>
      </c>
      <c r="K361" s="69">
        <v>5.3</v>
      </c>
      <c r="L361" s="61" t="s">
        <v>345</v>
      </c>
      <c r="M361" s="66">
        <v>365</v>
      </c>
      <c r="N361" s="67">
        <v>1</v>
      </c>
      <c r="O361" s="63">
        <v>57865.41</v>
      </c>
      <c r="P361" s="61" t="s">
        <v>30</v>
      </c>
      <c r="Q361" s="61" t="s">
        <v>30</v>
      </c>
    </row>
    <row r="362" s="3" customFormat="1" ht="21" customHeight="1" spans="1:17">
      <c r="A362" s="61">
        <v>327</v>
      </c>
      <c r="B362" s="61" t="s">
        <v>21</v>
      </c>
      <c r="C362" s="61" t="s">
        <v>826</v>
      </c>
      <c r="D362" s="62" t="s">
        <v>827</v>
      </c>
      <c r="E362" s="62" t="s">
        <v>858</v>
      </c>
      <c r="F362" s="61" t="s">
        <v>32</v>
      </c>
      <c r="G362" s="64">
        <v>42915</v>
      </c>
      <c r="H362" s="61" t="s">
        <v>732</v>
      </c>
      <c r="I362" s="61" t="s">
        <v>859</v>
      </c>
      <c r="J362" s="352" t="s">
        <v>860</v>
      </c>
      <c r="K362" s="69">
        <v>7.5</v>
      </c>
      <c r="L362" s="61" t="s">
        <v>345</v>
      </c>
      <c r="M362" s="66"/>
      <c r="N362" s="67">
        <v>0.97</v>
      </c>
      <c r="O362" s="71"/>
      <c r="P362" s="61" t="s">
        <v>30</v>
      </c>
      <c r="Q362" s="61" t="s">
        <v>30</v>
      </c>
    </row>
    <row r="363" s="3" customFormat="1" ht="21" customHeight="1" spans="1:17">
      <c r="A363" s="61"/>
      <c r="B363" s="61"/>
      <c r="C363" s="61"/>
      <c r="D363" s="62"/>
      <c r="E363" s="62" t="s">
        <v>861</v>
      </c>
      <c r="F363" s="61" t="s">
        <v>38</v>
      </c>
      <c r="G363" s="72" t="s">
        <v>862</v>
      </c>
      <c r="H363" s="68" t="s">
        <v>833</v>
      </c>
      <c r="I363" s="68" t="s">
        <v>40</v>
      </c>
      <c r="J363" s="353" t="s">
        <v>863</v>
      </c>
      <c r="K363" s="69">
        <v>1.1</v>
      </c>
      <c r="L363" s="61" t="s">
        <v>835</v>
      </c>
      <c r="M363" s="66">
        <v>350</v>
      </c>
      <c r="N363" s="67"/>
      <c r="O363" s="71">
        <v>74461.2</v>
      </c>
      <c r="P363" s="61" t="s">
        <v>30</v>
      </c>
      <c r="Q363" s="61" t="s">
        <v>30</v>
      </c>
    </row>
    <row r="364" s="3" customFormat="1" ht="21" customHeight="1" spans="1:17">
      <c r="A364" s="61">
        <v>328</v>
      </c>
      <c r="B364" s="61" t="s">
        <v>21</v>
      </c>
      <c r="C364" s="61" t="s">
        <v>826</v>
      </c>
      <c r="D364" s="62" t="s">
        <v>827</v>
      </c>
      <c r="E364" s="62" t="s">
        <v>864</v>
      </c>
      <c r="F364" s="61" t="s">
        <v>25</v>
      </c>
      <c r="G364" s="64">
        <v>43992</v>
      </c>
      <c r="H364" s="61" t="s">
        <v>732</v>
      </c>
      <c r="I364" s="61" t="s">
        <v>829</v>
      </c>
      <c r="J364" s="352" t="s">
        <v>865</v>
      </c>
      <c r="K364" s="69">
        <v>5.6</v>
      </c>
      <c r="L364" s="61" t="s">
        <v>345</v>
      </c>
      <c r="M364" s="66">
        <v>365</v>
      </c>
      <c r="N364" s="67">
        <v>1</v>
      </c>
      <c r="O364" s="63">
        <v>70238.71</v>
      </c>
      <c r="P364" s="61" t="s">
        <v>30</v>
      </c>
      <c r="Q364" s="61" t="s">
        <v>30</v>
      </c>
    </row>
    <row r="365" s="3" customFormat="1" ht="21" customHeight="1" spans="1:17">
      <c r="A365" s="61">
        <v>329</v>
      </c>
      <c r="B365" s="61" t="s">
        <v>21</v>
      </c>
      <c r="C365" s="61" t="s">
        <v>826</v>
      </c>
      <c r="D365" s="62" t="s">
        <v>827</v>
      </c>
      <c r="E365" s="62" t="s">
        <v>866</v>
      </c>
      <c r="F365" s="61" t="s">
        <v>25</v>
      </c>
      <c r="G365" s="64">
        <v>43998</v>
      </c>
      <c r="H365" s="61" t="s">
        <v>732</v>
      </c>
      <c r="I365" s="61" t="s">
        <v>829</v>
      </c>
      <c r="J365" s="352" t="s">
        <v>867</v>
      </c>
      <c r="K365" s="69">
        <v>5.5</v>
      </c>
      <c r="L365" s="61" t="s">
        <v>345</v>
      </c>
      <c r="M365" s="66">
        <v>365</v>
      </c>
      <c r="N365" s="67">
        <v>1</v>
      </c>
      <c r="O365" s="63">
        <v>43629.35</v>
      </c>
      <c r="P365" s="61" t="s">
        <v>30</v>
      </c>
      <c r="Q365" s="61" t="s">
        <v>30</v>
      </c>
    </row>
    <row r="366" s="3" customFormat="1" ht="21" customHeight="1" spans="1:17">
      <c r="A366" s="61">
        <v>330</v>
      </c>
      <c r="B366" s="61" t="s">
        <v>21</v>
      </c>
      <c r="C366" s="61" t="s">
        <v>826</v>
      </c>
      <c r="D366" s="62" t="s">
        <v>827</v>
      </c>
      <c r="E366" s="62" t="s">
        <v>868</v>
      </c>
      <c r="F366" s="61" t="s">
        <v>25</v>
      </c>
      <c r="G366" s="64">
        <v>43992</v>
      </c>
      <c r="H366" s="61" t="s">
        <v>732</v>
      </c>
      <c r="I366" s="61" t="s">
        <v>829</v>
      </c>
      <c r="J366" s="352" t="s">
        <v>869</v>
      </c>
      <c r="K366" s="69">
        <v>5.6</v>
      </c>
      <c r="L366" s="61" t="s">
        <v>345</v>
      </c>
      <c r="M366" s="66">
        <v>365</v>
      </c>
      <c r="N366" s="67">
        <v>1</v>
      </c>
      <c r="O366" s="63">
        <v>53252.88</v>
      </c>
      <c r="P366" s="61" t="s">
        <v>30</v>
      </c>
      <c r="Q366" s="61" t="s">
        <v>30</v>
      </c>
    </row>
    <row r="367" s="3" customFormat="1" ht="21" customHeight="1" spans="1:17">
      <c r="A367" s="61">
        <v>331</v>
      </c>
      <c r="B367" s="61" t="s">
        <v>21</v>
      </c>
      <c r="C367" s="61" t="s">
        <v>826</v>
      </c>
      <c r="D367" s="62" t="s">
        <v>827</v>
      </c>
      <c r="E367" s="62" t="s">
        <v>870</v>
      </c>
      <c r="F367" s="61" t="s">
        <v>25</v>
      </c>
      <c r="G367" s="64">
        <v>44483</v>
      </c>
      <c r="H367" s="61" t="s">
        <v>839</v>
      </c>
      <c r="I367" s="61" t="s">
        <v>840</v>
      </c>
      <c r="J367" s="352" t="s">
        <v>871</v>
      </c>
      <c r="K367" s="69">
        <v>4.2</v>
      </c>
      <c r="L367" s="61" t="s">
        <v>345</v>
      </c>
      <c r="M367" s="66">
        <v>365</v>
      </c>
      <c r="N367" s="67">
        <v>1</v>
      </c>
      <c r="O367" s="63">
        <v>70898.06</v>
      </c>
      <c r="P367" s="61" t="s">
        <v>30</v>
      </c>
      <c r="Q367" s="61" t="s">
        <v>30</v>
      </c>
    </row>
    <row r="368" s="3" customFormat="1" ht="21" customHeight="1" spans="1:17">
      <c r="A368" s="61">
        <v>332</v>
      </c>
      <c r="B368" s="61" t="s">
        <v>21</v>
      </c>
      <c r="C368" s="61" t="s">
        <v>826</v>
      </c>
      <c r="D368" s="62" t="s">
        <v>827</v>
      </c>
      <c r="E368" s="62" t="s">
        <v>872</v>
      </c>
      <c r="F368" s="61" t="s">
        <v>25</v>
      </c>
      <c r="G368" s="64">
        <v>44448</v>
      </c>
      <c r="H368" s="61" t="s">
        <v>839</v>
      </c>
      <c r="I368" s="61" t="s">
        <v>840</v>
      </c>
      <c r="J368" s="352" t="s">
        <v>873</v>
      </c>
      <c r="K368" s="69">
        <v>4.3</v>
      </c>
      <c r="L368" s="61" t="s">
        <v>345</v>
      </c>
      <c r="M368" s="66">
        <v>365</v>
      </c>
      <c r="N368" s="67">
        <v>1</v>
      </c>
      <c r="O368" s="63">
        <v>69984.69</v>
      </c>
      <c r="P368" s="61" t="s">
        <v>30</v>
      </c>
      <c r="Q368" s="61" t="s">
        <v>30</v>
      </c>
    </row>
    <row r="369" s="3" customFormat="1" ht="21" customHeight="1" spans="1:17">
      <c r="A369" s="61">
        <v>333</v>
      </c>
      <c r="B369" s="61" t="s">
        <v>21</v>
      </c>
      <c r="C369" s="61" t="s">
        <v>826</v>
      </c>
      <c r="D369" s="62" t="s">
        <v>827</v>
      </c>
      <c r="E369" s="61" t="s">
        <v>874</v>
      </c>
      <c r="F369" s="61" t="s">
        <v>25</v>
      </c>
      <c r="G369" s="64">
        <v>45464</v>
      </c>
      <c r="H369" s="68" t="s">
        <v>833</v>
      </c>
      <c r="I369" s="68" t="s">
        <v>40</v>
      </c>
      <c r="J369" s="353" t="s">
        <v>875</v>
      </c>
      <c r="K369" s="69">
        <v>1.6</v>
      </c>
      <c r="L369" s="61" t="s">
        <v>835</v>
      </c>
      <c r="M369" s="66">
        <v>365</v>
      </c>
      <c r="N369" s="67">
        <v>1</v>
      </c>
      <c r="O369" s="63">
        <v>75172.48</v>
      </c>
      <c r="P369" s="61" t="s">
        <v>30</v>
      </c>
      <c r="Q369" s="61" t="s">
        <v>30</v>
      </c>
    </row>
    <row r="370" s="3" customFormat="1" ht="21" customHeight="1" spans="1:17">
      <c r="A370" s="61">
        <v>334</v>
      </c>
      <c r="B370" s="61" t="s">
        <v>21</v>
      </c>
      <c r="C370" s="61" t="s">
        <v>826</v>
      </c>
      <c r="D370" s="62" t="s">
        <v>827</v>
      </c>
      <c r="E370" s="62" t="s">
        <v>876</v>
      </c>
      <c r="F370" s="61" t="s">
        <v>32</v>
      </c>
      <c r="G370" s="64">
        <v>42881</v>
      </c>
      <c r="H370" s="61" t="s">
        <v>845</v>
      </c>
      <c r="I370" s="61" t="s">
        <v>877</v>
      </c>
      <c r="J370" s="352" t="s">
        <v>878</v>
      </c>
      <c r="K370" s="69">
        <v>7.6</v>
      </c>
      <c r="L370" s="61" t="s">
        <v>345</v>
      </c>
      <c r="M370" s="66">
        <v>136</v>
      </c>
      <c r="N370" s="67">
        <v>0.96</v>
      </c>
      <c r="O370" s="63">
        <v>25614.19</v>
      </c>
      <c r="P370" s="61" t="s">
        <v>30</v>
      </c>
      <c r="Q370" s="61" t="s">
        <v>30</v>
      </c>
    </row>
    <row r="371" s="3" customFormat="1" ht="21" customHeight="1" spans="1:17">
      <c r="A371" s="61"/>
      <c r="B371" s="61"/>
      <c r="C371" s="61"/>
      <c r="D371" s="62"/>
      <c r="E371" s="62" t="s">
        <v>879</v>
      </c>
      <c r="F371" s="61" t="s">
        <v>38</v>
      </c>
      <c r="G371" s="64" t="s">
        <v>880</v>
      </c>
      <c r="H371" s="68" t="s">
        <v>881</v>
      </c>
      <c r="I371" s="68" t="s">
        <v>882</v>
      </c>
      <c r="J371" s="353" t="s">
        <v>883</v>
      </c>
      <c r="K371" s="69">
        <v>1</v>
      </c>
      <c r="L371" s="61" t="s">
        <v>835</v>
      </c>
      <c r="M371" s="66">
        <v>211</v>
      </c>
      <c r="N371" s="67"/>
      <c r="O371" s="63">
        <v>40637.28</v>
      </c>
      <c r="P371" s="61" t="s">
        <v>30</v>
      </c>
      <c r="Q371" s="61" t="s">
        <v>30</v>
      </c>
    </row>
    <row r="372" s="3" customFormat="1" ht="21" customHeight="1" spans="1:17">
      <c r="A372" s="61">
        <v>335</v>
      </c>
      <c r="B372" s="61" t="s">
        <v>21</v>
      </c>
      <c r="C372" s="61" t="s">
        <v>826</v>
      </c>
      <c r="D372" s="62" t="s">
        <v>827</v>
      </c>
      <c r="E372" s="62" t="s">
        <v>884</v>
      </c>
      <c r="F372" s="61" t="s">
        <v>25</v>
      </c>
      <c r="G372" s="64">
        <v>44033</v>
      </c>
      <c r="H372" s="61" t="s">
        <v>845</v>
      </c>
      <c r="I372" s="61" t="s">
        <v>240</v>
      </c>
      <c r="J372" s="352" t="s">
        <v>885</v>
      </c>
      <c r="K372" s="69">
        <v>5.4</v>
      </c>
      <c r="L372" s="61" t="s">
        <v>345</v>
      </c>
      <c r="M372" s="66">
        <v>365</v>
      </c>
      <c r="N372" s="67">
        <v>1</v>
      </c>
      <c r="O372" s="63">
        <v>68936.35</v>
      </c>
      <c r="P372" s="61" t="s">
        <v>30</v>
      </c>
      <c r="Q372" s="61" t="s">
        <v>30</v>
      </c>
    </row>
    <row r="373" s="3" customFormat="1" ht="21" customHeight="1" spans="1:17">
      <c r="A373" s="61">
        <v>336</v>
      </c>
      <c r="B373" s="61" t="s">
        <v>21</v>
      </c>
      <c r="C373" s="61" t="s">
        <v>826</v>
      </c>
      <c r="D373" s="62" t="s">
        <v>827</v>
      </c>
      <c r="E373" s="62" t="s">
        <v>886</v>
      </c>
      <c r="F373" s="61" t="s">
        <v>25</v>
      </c>
      <c r="G373" s="64">
        <v>44033</v>
      </c>
      <c r="H373" s="61" t="s">
        <v>845</v>
      </c>
      <c r="I373" s="61" t="s">
        <v>240</v>
      </c>
      <c r="J373" s="352" t="s">
        <v>887</v>
      </c>
      <c r="K373" s="69">
        <v>5.4</v>
      </c>
      <c r="L373" s="61" t="s">
        <v>345</v>
      </c>
      <c r="M373" s="66">
        <v>365</v>
      </c>
      <c r="N373" s="67">
        <v>1</v>
      </c>
      <c r="O373" s="63">
        <v>39178.97</v>
      </c>
      <c r="P373" s="61" t="s">
        <v>30</v>
      </c>
      <c r="Q373" s="61" t="s">
        <v>30</v>
      </c>
    </row>
    <row r="374" s="3" customFormat="1" ht="21" customHeight="1" spans="1:17">
      <c r="A374" s="61">
        <v>337</v>
      </c>
      <c r="B374" s="61" t="s">
        <v>21</v>
      </c>
      <c r="C374" s="61" t="s">
        <v>826</v>
      </c>
      <c r="D374" s="62" t="s">
        <v>827</v>
      </c>
      <c r="E374" s="62" t="s">
        <v>888</v>
      </c>
      <c r="F374" s="61" t="s">
        <v>25</v>
      </c>
      <c r="G374" s="64">
        <v>44775</v>
      </c>
      <c r="H374" s="61" t="s">
        <v>609</v>
      </c>
      <c r="I374" s="61" t="s">
        <v>610</v>
      </c>
      <c r="J374" s="352" t="s">
        <v>889</v>
      </c>
      <c r="K374" s="69">
        <v>3.4</v>
      </c>
      <c r="L374" s="61" t="s">
        <v>345</v>
      </c>
      <c r="M374" s="66">
        <v>365</v>
      </c>
      <c r="N374" s="67">
        <v>1</v>
      </c>
      <c r="O374" s="63">
        <v>64585.02</v>
      </c>
      <c r="P374" s="61" t="s">
        <v>30</v>
      </c>
      <c r="Q374" s="61" t="s">
        <v>30</v>
      </c>
    </row>
    <row r="375" s="3" customFormat="1" ht="21" customHeight="1" spans="1:17">
      <c r="A375" s="61">
        <v>338</v>
      </c>
      <c r="B375" s="61" t="s">
        <v>21</v>
      </c>
      <c r="C375" s="61" t="s">
        <v>826</v>
      </c>
      <c r="D375" s="62" t="s">
        <v>827</v>
      </c>
      <c r="E375" s="62" t="s">
        <v>890</v>
      </c>
      <c r="F375" s="61" t="s">
        <v>32</v>
      </c>
      <c r="G375" s="64">
        <v>43908</v>
      </c>
      <c r="H375" s="61" t="s">
        <v>845</v>
      </c>
      <c r="I375" s="61" t="s">
        <v>891</v>
      </c>
      <c r="J375" s="352" t="s">
        <v>892</v>
      </c>
      <c r="K375" s="69">
        <v>4.8</v>
      </c>
      <c r="L375" s="61" t="s">
        <v>345</v>
      </c>
      <c r="M375" s="66">
        <v>161</v>
      </c>
      <c r="N375" s="67">
        <v>0.98</v>
      </c>
      <c r="O375" s="63">
        <v>27976.79</v>
      </c>
      <c r="P375" s="61" t="s">
        <v>30</v>
      </c>
      <c r="Q375" s="61" t="s">
        <v>30</v>
      </c>
    </row>
    <row r="376" s="3" customFormat="1" ht="21" customHeight="1" spans="1:17">
      <c r="A376" s="61"/>
      <c r="B376" s="61"/>
      <c r="C376" s="61"/>
      <c r="D376" s="62"/>
      <c r="E376" s="62" t="s">
        <v>893</v>
      </c>
      <c r="F376" s="61" t="s">
        <v>38</v>
      </c>
      <c r="G376" s="64" t="s">
        <v>894</v>
      </c>
      <c r="H376" s="68" t="s">
        <v>833</v>
      </c>
      <c r="I376" s="68" t="s">
        <v>40</v>
      </c>
      <c r="J376" s="353" t="s">
        <v>895</v>
      </c>
      <c r="K376" s="68" t="s">
        <v>896</v>
      </c>
      <c r="L376" s="61" t="s">
        <v>835</v>
      </c>
      <c r="M376" s="66">
        <v>192</v>
      </c>
      <c r="N376" s="67"/>
      <c r="O376" s="63">
        <v>40612.27</v>
      </c>
      <c r="P376" s="61" t="s">
        <v>30</v>
      </c>
      <c r="Q376" s="61" t="s">
        <v>30</v>
      </c>
    </row>
    <row r="377" s="3" customFormat="1" ht="21" customHeight="1" spans="1:17">
      <c r="A377" s="61">
        <v>339</v>
      </c>
      <c r="B377" s="61" t="s">
        <v>21</v>
      </c>
      <c r="C377" s="61" t="s">
        <v>826</v>
      </c>
      <c r="D377" s="62" t="s">
        <v>827</v>
      </c>
      <c r="E377" s="62" t="s">
        <v>897</v>
      </c>
      <c r="F377" s="61" t="s">
        <v>25</v>
      </c>
      <c r="G377" s="64">
        <v>44461</v>
      </c>
      <c r="H377" s="61" t="s">
        <v>839</v>
      </c>
      <c r="I377" s="61" t="s">
        <v>840</v>
      </c>
      <c r="J377" s="352" t="s">
        <v>898</v>
      </c>
      <c r="K377" s="65">
        <v>4.3</v>
      </c>
      <c r="L377" s="61" t="s">
        <v>345</v>
      </c>
      <c r="M377" s="66">
        <v>362</v>
      </c>
      <c r="N377" s="67">
        <v>1</v>
      </c>
      <c r="O377" s="63">
        <v>40450.9</v>
      </c>
      <c r="P377" s="61" t="s">
        <v>30</v>
      </c>
      <c r="Q377" s="61" t="s">
        <v>30</v>
      </c>
    </row>
    <row r="378" s="3" customFormat="1" ht="21" customHeight="1" spans="1:17">
      <c r="A378" s="61">
        <v>340</v>
      </c>
      <c r="B378" s="61" t="s">
        <v>21</v>
      </c>
      <c r="C378" s="61" t="s">
        <v>826</v>
      </c>
      <c r="D378" s="62" t="s">
        <v>827</v>
      </c>
      <c r="E378" s="62" t="s">
        <v>899</v>
      </c>
      <c r="F378" s="61" t="s">
        <v>25</v>
      </c>
      <c r="G378" s="64">
        <v>43706</v>
      </c>
      <c r="H378" s="61" t="s">
        <v>732</v>
      </c>
      <c r="I378" s="61" t="s">
        <v>829</v>
      </c>
      <c r="J378" s="352" t="s">
        <v>900</v>
      </c>
      <c r="K378" s="65">
        <v>6.3</v>
      </c>
      <c r="L378" s="61" t="s">
        <v>345</v>
      </c>
      <c r="M378" s="66">
        <v>365</v>
      </c>
      <c r="N378" s="67">
        <v>1</v>
      </c>
      <c r="O378" s="63">
        <v>57182.78</v>
      </c>
      <c r="P378" s="61" t="s">
        <v>30</v>
      </c>
      <c r="Q378" s="61" t="s">
        <v>30</v>
      </c>
    </row>
    <row r="379" s="3" customFormat="1" ht="21" customHeight="1" spans="1:17">
      <c r="A379" s="61">
        <v>341</v>
      </c>
      <c r="B379" s="61" t="s">
        <v>21</v>
      </c>
      <c r="C379" s="61" t="s">
        <v>826</v>
      </c>
      <c r="D379" s="62" t="s">
        <v>827</v>
      </c>
      <c r="E379" s="62" t="s">
        <v>901</v>
      </c>
      <c r="F379" s="61" t="s">
        <v>25</v>
      </c>
      <c r="G379" s="64">
        <v>44796</v>
      </c>
      <c r="H379" s="61" t="s">
        <v>833</v>
      </c>
      <c r="I379" s="61" t="s">
        <v>902</v>
      </c>
      <c r="J379" s="353" t="s">
        <v>903</v>
      </c>
      <c r="K379" s="65">
        <v>3.4</v>
      </c>
      <c r="L379" s="61" t="s">
        <v>835</v>
      </c>
      <c r="M379" s="66">
        <v>365</v>
      </c>
      <c r="N379" s="67">
        <v>1</v>
      </c>
      <c r="O379" s="63">
        <v>48244.91</v>
      </c>
      <c r="P379" s="61" t="s">
        <v>30</v>
      </c>
      <c r="Q379" s="61" t="s">
        <v>30</v>
      </c>
    </row>
    <row r="380" s="3" customFormat="1" ht="21" customHeight="1" spans="1:17">
      <c r="A380" s="61">
        <v>342</v>
      </c>
      <c r="B380" s="61" t="s">
        <v>21</v>
      </c>
      <c r="C380" s="61" t="s">
        <v>826</v>
      </c>
      <c r="D380" s="62" t="s">
        <v>827</v>
      </c>
      <c r="E380" s="62" t="s">
        <v>904</v>
      </c>
      <c r="F380" s="61" t="s">
        <v>25</v>
      </c>
      <c r="G380" s="64">
        <v>44070</v>
      </c>
      <c r="H380" s="61" t="s">
        <v>845</v>
      </c>
      <c r="I380" s="61" t="s">
        <v>240</v>
      </c>
      <c r="J380" s="352" t="s">
        <v>905</v>
      </c>
      <c r="K380" s="65">
        <v>5.3</v>
      </c>
      <c r="L380" s="61" t="s">
        <v>345</v>
      </c>
      <c r="M380" s="66">
        <v>365</v>
      </c>
      <c r="N380" s="67">
        <v>1</v>
      </c>
      <c r="O380" s="63">
        <v>50975.86</v>
      </c>
      <c r="P380" s="61" t="s">
        <v>30</v>
      </c>
      <c r="Q380" s="61" t="s">
        <v>30</v>
      </c>
    </row>
    <row r="381" s="3" customFormat="1" ht="21" customHeight="1" spans="1:17">
      <c r="A381" s="61">
        <v>343</v>
      </c>
      <c r="B381" s="61" t="s">
        <v>21</v>
      </c>
      <c r="C381" s="61" t="s">
        <v>826</v>
      </c>
      <c r="D381" s="62" t="s">
        <v>827</v>
      </c>
      <c r="E381" s="62" t="s">
        <v>906</v>
      </c>
      <c r="F381" s="61" t="s">
        <v>25</v>
      </c>
      <c r="G381" s="64">
        <v>43990</v>
      </c>
      <c r="H381" s="61" t="s">
        <v>732</v>
      </c>
      <c r="I381" s="61" t="s">
        <v>829</v>
      </c>
      <c r="J381" s="352" t="s">
        <v>907</v>
      </c>
      <c r="K381" s="65">
        <v>5.6</v>
      </c>
      <c r="L381" s="61" t="s">
        <v>345</v>
      </c>
      <c r="M381" s="66">
        <v>365</v>
      </c>
      <c r="N381" s="67">
        <v>1</v>
      </c>
      <c r="O381" s="63">
        <v>77686.37</v>
      </c>
      <c r="P381" s="61" t="s">
        <v>30</v>
      </c>
      <c r="Q381" s="61" t="s">
        <v>30</v>
      </c>
    </row>
    <row r="382" s="3" customFormat="1" ht="21" customHeight="1" spans="1:17">
      <c r="A382" s="61">
        <v>344</v>
      </c>
      <c r="B382" s="61" t="s">
        <v>21</v>
      </c>
      <c r="C382" s="61" t="s">
        <v>826</v>
      </c>
      <c r="D382" s="62" t="s">
        <v>827</v>
      </c>
      <c r="E382" s="62" t="s">
        <v>908</v>
      </c>
      <c r="F382" s="61" t="s">
        <v>32</v>
      </c>
      <c r="G382" s="64">
        <v>44040</v>
      </c>
      <c r="H382" s="61" t="s">
        <v>732</v>
      </c>
      <c r="I382" s="61" t="s">
        <v>829</v>
      </c>
      <c r="J382" s="352" t="s">
        <v>909</v>
      </c>
      <c r="K382" s="69">
        <v>4.4</v>
      </c>
      <c r="L382" s="61" t="s">
        <v>345</v>
      </c>
      <c r="M382" s="66">
        <v>317</v>
      </c>
      <c r="N382" s="67">
        <v>0.98</v>
      </c>
      <c r="O382" s="63">
        <v>66913.27</v>
      </c>
      <c r="P382" s="61" t="s">
        <v>30</v>
      </c>
      <c r="Q382" s="61" t="s">
        <v>30</v>
      </c>
    </row>
    <row r="383" s="3" customFormat="1" ht="21" customHeight="1" spans="1:17">
      <c r="A383" s="61"/>
      <c r="B383" s="61"/>
      <c r="C383" s="61"/>
      <c r="D383" s="62"/>
      <c r="E383" s="62" t="s">
        <v>910</v>
      </c>
      <c r="F383" s="61" t="s">
        <v>38</v>
      </c>
      <c r="G383" s="64" t="s">
        <v>911</v>
      </c>
      <c r="H383" s="68" t="s">
        <v>833</v>
      </c>
      <c r="I383" s="68" t="s">
        <v>40</v>
      </c>
      <c r="J383" s="353" t="s">
        <v>912</v>
      </c>
      <c r="K383" s="69">
        <v>0.6</v>
      </c>
      <c r="L383" s="61" t="s">
        <v>835</v>
      </c>
      <c r="M383" s="66">
        <v>34</v>
      </c>
      <c r="N383" s="67"/>
      <c r="O383" s="63">
        <v>6151.7</v>
      </c>
      <c r="P383" s="61" t="s">
        <v>30</v>
      </c>
      <c r="Q383" s="61" t="s">
        <v>30</v>
      </c>
    </row>
    <row r="384" s="3" customFormat="1" ht="21" customHeight="1" spans="1:17">
      <c r="A384" s="61">
        <v>345</v>
      </c>
      <c r="B384" s="61" t="s">
        <v>21</v>
      </c>
      <c r="C384" s="61" t="s">
        <v>826</v>
      </c>
      <c r="D384" s="62" t="s">
        <v>827</v>
      </c>
      <c r="E384" s="62" t="s">
        <v>913</v>
      </c>
      <c r="F384" s="61" t="s">
        <v>25</v>
      </c>
      <c r="G384" s="64">
        <v>44411</v>
      </c>
      <c r="H384" s="61" t="s">
        <v>839</v>
      </c>
      <c r="I384" s="61" t="s">
        <v>840</v>
      </c>
      <c r="J384" s="352" t="s">
        <v>914</v>
      </c>
      <c r="K384" s="65">
        <v>4.4</v>
      </c>
      <c r="L384" s="61" t="s">
        <v>345</v>
      </c>
      <c r="M384" s="66">
        <v>365</v>
      </c>
      <c r="N384" s="67">
        <v>1</v>
      </c>
      <c r="O384" s="63">
        <v>88962.19</v>
      </c>
      <c r="P384" s="61" t="s">
        <v>30</v>
      </c>
      <c r="Q384" s="61" t="s">
        <v>30</v>
      </c>
    </row>
    <row r="385" s="3" customFormat="1" ht="21" customHeight="1" spans="1:17">
      <c r="A385" s="61">
        <v>346</v>
      </c>
      <c r="B385" s="61" t="s">
        <v>21</v>
      </c>
      <c r="C385" s="61" t="s">
        <v>826</v>
      </c>
      <c r="D385" s="62" t="s">
        <v>827</v>
      </c>
      <c r="E385" s="62" t="s">
        <v>915</v>
      </c>
      <c r="F385" s="61" t="s">
        <v>25</v>
      </c>
      <c r="G385" s="64">
        <v>43951</v>
      </c>
      <c r="H385" s="61" t="s">
        <v>845</v>
      </c>
      <c r="I385" s="61" t="s">
        <v>240</v>
      </c>
      <c r="J385" s="352" t="s">
        <v>916</v>
      </c>
      <c r="K385" s="65">
        <v>5.7</v>
      </c>
      <c r="L385" s="61" t="s">
        <v>345</v>
      </c>
      <c r="M385" s="66">
        <v>365</v>
      </c>
      <c r="N385" s="67">
        <v>1</v>
      </c>
      <c r="O385" s="63">
        <v>65430.63</v>
      </c>
      <c r="P385" s="61" t="s">
        <v>30</v>
      </c>
      <c r="Q385" s="61" t="s">
        <v>30</v>
      </c>
    </row>
    <row r="386" s="3" customFormat="1" ht="21" customHeight="1" spans="1:17">
      <c r="A386" s="61">
        <v>347</v>
      </c>
      <c r="B386" s="61" t="s">
        <v>21</v>
      </c>
      <c r="C386" s="61" t="s">
        <v>826</v>
      </c>
      <c r="D386" s="62" t="s">
        <v>827</v>
      </c>
      <c r="E386" s="62" t="s">
        <v>917</v>
      </c>
      <c r="F386" s="61" t="s">
        <v>25</v>
      </c>
      <c r="G386" s="64">
        <v>43705</v>
      </c>
      <c r="H386" s="61" t="s">
        <v>732</v>
      </c>
      <c r="I386" s="61" t="s">
        <v>829</v>
      </c>
      <c r="J386" s="352" t="s">
        <v>918</v>
      </c>
      <c r="K386" s="65">
        <v>6.3</v>
      </c>
      <c r="L386" s="61" t="s">
        <v>345</v>
      </c>
      <c r="M386" s="66">
        <v>365</v>
      </c>
      <c r="N386" s="67">
        <v>1</v>
      </c>
      <c r="O386" s="63">
        <v>44767.07</v>
      </c>
      <c r="P386" s="61" t="s">
        <v>30</v>
      </c>
      <c r="Q386" s="61" t="s">
        <v>30</v>
      </c>
    </row>
    <row r="387" s="3" customFormat="1" ht="21" customHeight="1" spans="1:17">
      <c r="A387" s="61">
        <v>348</v>
      </c>
      <c r="B387" s="61" t="s">
        <v>21</v>
      </c>
      <c r="C387" s="61" t="s">
        <v>826</v>
      </c>
      <c r="D387" s="62" t="s">
        <v>827</v>
      </c>
      <c r="E387" s="62" t="s">
        <v>919</v>
      </c>
      <c r="F387" s="61" t="s">
        <v>32</v>
      </c>
      <c r="G387" s="64">
        <v>42972</v>
      </c>
      <c r="H387" s="61" t="s">
        <v>845</v>
      </c>
      <c r="I387" s="61" t="s">
        <v>34</v>
      </c>
      <c r="J387" s="352" t="s">
        <v>920</v>
      </c>
      <c r="K387" s="69">
        <v>7.4</v>
      </c>
      <c r="L387" s="61" t="s">
        <v>345</v>
      </c>
      <c r="M387" s="66">
        <v>148</v>
      </c>
      <c r="N387" s="67">
        <v>0.96</v>
      </c>
      <c r="O387" s="63">
        <v>28933.12</v>
      </c>
      <c r="P387" s="61" t="s">
        <v>30</v>
      </c>
      <c r="Q387" s="61" t="s">
        <v>30</v>
      </c>
    </row>
    <row r="388" s="3" customFormat="1" ht="21" customHeight="1" spans="1:17">
      <c r="A388" s="61"/>
      <c r="B388" s="61"/>
      <c r="C388" s="61"/>
      <c r="D388" s="62"/>
      <c r="E388" s="62" t="s">
        <v>921</v>
      </c>
      <c r="F388" s="61" t="s">
        <v>38</v>
      </c>
      <c r="G388" s="64" t="s">
        <v>922</v>
      </c>
      <c r="H388" s="68" t="s">
        <v>833</v>
      </c>
      <c r="I388" s="68" t="s">
        <v>40</v>
      </c>
      <c r="J388" s="353" t="s">
        <v>923</v>
      </c>
      <c r="K388" s="69">
        <v>1</v>
      </c>
      <c r="L388" s="61" t="s">
        <v>835</v>
      </c>
      <c r="M388" s="66">
        <v>199</v>
      </c>
      <c r="N388" s="67"/>
      <c r="O388" s="63">
        <v>21373.39</v>
      </c>
      <c r="P388" s="61" t="s">
        <v>30</v>
      </c>
      <c r="Q388" s="61" t="s">
        <v>30</v>
      </c>
    </row>
    <row r="389" s="3" customFormat="1" ht="21" customHeight="1" spans="1:17">
      <c r="A389" s="61">
        <v>349</v>
      </c>
      <c r="B389" s="61" t="s">
        <v>21</v>
      </c>
      <c r="C389" s="61" t="s">
        <v>826</v>
      </c>
      <c r="D389" s="62" t="s">
        <v>827</v>
      </c>
      <c r="E389" s="62" t="s">
        <v>924</v>
      </c>
      <c r="F389" s="61" t="s">
        <v>25</v>
      </c>
      <c r="G389" s="64">
        <v>43987</v>
      </c>
      <c r="H389" s="61" t="s">
        <v>845</v>
      </c>
      <c r="I389" s="61" t="s">
        <v>240</v>
      </c>
      <c r="J389" s="352" t="s">
        <v>925</v>
      </c>
      <c r="K389" s="65">
        <v>5.6</v>
      </c>
      <c r="L389" s="61" t="s">
        <v>345</v>
      </c>
      <c r="M389" s="66">
        <v>365</v>
      </c>
      <c r="N389" s="67">
        <v>1</v>
      </c>
      <c r="O389" s="63">
        <v>85405.58</v>
      </c>
      <c r="P389" s="61" t="s">
        <v>30</v>
      </c>
      <c r="Q389" s="61" t="s">
        <v>30</v>
      </c>
    </row>
    <row r="390" s="3" customFormat="1" ht="21" customHeight="1" spans="1:17">
      <c r="A390" s="61">
        <v>350</v>
      </c>
      <c r="B390" s="61" t="s">
        <v>21</v>
      </c>
      <c r="C390" s="61" t="s">
        <v>826</v>
      </c>
      <c r="D390" s="62" t="s">
        <v>827</v>
      </c>
      <c r="E390" s="62" t="s">
        <v>926</v>
      </c>
      <c r="F390" s="61" t="s">
        <v>25</v>
      </c>
      <c r="G390" s="64">
        <v>44383</v>
      </c>
      <c r="H390" s="61" t="s">
        <v>839</v>
      </c>
      <c r="I390" s="61" t="s">
        <v>840</v>
      </c>
      <c r="J390" s="352" t="s">
        <v>927</v>
      </c>
      <c r="K390" s="65">
        <v>4.5</v>
      </c>
      <c r="L390" s="61" t="s">
        <v>345</v>
      </c>
      <c r="M390" s="66">
        <v>365</v>
      </c>
      <c r="N390" s="67">
        <v>1</v>
      </c>
      <c r="O390" s="63">
        <v>71839.32</v>
      </c>
      <c r="P390" s="61" t="s">
        <v>30</v>
      </c>
      <c r="Q390" s="61" t="s">
        <v>30</v>
      </c>
    </row>
    <row r="391" s="3" customFormat="1" ht="21" customHeight="1" spans="1:17">
      <c r="A391" s="61">
        <v>351</v>
      </c>
      <c r="B391" s="61" t="s">
        <v>21</v>
      </c>
      <c r="C391" s="61" t="s">
        <v>826</v>
      </c>
      <c r="D391" s="62" t="s">
        <v>827</v>
      </c>
      <c r="E391" s="62" t="s">
        <v>928</v>
      </c>
      <c r="F391" s="61" t="s">
        <v>32</v>
      </c>
      <c r="G391" s="64">
        <v>43039</v>
      </c>
      <c r="H391" s="61" t="s">
        <v>845</v>
      </c>
      <c r="I391" s="61" t="s">
        <v>34</v>
      </c>
      <c r="J391" s="352" t="s">
        <v>929</v>
      </c>
      <c r="K391" s="65">
        <v>7.2</v>
      </c>
      <c r="L391" s="61" t="s">
        <v>345</v>
      </c>
      <c r="M391" s="66"/>
      <c r="N391" s="67">
        <v>0.97</v>
      </c>
      <c r="O391" s="73"/>
      <c r="P391" s="61" t="s">
        <v>30</v>
      </c>
      <c r="Q391" s="61" t="s">
        <v>30</v>
      </c>
    </row>
    <row r="392" s="3" customFormat="1" ht="21" customHeight="1" spans="1:17">
      <c r="A392" s="61"/>
      <c r="B392" s="61"/>
      <c r="C392" s="61"/>
      <c r="D392" s="62"/>
      <c r="E392" s="62" t="s">
        <v>930</v>
      </c>
      <c r="F392" s="61" t="s">
        <v>38</v>
      </c>
      <c r="G392" s="64" t="s">
        <v>862</v>
      </c>
      <c r="H392" s="68" t="s">
        <v>833</v>
      </c>
      <c r="I392" s="68" t="s">
        <v>40</v>
      </c>
      <c r="J392" s="353" t="s">
        <v>931</v>
      </c>
      <c r="K392" s="69">
        <v>1.1</v>
      </c>
      <c r="L392" s="61" t="s">
        <v>835</v>
      </c>
      <c r="M392" s="66">
        <v>350</v>
      </c>
      <c r="N392" s="67"/>
      <c r="O392" s="63">
        <v>46740.98</v>
      </c>
      <c r="P392" s="61" t="s">
        <v>30</v>
      </c>
      <c r="Q392" s="61" t="s">
        <v>30</v>
      </c>
    </row>
    <row r="393" s="3" customFormat="1" ht="21" customHeight="1" spans="1:17">
      <c r="A393" s="61">
        <v>352</v>
      </c>
      <c r="B393" s="61" t="s">
        <v>21</v>
      </c>
      <c r="C393" s="61" t="s">
        <v>826</v>
      </c>
      <c r="D393" s="62" t="s">
        <v>827</v>
      </c>
      <c r="E393" s="62" t="s">
        <v>932</v>
      </c>
      <c r="F393" s="61" t="s">
        <v>25</v>
      </c>
      <c r="G393" s="64">
        <v>44271</v>
      </c>
      <c r="H393" s="61" t="s">
        <v>845</v>
      </c>
      <c r="I393" s="61" t="s">
        <v>240</v>
      </c>
      <c r="J393" s="352" t="s">
        <v>933</v>
      </c>
      <c r="K393" s="69">
        <v>4.8</v>
      </c>
      <c r="L393" s="61" t="s">
        <v>345</v>
      </c>
      <c r="M393" s="66">
        <v>365</v>
      </c>
      <c r="N393" s="67">
        <v>1</v>
      </c>
      <c r="O393" s="63">
        <v>55207.03</v>
      </c>
      <c r="P393" s="61" t="s">
        <v>30</v>
      </c>
      <c r="Q393" s="61" t="s">
        <v>30</v>
      </c>
    </row>
    <row r="394" s="3" customFormat="1" ht="21" customHeight="1" spans="1:17">
      <c r="A394" s="61">
        <v>353</v>
      </c>
      <c r="B394" s="61" t="s">
        <v>21</v>
      </c>
      <c r="C394" s="61" t="s">
        <v>826</v>
      </c>
      <c r="D394" s="62" t="s">
        <v>827</v>
      </c>
      <c r="E394" s="62" t="s">
        <v>934</v>
      </c>
      <c r="F394" s="61" t="s">
        <v>25</v>
      </c>
      <c r="G394" s="64">
        <v>43794</v>
      </c>
      <c r="H394" s="61" t="s">
        <v>845</v>
      </c>
      <c r="I394" s="61" t="s">
        <v>935</v>
      </c>
      <c r="J394" s="352" t="s">
        <v>936</v>
      </c>
      <c r="K394" s="69">
        <v>6.1</v>
      </c>
      <c r="L394" s="61" t="s">
        <v>345</v>
      </c>
      <c r="M394" s="66">
        <v>365</v>
      </c>
      <c r="N394" s="67">
        <v>1</v>
      </c>
      <c r="O394" s="63">
        <v>57655.18</v>
      </c>
      <c r="P394" s="61" t="s">
        <v>30</v>
      </c>
      <c r="Q394" s="61" t="s">
        <v>30</v>
      </c>
    </row>
    <row r="395" s="3" customFormat="1" ht="21" customHeight="1" spans="1:17">
      <c r="A395" s="61">
        <v>354</v>
      </c>
      <c r="B395" s="61" t="s">
        <v>21</v>
      </c>
      <c r="C395" s="61" t="s">
        <v>826</v>
      </c>
      <c r="D395" s="62" t="s">
        <v>827</v>
      </c>
      <c r="E395" s="62" t="s">
        <v>937</v>
      </c>
      <c r="F395" s="61" t="s">
        <v>25</v>
      </c>
      <c r="G395" s="64">
        <v>44908</v>
      </c>
      <c r="H395" s="61" t="s">
        <v>609</v>
      </c>
      <c r="I395" s="61" t="s">
        <v>610</v>
      </c>
      <c r="J395" s="352" t="s">
        <v>938</v>
      </c>
      <c r="K395" s="69">
        <v>3</v>
      </c>
      <c r="L395" s="61" t="s">
        <v>345</v>
      </c>
      <c r="M395" s="66">
        <v>365</v>
      </c>
      <c r="N395" s="67">
        <v>1</v>
      </c>
      <c r="O395" s="63">
        <v>39768.75</v>
      </c>
      <c r="P395" s="61" t="s">
        <v>30</v>
      </c>
      <c r="Q395" s="61" t="s">
        <v>30</v>
      </c>
    </row>
    <row r="396" s="3" customFormat="1" ht="21" customHeight="1" spans="1:17">
      <c r="A396" s="61">
        <v>355</v>
      </c>
      <c r="B396" s="61" t="s">
        <v>21</v>
      </c>
      <c r="C396" s="61" t="s">
        <v>826</v>
      </c>
      <c r="D396" s="62" t="s">
        <v>827</v>
      </c>
      <c r="E396" s="62" t="s">
        <v>939</v>
      </c>
      <c r="F396" s="61" t="s">
        <v>25</v>
      </c>
      <c r="G396" s="64">
        <v>43663</v>
      </c>
      <c r="H396" s="61" t="s">
        <v>845</v>
      </c>
      <c r="I396" s="61" t="s">
        <v>935</v>
      </c>
      <c r="J396" s="352" t="s">
        <v>940</v>
      </c>
      <c r="K396" s="69">
        <v>6.5</v>
      </c>
      <c r="L396" s="61" t="s">
        <v>345</v>
      </c>
      <c r="M396" s="66">
        <v>365</v>
      </c>
      <c r="N396" s="67">
        <v>1</v>
      </c>
      <c r="O396" s="63">
        <v>71232.9</v>
      </c>
      <c r="P396" s="61" t="s">
        <v>30</v>
      </c>
      <c r="Q396" s="61" t="s">
        <v>30</v>
      </c>
    </row>
    <row r="397" s="3" customFormat="1" ht="21" customHeight="1" spans="1:17">
      <c r="A397" s="61">
        <v>356</v>
      </c>
      <c r="B397" s="61" t="s">
        <v>21</v>
      </c>
      <c r="C397" s="61" t="s">
        <v>826</v>
      </c>
      <c r="D397" s="62" t="s">
        <v>827</v>
      </c>
      <c r="E397" s="62" t="s">
        <v>941</v>
      </c>
      <c r="F397" s="61" t="s">
        <v>25</v>
      </c>
      <c r="G397" s="64">
        <v>43614</v>
      </c>
      <c r="H397" s="61" t="s">
        <v>845</v>
      </c>
      <c r="I397" s="61" t="s">
        <v>935</v>
      </c>
      <c r="J397" s="352" t="s">
        <v>942</v>
      </c>
      <c r="K397" s="69">
        <v>6.6</v>
      </c>
      <c r="L397" s="61" t="s">
        <v>345</v>
      </c>
      <c r="M397" s="66">
        <v>365</v>
      </c>
      <c r="N397" s="67">
        <v>1</v>
      </c>
      <c r="O397" s="63">
        <v>76995.55</v>
      </c>
      <c r="P397" s="61" t="s">
        <v>30</v>
      </c>
      <c r="Q397" s="61" t="s">
        <v>30</v>
      </c>
    </row>
    <row r="398" s="3" customFormat="1" ht="21" customHeight="1" spans="1:17">
      <c r="A398" s="61">
        <v>357</v>
      </c>
      <c r="B398" s="61" t="s">
        <v>21</v>
      </c>
      <c r="C398" s="61" t="s">
        <v>826</v>
      </c>
      <c r="D398" s="62" t="s">
        <v>827</v>
      </c>
      <c r="E398" s="62" t="s">
        <v>943</v>
      </c>
      <c r="F398" s="61" t="s">
        <v>25</v>
      </c>
      <c r="G398" s="64">
        <v>44006</v>
      </c>
      <c r="H398" s="61" t="s">
        <v>732</v>
      </c>
      <c r="I398" s="61" t="s">
        <v>829</v>
      </c>
      <c r="J398" s="352" t="s">
        <v>944</v>
      </c>
      <c r="K398" s="69">
        <v>5.5</v>
      </c>
      <c r="L398" s="61" t="s">
        <v>345</v>
      </c>
      <c r="M398" s="66">
        <v>365</v>
      </c>
      <c r="N398" s="67">
        <v>1</v>
      </c>
      <c r="O398" s="63">
        <v>75751.77</v>
      </c>
      <c r="P398" s="61" t="s">
        <v>30</v>
      </c>
      <c r="Q398" s="61" t="s">
        <v>30</v>
      </c>
    </row>
    <row r="399" s="3" customFormat="1" ht="21" customHeight="1" spans="1:17">
      <c r="A399" s="61">
        <v>358</v>
      </c>
      <c r="B399" s="61" t="s">
        <v>21</v>
      </c>
      <c r="C399" s="61" t="s">
        <v>826</v>
      </c>
      <c r="D399" s="62" t="s">
        <v>827</v>
      </c>
      <c r="E399" s="62" t="s">
        <v>945</v>
      </c>
      <c r="F399" s="61" t="s">
        <v>25</v>
      </c>
      <c r="G399" s="64">
        <v>43993</v>
      </c>
      <c r="H399" s="61" t="s">
        <v>732</v>
      </c>
      <c r="I399" s="61" t="s">
        <v>829</v>
      </c>
      <c r="J399" s="352" t="s">
        <v>946</v>
      </c>
      <c r="K399" s="69">
        <v>5.6</v>
      </c>
      <c r="L399" s="61" t="s">
        <v>345</v>
      </c>
      <c r="M399" s="66">
        <v>365</v>
      </c>
      <c r="N399" s="67">
        <v>1</v>
      </c>
      <c r="O399" s="63">
        <v>51268.48</v>
      </c>
      <c r="P399" s="61" t="s">
        <v>30</v>
      </c>
      <c r="Q399" s="61" t="s">
        <v>30</v>
      </c>
    </row>
    <row r="400" s="3" customFormat="1" ht="21" customHeight="1" spans="1:17">
      <c r="A400" s="61">
        <v>359</v>
      </c>
      <c r="B400" s="61" t="s">
        <v>21</v>
      </c>
      <c r="C400" s="61" t="s">
        <v>826</v>
      </c>
      <c r="D400" s="62" t="s">
        <v>827</v>
      </c>
      <c r="E400" s="62" t="s">
        <v>947</v>
      </c>
      <c r="F400" s="61" t="s">
        <v>32</v>
      </c>
      <c r="G400" s="64">
        <v>43304</v>
      </c>
      <c r="H400" s="61" t="s">
        <v>845</v>
      </c>
      <c r="I400" s="61" t="s">
        <v>34</v>
      </c>
      <c r="J400" s="352" t="s">
        <v>948</v>
      </c>
      <c r="K400" s="69">
        <v>6.4</v>
      </c>
      <c r="L400" s="61" t="s">
        <v>345</v>
      </c>
      <c r="M400" s="66">
        <v>343</v>
      </c>
      <c r="N400" s="67">
        <v>0.98</v>
      </c>
      <c r="O400" s="63">
        <v>67180.2</v>
      </c>
      <c r="P400" s="61" t="s">
        <v>30</v>
      </c>
      <c r="Q400" s="61" t="s">
        <v>30</v>
      </c>
    </row>
    <row r="401" s="3" customFormat="1" ht="21" customHeight="1" spans="1:17">
      <c r="A401" s="61"/>
      <c r="B401" s="61"/>
      <c r="C401" s="61"/>
      <c r="D401" s="62"/>
      <c r="E401" s="62" t="s">
        <v>949</v>
      </c>
      <c r="F401" s="61" t="s">
        <v>38</v>
      </c>
      <c r="G401" s="64" t="s">
        <v>832</v>
      </c>
      <c r="H401" s="68" t="s">
        <v>833</v>
      </c>
      <c r="I401" s="61" t="s">
        <v>40</v>
      </c>
      <c r="J401" s="353" t="s">
        <v>950</v>
      </c>
      <c r="K401" s="69">
        <v>0.6</v>
      </c>
      <c r="L401" s="61" t="s">
        <v>835</v>
      </c>
      <c r="M401" s="66">
        <v>13</v>
      </c>
      <c r="N401" s="67"/>
      <c r="O401" s="63">
        <v>2899.6</v>
      </c>
      <c r="P401" s="61" t="s">
        <v>30</v>
      </c>
      <c r="Q401" s="61" t="s">
        <v>30</v>
      </c>
    </row>
    <row r="402" s="3" customFormat="1" ht="21" customHeight="1" spans="1:17">
      <c r="A402" s="61">
        <v>360</v>
      </c>
      <c r="B402" s="61" t="s">
        <v>21</v>
      </c>
      <c r="C402" s="61" t="s">
        <v>826</v>
      </c>
      <c r="D402" s="62" t="s">
        <v>827</v>
      </c>
      <c r="E402" s="62" t="s">
        <v>951</v>
      </c>
      <c r="F402" s="61" t="s">
        <v>32</v>
      </c>
      <c r="G402" s="64">
        <v>42972</v>
      </c>
      <c r="H402" s="61" t="s">
        <v>845</v>
      </c>
      <c r="I402" s="61" t="s">
        <v>34</v>
      </c>
      <c r="J402" s="352" t="s">
        <v>952</v>
      </c>
      <c r="K402" s="69">
        <v>7.4</v>
      </c>
      <c r="L402" s="61" t="s">
        <v>345</v>
      </c>
      <c r="M402" s="66"/>
      <c r="N402" s="67">
        <v>0.98</v>
      </c>
      <c r="O402" s="73"/>
      <c r="P402" s="61" t="s">
        <v>30</v>
      </c>
      <c r="Q402" s="61" t="s">
        <v>30</v>
      </c>
    </row>
    <row r="403" s="3" customFormat="1" ht="21" customHeight="1" spans="1:17">
      <c r="A403" s="61"/>
      <c r="B403" s="61"/>
      <c r="C403" s="61"/>
      <c r="D403" s="62"/>
      <c r="E403" s="62" t="s">
        <v>953</v>
      </c>
      <c r="F403" s="61" t="s">
        <v>38</v>
      </c>
      <c r="G403" s="64" t="s">
        <v>862</v>
      </c>
      <c r="H403" s="68" t="s">
        <v>833</v>
      </c>
      <c r="I403" s="68" t="s">
        <v>40</v>
      </c>
      <c r="J403" s="353" t="s">
        <v>954</v>
      </c>
      <c r="K403" s="69">
        <v>1.1</v>
      </c>
      <c r="L403" s="61" t="s">
        <v>835</v>
      </c>
      <c r="M403" s="66">
        <v>351</v>
      </c>
      <c r="N403" s="67"/>
      <c r="O403" s="63">
        <v>88543.77</v>
      </c>
      <c r="P403" s="61" t="s">
        <v>30</v>
      </c>
      <c r="Q403" s="61" t="s">
        <v>30</v>
      </c>
    </row>
    <row r="404" s="3" customFormat="1" ht="21" customHeight="1" spans="1:17">
      <c r="A404" s="61">
        <v>361</v>
      </c>
      <c r="B404" s="61" t="s">
        <v>21</v>
      </c>
      <c r="C404" s="61" t="s">
        <v>826</v>
      </c>
      <c r="D404" s="62" t="s">
        <v>827</v>
      </c>
      <c r="E404" s="62" t="s">
        <v>955</v>
      </c>
      <c r="F404" s="61" t="s">
        <v>25</v>
      </c>
      <c r="G404" s="64">
        <v>43928</v>
      </c>
      <c r="H404" s="61" t="s">
        <v>845</v>
      </c>
      <c r="I404" s="61" t="s">
        <v>240</v>
      </c>
      <c r="J404" s="352" t="s">
        <v>956</v>
      </c>
      <c r="K404" s="65">
        <v>5.7</v>
      </c>
      <c r="L404" s="61" t="s">
        <v>345</v>
      </c>
      <c r="M404" s="66">
        <v>365</v>
      </c>
      <c r="N404" s="67">
        <v>1</v>
      </c>
      <c r="O404" s="63">
        <v>95916.34</v>
      </c>
      <c r="P404" s="61" t="s">
        <v>30</v>
      </c>
      <c r="Q404" s="61" t="s">
        <v>30</v>
      </c>
    </row>
    <row r="405" s="3" customFormat="1" ht="21" customHeight="1" spans="1:17">
      <c r="A405" s="61">
        <v>362</v>
      </c>
      <c r="B405" s="61" t="s">
        <v>21</v>
      </c>
      <c r="C405" s="61" t="s">
        <v>826</v>
      </c>
      <c r="D405" s="62" t="s">
        <v>827</v>
      </c>
      <c r="E405" s="62" t="s">
        <v>957</v>
      </c>
      <c r="F405" s="61" t="s">
        <v>25</v>
      </c>
      <c r="G405" s="64">
        <v>44040</v>
      </c>
      <c r="H405" s="61" t="s">
        <v>732</v>
      </c>
      <c r="I405" s="61" t="s">
        <v>829</v>
      </c>
      <c r="J405" s="352" t="s">
        <v>958</v>
      </c>
      <c r="K405" s="65">
        <v>5.4</v>
      </c>
      <c r="L405" s="61" t="s">
        <v>345</v>
      </c>
      <c r="M405" s="66">
        <v>365</v>
      </c>
      <c r="N405" s="67">
        <v>1</v>
      </c>
      <c r="O405" s="63">
        <v>119019.82</v>
      </c>
      <c r="P405" s="61" t="s">
        <v>30</v>
      </c>
      <c r="Q405" s="61" t="s">
        <v>30</v>
      </c>
    </row>
    <row r="406" s="3" customFormat="1" ht="21" customHeight="1" spans="1:17">
      <c r="A406" s="61">
        <v>363</v>
      </c>
      <c r="B406" s="61" t="s">
        <v>21</v>
      </c>
      <c r="C406" s="61" t="s">
        <v>826</v>
      </c>
      <c r="D406" s="62" t="s">
        <v>827</v>
      </c>
      <c r="E406" s="62" t="s">
        <v>959</v>
      </c>
      <c r="F406" s="61" t="s">
        <v>25</v>
      </c>
      <c r="G406" s="64">
        <v>44158</v>
      </c>
      <c r="H406" s="61" t="s">
        <v>845</v>
      </c>
      <c r="I406" s="61" t="s">
        <v>240</v>
      </c>
      <c r="J406" s="352" t="s">
        <v>960</v>
      </c>
      <c r="K406" s="65">
        <v>5.1</v>
      </c>
      <c r="L406" s="61" t="s">
        <v>345</v>
      </c>
      <c r="M406" s="66">
        <v>365</v>
      </c>
      <c r="N406" s="67">
        <v>1</v>
      </c>
      <c r="O406" s="63">
        <v>87820.41</v>
      </c>
      <c r="P406" s="61" t="s">
        <v>30</v>
      </c>
      <c r="Q406" s="61" t="s">
        <v>30</v>
      </c>
    </row>
    <row r="407" s="3" customFormat="1" ht="21" customHeight="1" spans="1:17">
      <c r="A407" s="61">
        <v>364</v>
      </c>
      <c r="B407" s="61" t="s">
        <v>21</v>
      </c>
      <c r="C407" s="61" t="s">
        <v>826</v>
      </c>
      <c r="D407" s="62" t="s">
        <v>827</v>
      </c>
      <c r="E407" s="62" t="s">
        <v>961</v>
      </c>
      <c r="F407" s="61" t="s">
        <v>25</v>
      </c>
      <c r="G407" s="64">
        <v>44010</v>
      </c>
      <c r="H407" s="61" t="s">
        <v>732</v>
      </c>
      <c r="I407" s="61" t="s">
        <v>829</v>
      </c>
      <c r="J407" s="352" t="s">
        <v>962</v>
      </c>
      <c r="K407" s="65">
        <v>5.5</v>
      </c>
      <c r="L407" s="61" t="s">
        <v>345</v>
      </c>
      <c r="M407" s="66">
        <v>365</v>
      </c>
      <c r="N407" s="67">
        <v>1</v>
      </c>
      <c r="O407" s="63">
        <v>30050.36</v>
      </c>
      <c r="P407" s="61" t="s">
        <v>30</v>
      </c>
      <c r="Q407" s="61" t="s">
        <v>30</v>
      </c>
    </row>
    <row r="408" s="3" customFormat="1" ht="21" customHeight="1" spans="1:17">
      <c r="A408" s="61">
        <v>365</v>
      </c>
      <c r="B408" s="61" t="s">
        <v>21</v>
      </c>
      <c r="C408" s="61" t="s">
        <v>826</v>
      </c>
      <c r="D408" s="62" t="s">
        <v>827</v>
      </c>
      <c r="E408" s="62" t="s">
        <v>963</v>
      </c>
      <c r="F408" s="61" t="s">
        <v>25</v>
      </c>
      <c r="G408" s="64">
        <v>44754</v>
      </c>
      <c r="H408" s="61" t="s">
        <v>964</v>
      </c>
      <c r="I408" s="61" t="s">
        <v>965</v>
      </c>
      <c r="J408" s="352" t="s">
        <v>966</v>
      </c>
      <c r="K408" s="65">
        <v>5.5</v>
      </c>
      <c r="L408" s="61" t="s">
        <v>345</v>
      </c>
      <c r="M408" s="66">
        <v>365</v>
      </c>
      <c r="N408" s="67">
        <v>1</v>
      </c>
      <c r="O408" s="63">
        <v>43135.58</v>
      </c>
      <c r="P408" s="61" t="s">
        <v>30</v>
      </c>
      <c r="Q408" s="61" t="s">
        <v>30</v>
      </c>
    </row>
    <row r="409" s="3" customFormat="1" ht="21" customHeight="1" spans="1:17">
      <c r="A409" s="61">
        <v>366</v>
      </c>
      <c r="B409" s="61" t="s">
        <v>21</v>
      </c>
      <c r="C409" s="61" t="s">
        <v>826</v>
      </c>
      <c r="D409" s="62" t="s">
        <v>827</v>
      </c>
      <c r="E409" s="62" t="s">
        <v>967</v>
      </c>
      <c r="F409" s="61" t="s">
        <v>25</v>
      </c>
      <c r="G409" s="64">
        <v>44383</v>
      </c>
      <c r="H409" s="61" t="s">
        <v>839</v>
      </c>
      <c r="I409" s="61" t="s">
        <v>840</v>
      </c>
      <c r="J409" s="352" t="s">
        <v>968</v>
      </c>
      <c r="K409" s="65">
        <v>5.5</v>
      </c>
      <c r="L409" s="61" t="s">
        <v>345</v>
      </c>
      <c r="M409" s="66">
        <v>365</v>
      </c>
      <c r="N409" s="67">
        <v>1</v>
      </c>
      <c r="O409" s="63">
        <v>68912.69</v>
      </c>
      <c r="P409" s="61" t="s">
        <v>30</v>
      </c>
      <c r="Q409" s="61" t="s">
        <v>30</v>
      </c>
    </row>
    <row r="410" s="3" customFormat="1" ht="21" customHeight="1" spans="1:17">
      <c r="A410" s="61">
        <v>367</v>
      </c>
      <c r="B410" s="61" t="s">
        <v>21</v>
      </c>
      <c r="C410" s="61" t="s">
        <v>826</v>
      </c>
      <c r="D410" s="62" t="s">
        <v>827</v>
      </c>
      <c r="E410" s="62" t="s">
        <v>969</v>
      </c>
      <c r="F410" s="61" t="s">
        <v>25</v>
      </c>
      <c r="G410" s="64">
        <v>43992</v>
      </c>
      <c r="H410" s="61" t="s">
        <v>732</v>
      </c>
      <c r="I410" s="61" t="s">
        <v>829</v>
      </c>
      <c r="J410" s="352" t="s">
        <v>970</v>
      </c>
      <c r="K410" s="65">
        <v>5.6</v>
      </c>
      <c r="L410" s="61" t="s">
        <v>345</v>
      </c>
      <c r="M410" s="66">
        <v>365</v>
      </c>
      <c r="N410" s="67">
        <v>1</v>
      </c>
      <c r="O410" s="63">
        <v>50107.5</v>
      </c>
      <c r="P410" s="61" t="s">
        <v>30</v>
      </c>
      <c r="Q410" s="61" t="s">
        <v>30</v>
      </c>
    </row>
    <row r="411" s="3" customFormat="1" ht="21" customHeight="1" spans="1:17">
      <c r="A411" s="61">
        <v>368</v>
      </c>
      <c r="B411" s="61" t="s">
        <v>21</v>
      </c>
      <c r="C411" s="61" t="s">
        <v>826</v>
      </c>
      <c r="D411" s="62" t="s">
        <v>827</v>
      </c>
      <c r="E411" s="62" t="s">
        <v>971</v>
      </c>
      <c r="F411" s="61" t="s">
        <v>25</v>
      </c>
      <c r="G411" s="64">
        <v>44006</v>
      </c>
      <c r="H411" s="61" t="s">
        <v>732</v>
      </c>
      <c r="I411" s="61" t="s">
        <v>829</v>
      </c>
      <c r="J411" s="352" t="s">
        <v>972</v>
      </c>
      <c r="K411" s="65">
        <v>5.5</v>
      </c>
      <c r="L411" s="61" t="s">
        <v>345</v>
      </c>
      <c r="M411" s="66">
        <v>360</v>
      </c>
      <c r="N411" s="67">
        <v>1</v>
      </c>
      <c r="O411" s="63">
        <v>25840.8</v>
      </c>
      <c r="P411" s="61" t="s">
        <v>30</v>
      </c>
      <c r="Q411" s="61" t="s">
        <v>30</v>
      </c>
    </row>
    <row r="412" s="3" customFormat="1" ht="21" customHeight="1" spans="1:17">
      <c r="A412" s="61">
        <v>369</v>
      </c>
      <c r="B412" s="61" t="s">
        <v>21</v>
      </c>
      <c r="C412" s="61" t="s">
        <v>826</v>
      </c>
      <c r="D412" s="62" t="s">
        <v>827</v>
      </c>
      <c r="E412" s="62" t="s">
        <v>973</v>
      </c>
      <c r="F412" s="61" t="s">
        <v>32</v>
      </c>
      <c r="G412" s="64">
        <v>44033</v>
      </c>
      <c r="H412" s="61" t="s">
        <v>845</v>
      </c>
      <c r="I412" s="61" t="s">
        <v>240</v>
      </c>
      <c r="J412" s="352" t="s">
        <v>974</v>
      </c>
      <c r="K412" s="65">
        <v>4.4</v>
      </c>
      <c r="L412" s="61" t="s">
        <v>345</v>
      </c>
      <c r="M412" s="66">
        <v>356</v>
      </c>
      <c r="N412" s="67">
        <v>0.99</v>
      </c>
      <c r="O412" s="63">
        <v>30642.35</v>
      </c>
      <c r="P412" s="61" t="s">
        <v>30</v>
      </c>
      <c r="Q412" s="61" t="s">
        <v>30</v>
      </c>
    </row>
    <row r="413" s="3" customFormat="1" ht="21" customHeight="1" spans="1:17">
      <c r="A413" s="61"/>
      <c r="B413" s="61"/>
      <c r="C413" s="61"/>
      <c r="D413" s="62"/>
      <c r="E413" s="62" t="s">
        <v>975</v>
      </c>
      <c r="F413" s="61" t="s">
        <v>38</v>
      </c>
      <c r="G413" s="64" t="s">
        <v>976</v>
      </c>
      <c r="H413" s="68" t="s">
        <v>833</v>
      </c>
      <c r="I413" s="61" t="s">
        <v>40</v>
      </c>
      <c r="J413" s="353" t="s">
        <v>977</v>
      </c>
      <c r="K413" s="69">
        <v>0.5</v>
      </c>
      <c r="L413" s="61" t="s">
        <v>835</v>
      </c>
      <c r="M413" s="66">
        <v>2</v>
      </c>
      <c r="N413" s="67"/>
      <c r="O413" s="63">
        <v>16.11</v>
      </c>
      <c r="P413" s="61" t="s">
        <v>30</v>
      </c>
      <c r="Q413" s="61" t="s">
        <v>30</v>
      </c>
    </row>
    <row r="414" s="3" customFormat="1" ht="21" customHeight="1" spans="1:17">
      <c r="A414" s="61">
        <v>370</v>
      </c>
      <c r="B414" s="61" t="s">
        <v>21</v>
      </c>
      <c r="C414" s="61" t="s">
        <v>826</v>
      </c>
      <c r="D414" s="62" t="s">
        <v>827</v>
      </c>
      <c r="E414" s="62" t="s">
        <v>978</v>
      </c>
      <c r="F414" s="61" t="s">
        <v>25</v>
      </c>
      <c r="G414" s="64">
        <v>44006</v>
      </c>
      <c r="H414" s="61" t="s">
        <v>732</v>
      </c>
      <c r="I414" s="61" t="s">
        <v>829</v>
      </c>
      <c r="J414" s="352" t="s">
        <v>979</v>
      </c>
      <c r="K414" s="69">
        <v>5.5</v>
      </c>
      <c r="L414" s="61" t="s">
        <v>345</v>
      </c>
      <c r="M414" s="66">
        <v>365</v>
      </c>
      <c r="N414" s="67">
        <v>1</v>
      </c>
      <c r="O414" s="63">
        <v>36720.74</v>
      </c>
      <c r="P414" s="61" t="s">
        <v>30</v>
      </c>
      <c r="Q414" s="61" t="s">
        <v>30</v>
      </c>
    </row>
    <row r="415" s="3" customFormat="1" ht="21" customHeight="1" spans="1:17">
      <c r="A415" s="61">
        <v>371</v>
      </c>
      <c r="B415" s="61" t="s">
        <v>21</v>
      </c>
      <c r="C415" s="61" t="s">
        <v>826</v>
      </c>
      <c r="D415" s="62" t="s">
        <v>827</v>
      </c>
      <c r="E415" s="62" t="s">
        <v>980</v>
      </c>
      <c r="F415" s="61" t="s">
        <v>25</v>
      </c>
      <c r="G415" s="64">
        <v>43999</v>
      </c>
      <c r="H415" s="61" t="s">
        <v>732</v>
      </c>
      <c r="I415" s="61" t="s">
        <v>829</v>
      </c>
      <c r="J415" s="352" t="s">
        <v>981</v>
      </c>
      <c r="K415" s="69">
        <v>5.5</v>
      </c>
      <c r="L415" s="61" t="s">
        <v>345</v>
      </c>
      <c r="M415" s="66">
        <v>365</v>
      </c>
      <c r="N415" s="67">
        <v>1</v>
      </c>
      <c r="O415" s="63">
        <v>54802.73</v>
      </c>
      <c r="P415" s="61" t="s">
        <v>30</v>
      </c>
      <c r="Q415" s="61" t="s">
        <v>30</v>
      </c>
    </row>
    <row r="416" s="3" customFormat="1" ht="21" customHeight="1" spans="1:17">
      <c r="A416" s="61">
        <v>372</v>
      </c>
      <c r="B416" s="61" t="s">
        <v>21</v>
      </c>
      <c r="C416" s="61" t="s">
        <v>826</v>
      </c>
      <c r="D416" s="62" t="s">
        <v>827</v>
      </c>
      <c r="E416" s="62" t="s">
        <v>982</v>
      </c>
      <c r="F416" s="61" t="s">
        <v>25</v>
      </c>
      <c r="G416" s="64">
        <v>43992</v>
      </c>
      <c r="H416" s="61" t="s">
        <v>732</v>
      </c>
      <c r="I416" s="61" t="s">
        <v>829</v>
      </c>
      <c r="J416" s="352" t="s">
        <v>983</v>
      </c>
      <c r="K416" s="69">
        <v>5.6</v>
      </c>
      <c r="L416" s="61" t="s">
        <v>345</v>
      </c>
      <c r="M416" s="66">
        <v>365</v>
      </c>
      <c r="N416" s="67">
        <v>1</v>
      </c>
      <c r="O416" s="63">
        <v>81094.79</v>
      </c>
      <c r="P416" s="61" t="s">
        <v>30</v>
      </c>
      <c r="Q416" s="61" t="s">
        <v>30</v>
      </c>
    </row>
    <row r="417" s="3" customFormat="1" ht="21" customHeight="1" spans="1:17">
      <c r="A417" s="61">
        <v>373</v>
      </c>
      <c r="B417" s="61" t="s">
        <v>21</v>
      </c>
      <c r="C417" s="61" t="s">
        <v>826</v>
      </c>
      <c r="D417" s="62" t="s">
        <v>827</v>
      </c>
      <c r="E417" s="62" t="s">
        <v>984</v>
      </c>
      <c r="F417" s="61" t="s">
        <v>25</v>
      </c>
      <c r="G417" s="64">
        <v>43928</v>
      </c>
      <c r="H417" s="61" t="s">
        <v>845</v>
      </c>
      <c r="I417" s="61" t="s">
        <v>240</v>
      </c>
      <c r="J417" s="352" t="s">
        <v>985</v>
      </c>
      <c r="K417" s="69">
        <v>5.7</v>
      </c>
      <c r="L417" s="61" t="s">
        <v>345</v>
      </c>
      <c r="M417" s="66">
        <v>365</v>
      </c>
      <c r="N417" s="67">
        <v>1</v>
      </c>
      <c r="O417" s="63">
        <v>82913.96</v>
      </c>
      <c r="P417" s="61" t="s">
        <v>30</v>
      </c>
      <c r="Q417" s="61" t="s">
        <v>30</v>
      </c>
    </row>
    <row r="418" s="3" customFormat="1" ht="21" customHeight="1" spans="1:17">
      <c r="A418" s="61">
        <v>374</v>
      </c>
      <c r="B418" s="61" t="s">
        <v>21</v>
      </c>
      <c r="C418" s="61" t="s">
        <v>826</v>
      </c>
      <c r="D418" s="62" t="s">
        <v>827</v>
      </c>
      <c r="E418" s="62" t="s">
        <v>986</v>
      </c>
      <c r="F418" s="61" t="s">
        <v>25</v>
      </c>
      <c r="G418" s="64">
        <v>44411</v>
      </c>
      <c r="H418" s="61" t="s">
        <v>839</v>
      </c>
      <c r="I418" s="61" t="s">
        <v>840</v>
      </c>
      <c r="J418" s="352" t="s">
        <v>987</v>
      </c>
      <c r="K418" s="69">
        <v>4.4</v>
      </c>
      <c r="L418" s="61" t="s">
        <v>345</v>
      </c>
      <c r="M418" s="66">
        <v>365</v>
      </c>
      <c r="N418" s="67">
        <v>1</v>
      </c>
      <c r="O418" s="63">
        <v>40755.73</v>
      </c>
      <c r="P418" s="61" t="s">
        <v>30</v>
      </c>
      <c r="Q418" s="61" t="s">
        <v>30</v>
      </c>
    </row>
    <row r="419" s="3" customFormat="1" ht="21" customHeight="1" spans="1:17">
      <c r="A419" s="61">
        <v>375</v>
      </c>
      <c r="B419" s="61" t="s">
        <v>21</v>
      </c>
      <c r="C419" s="61" t="s">
        <v>826</v>
      </c>
      <c r="D419" s="62" t="s">
        <v>827</v>
      </c>
      <c r="E419" s="62" t="s">
        <v>988</v>
      </c>
      <c r="F419" s="61" t="s">
        <v>25</v>
      </c>
      <c r="G419" s="64">
        <v>44411</v>
      </c>
      <c r="H419" s="61" t="s">
        <v>839</v>
      </c>
      <c r="I419" s="61" t="s">
        <v>840</v>
      </c>
      <c r="J419" s="352" t="s">
        <v>989</v>
      </c>
      <c r="K419" s="69">
        <v>4.4</v>
      </c>
      <c r="L419" s="61" t="s">
        <v>345</v>
      </c>
      <c r="M419" s="66">
        <v>365</v>
      </c>
      <c r="N419" s="67">
        <v>1</v>
      </c>
      <c r="O419" s="63">
        <v>101866.43</v>
      </c>
      <c r="P419" s="61" t="s">
        <v>30</v>
      </c>
      <c r="Q419" s="61" t="s">
        <v>30</v>
      </c>
    </row>
    <row r="420" s="3" customFormat="1" ht="21" customHeight="1" spans="1:17">
      <c r="A420" s="61">
        <v>376</v>
      </c>
      <c r="B420" s="61" t="s">
        <v>21</v>
      </c>
      <c r="C420" s="61" t="s">
        <v>826</v>
      </c>
      <c r="D420" s="62" t="s">
        <v>827</v>
      </c>
      <c r="E420" s="61" t="s">
        <v>990</v>
      </c>
      <c r="F420" s="61" t="s">
        <v>25</v>
      </c>
      <c r="G420" s="64">
        <v>45604</v>
      </c>
      <c r="H420" s="68" t="s">
        <v>833</v>
      </c>
      <c r="I420" s="68" t="s">
        <v>40</v>
      </c>
      <c r="J420" s="352" t="s">
        <v>991</v>
      </c>
      <c r="K420" s="65">
        <v>1.2</v>
      </c>
      <c r="L420" s="61" t="s">
        <v>835</v>
      </c>
      <c r="M420" s="66">
        <v>365</v>
      </c>
      <c r="N420" s="67">
        <v>1</v>
      </c>
      <c r="O420" s="63">
        <v>71577.12</v>
      </c>
      <c r="P420" s="61" t="s">
        <v>30</v>
      </c>
      <c r="Q420" s="61" t="s">
        <v>30</v>
      </c>
    </row>
    <row r="421" s="3" customFormat="1" ht="21" customHeight="1" spans="1:17">
      <c r="A421" s="61">
        <v>377</v>
      </c>
      <c r="B421" s="61" t="s">
        <v>21</v>
      </c>
      <c r="C421" s="61" t="s">
        <v>826</v>
      </c>
      <c r="D421" s="62" t="s">
        <v>827</v>
      </c>
      <c r="E421" s="62" t="s">
        <v>992</v>
      </c>
      <c r="F421" s="61" t="s">
        <v>25</v>
      </c>
      <c r="G421" s="64">
        <v>43403</v>
      </c>
      <c r="H421" s="61" t="s">
        <v>845</v>
      </c>
      <c r="I421" s="61" t="s">
        <v>935</v>
      </c>
      <c r="J421" s="352" t="s">
        <v>993</v>
      </c>
      <c r="K421" s="65">
        <v>7.2</v>
      </c>
      <c r="L421" s="61" t="s">
        <v>345</v>
      </c>
      <c r="M421" s="66">
        <v>365</v>
      </c>
      <c r="N421" s="67">
        <v>1</v>
      </c>
      <c r="O421" s="63">
        <v>64255.86</v>
      </c>
      <c r="P421" s="61" t="s">
        <v>30</v>
      </c>
      <c r="Q421" s="61" t="s">
        <v>30</v>
      </c>
    </row>
    <row r="422" s="3" customFormat="1" ht="21" customHeight="1" spans="1:17">
      <c r="A422" s="61">
        <v>378</v>
      </c>
      <c r="B422" s="61" t="s">
        <v>21</v>
      </c>
      <c r="C422" s="61" t="s">
        <v>826</v>
      </c>
      <c r="D422" s="62" t="s">
        <v>827</v>
      </c>
      <c r="E422" s="62" t="s">
        <v>994</v>
      </c>
      <c r="F422" s="61" t="s">
        <v>25</v>
      </c>
      <c r="G422" s="64">
        <v>44070</v>
      </c>
      <c r="H422" s="61" t="s">
        <v>845</v>
      </c>
      <c r="I422" s="61" t="s">
        <v>240</v>
      </c>
      <c r="J422" s="352" t="s">
        <v>995</v>
      </c>
      <c r="K422" s="65">
        <v>5.3</v>
      </c>
      <c r="L422" s="61" t="s">
        <v>345</v>
      </c>
      <c r="M422" s="66">
        <v>365</v>
      </c>
      <c r="N422" s="67">
        <v>1</v>
      </c>
      <c r="O422" s="63">
        <v>44283.5</v>
      </c>
      <c r="P422" s="61" t="s">
        <v>30</v>
      </c>
      <c r="Q422" s="61" t="s">
        <v>30</v>
      </c>
    </row>
    <row r="423" s="3" customFormat="1" ht="21" customHeight="1" spans="1:17">
      <c r="A423" s="61">
        <v>379</v>
      </c>
      <c r="B423" s="61" t="s">
        <v>21</v>
      </c>
      <c r="C423" s="61" t="s">
        <v>826</v>
      </c>
      <c r="D423" s="62" t="s">
        <v>827</v>
      </c>
      <c r="E423" s="62" t="s">
        <v>996</v>
      </c>
      <c r="F423" s="61" t="s">
        <v>25</v>
      </c>
      <c r="G423" s="64">
        <v>43780</v>
      </c>
      <c r="H423" s="61" t="s">
        <v>845</v>
      </c>
      <c r="I423" s="61" t="s">
        <v>935</v>
      </c>
      <c r="J423" s="352" t="s">
        <v>997</v>
      </c>
      <c r="K423" s="65">
        <v>6.1</v>
      </c>
      <c r="L423" s="61" t="s">
        <v>345</v>
      </c>
      <c r="M423" s="66">
        <v>365</v>
      </c>
      <c r="N423" s="67">
        <v>1</v>
      </c>
      <c r="O423" s="63">
        <v>70857.07</v>
      </c>
      <c r="P423" s="61" t="s">
        <v>30</v>
      </c>
      <c r="Q423" s="61" t="s">
        <v>30</v>
      </c>
    </row>
    <row r="424" s="3" customFormat="1" ht="21" customHeight="1" spans="1:17">
      <c r="A424" s="61">
        <v>380</v>
      </c>
      <c r="B424" s="61" t="s">
        <v>21</v>
      </c>
      <c r="C424" s="61" t="s">
        <v>826</v>
      </c>
      <c r="D424" s="62" t="s">
        <v>827</v>
      </c>
      <c r="E424" s="62" t="s">
        <v>998</v>
      </c>
      <c r="F424" s="61" t="s">
        <v>25</v>
      </c>
      <c r="G424" s="64">
        <v>43706</v>
      </c>
      <c r="H424" s="61" t="s">
        <v>732</v>
      </c>
      <c r="I424" s="61" t="s">
        <v>999</v>
      </c>
      <c r="J424" s="352" t="s">
        <v>1000</v>
      </c>
      <c r="K424" s="65">
        <v>6.3</v>
      </c>
      <c r="L424" s="61" t="s">
        <v>345</v>
      </c>
      <c r="M424" s="66">
        <v>365</v>
      </c>
      <c r="N424" s="67">
        <v>1</v>
      </c>
      <c r="O424" s="63">
        <v>42502.19</v>
      </c>
      <c r="P424" s="61" t="s">
        <v>30</v>
      </c>
      <c r="Q424" s="61" t="s">
        <v>30</v>
      </c>
    </row>
    <row r="425" s="3" customFormat="1" ht="21" customHeight="1" spans="1:17">
      <c r="A425" s="61">
        <v>381</v>
      </c>
      <c r="B425" s="61" t="s">
        <v>21</v>
      </c>
      <c r="C425" s="61" t="s">
        <v>826</v>
      </c>
      <c r="D425" s="62" t="s">
        <v>827</v>
      </c>
      <c r="E425" s="62" t="s">
        <v>1001</v>
      </c>
      <c r="F425" s="61" t="s">
        <v>25</v>
      </c>
      <c r="G425" s="64">
        <v>43971</v>
      </c>
      <c r="H425" s="61" t="s">
        <v>732</v>
      </c>
      <c r="I425" s="61" t="s">
        <v>829</v>
      </c>
      <c r="J425" s="352" t="s">
        <v>1002</v>
      </c>
      <c r="K425" s="65">
        <v>5.6</v>
      </c>
      <c r="L425" s="61" t="s">
        <v>345</v>
      </c>
      <c r="M425" s="66">
        <v>365</v>
      </c>
      <c r="N425" s="67">
        <v>1</v>
      </c>
      <c r="O425" s="63">
        <v>85357.01</v>
      </c>
      <c r="P425" s="61" t="s">
        <v>30</v>
      </c>
      <c r="Q425" s="61" t="s">
        <v>30</v>
      </c>
    </row>
    <row r="426" s="3" customFormat="1" ht="21" customHeight="1" spans="1:17">
      <c r="A426" s="61">
        <v>382</v>
      </c>
      <c r="B426" s="61" t="s">
        <v>21</v>
      </c>
      <c r="C426" s="61" t="s">
        <v>826</v>
      </c>
      <c r="D426" s="62" t="s">
        <v>827</v>
      </c>
      <c r="E426" s="62" t="s">
        <v>1003</v>
      </c>
      <c r="F426" s="61" t="s">
        <v>32</v>
      </c>
      <c r="G426" s="64">
        <v>42915</v>
      </c>
      <c r="H426" s="61" t="s">
        <v>732</v>
      </c>
      <c r="I426" s="61" t="s">
        <v>859</v>
      </c>
      <c r="J426" s="352" t="s">
        <v>1004</v>
      </c>
      <c r="K426" s="65">
        <v>7.5</v>
      </c>
      <c r="L426" s="61" t="s">
        <v>345</v>
      </c>
      <c r="M426" s="66"/>
      <c r="N426" s="67">
        <v>0.95</v>
      </c>
      <c r="O426" s="73"/>
      <c r="P426" s="61" t="s">
        <v>30</v>
      </c>
      <c r="Q426" s="61" t="s">
        <v>30</v>
      </c>
    </row>
    <row r="427" s="3" customFormat="1" ht="21" customHeight="1" spans="1:17">
      <c r="A427" s="61"/>
      <c r="B427" s="61"/>
      <c r="C427" s="61"/>
      <c r="D427" s="62"/>
      <c r="E427" s="62" t="s">
        <v>1005</v>
      </c>
      <c r="F427" s="61" t="s">
        <v>38</v>
      </c>
      <c r="G427" s="64" t="s">
        <v>1006</v>
      </c>
      <c r="H427" s="68" t="s">
        <v>833</v>
      </c>
      <c r="I427" s="68" t="s">
        <v>40</v>
      </c>
      <c r="J427" s="353" t="s">
        <v>1007</v>
      </c>
      <c r="K427" s="69">
        <v>1.2</v>
      </c>
      <c r="L427" s="61" t="s">
        <v>835</v>
      </c>
      <c r="M427" s="66">
        <v>343</v>
      </c>
      <c r="N427" s="67"/>
      <c r="O427" s="63">
        <v>50328.43</v>
      </c>
      <c r="P427" s="61" t="s">
        <v>30</v>
      </c>
      <c r="Q427" s="61" t="s">
        <v>30</v>
      </c>
    </row>
    <row r="428" s="3" customFormat="1" ht="21" customHeight="1" spans="1:17">
      <c r="A428" s="61">
        <v>383</v>
      </c>
      <c r="B428" s="61" t="s">
        <v>21</v>
      </c>
      <c r="C428" s="61" t="s">
        <v>826</v>
      </c>
      <c r="D428" s="62" t="s">
        <v>827</v>
      </c>
      <c r="E428" s="62" t="s">
        <v>1008</v>
      </c>
      <c r="F428" s="61" t="s">
        <v>32</v>
      </c>
      <c r="G428" s="64">
        <v>43444</v>
      </c>
      <c r="H428" s="61" t="s">
        <v>845</v>
      </c>
      <c r="I428" s="61" t="s">
        <v>935</v>
      </c>
      <c r="J428" s="352" t="s">
        <v>1009</v>
      </c>
      <c r="K428" s="69">
        <v>6.1</v>
      </c>
      <c r="L428" s="61" t="s">
        <v>345</v>
      </c>
      <c r="M428" s="66"/>
      <c r="N428" s="67">
        <v>0.96</v>
      </c>
      <c r="O428" s="73"/>
      <c r="P428" s="61" t="s">
        <v>30</v>
      </c>
      <c r="Q428" s="61" t="s">
        <v>30</v>
      </c>
    </row>
    <row r="429" s="3" customFormat="1" ht="21" customHeight="1" spans="1:17">
      <c r="A429" s="61"/>
      <c r="B429" s="61"/>
      <c r="C429" s="61"/>
      <c r="D429" s="62"/>
      <c r="E429" s="62" t="s">
        <v>1010</v>
      </c>
      <c r="F429" s="61" t="s">
        <v>38</v>
      </c>
      <c r="G429" s="64" t="s">
        <v>1011</v>
      </c>
      <c r="H429" s="68" t="s">
        <v>833</v>
      </c>
      <c r="I429" s="68" t="s">
        <v>40</v>
      </c>
      <c r="J429" s="353" t="s">
        <v>1012</v>
      </c>
      <c r="K429" s="69">
        <v>1.1</v>
      </c>
      <c r="L429" s="61" t="s">
        <v>835</v>
      </c>
      <c r="M429" s="66">
        <v>346</v>
      </c>
      <c r="N429" s="67"/>
      <c r="O429" s="63">
        <v>72245.16</v>
      </c>
      <c r="P429" s="61" t="s">
        <v>30</v>
      </c>
      <c r="Q429" s="61" t="s">
        <v>30</v>
      </c>
    </row>
    <row r="430" s="3" customFormat="1" ht="21" customHeight="1" spans="1:17">
      <c r="A430" s="61">
        <v>384</v>
      </c>
      <c r="B430" s="61" t="s">
        <v>21</v>
      </c>
      <c r="C430" s="61" t="s">
        <v>826</v>
      </c>
      <c r="D430" s="62" t="s">
        <v>827</v>
      </c>
      <c r="E430" s="62" t="s">
        <v>1013</v>
      </c>
      <c r="F430" s="61" t="s">
        <v>25</v>
      </c>
      <c r="G430" s="64">
        <v>43998</v>
      </c>
      <c r="H430" s="61" t="s">
        <v>732</v>
      </c>
      <c r="I430" s="61" t="s">
        <v>829</v>
      </c>
      <c r="J430" s="352" t="s">
        <v>1014</v>
      </c>
      <c r="K430" s="65">
        <v>5.5</v>
      </c>
      <c r="L430" s="61" t="s">
        <v>345</v>
      </c>
      <c r="M430" s="66">
        <v>365</v>
      </c>
      <c r="N430" s="67">
        <v>1</v>
      </c>
      <c r="O430" s="63">
        <v>71541.86</v>
      </c>
      <c r="P430" s="61" t="s">
        <v>30</v>
      </c>
      <c r="Q430" s="61" t="s">
        <v>30</v>
      </c>
    </row>
    <row r="431" s="3" customFormat="1" ht="21" customHeight="1" spans="1:17">
      <c r="A431" s="61">
        <v>385</v>
      </c>
      <c r="B431" s="61" t="s">
        <v>21</v>
      </c>
      <c r="C431" s="61" t="s">
        <v>826</v>
      </c>
      <c r="D431" s="62" t="s">
        <v>827</v>
      </c>
      <c r="E431" s="62" t="s">
        <v>1015</v>
      </c>
      <c r="F431" s="61" t="s">
        <v>25</v>
      </c>
      <c r="G431" s="64">
        <v>44006</v>
      </c>
      <c r="H431" s="61" t="s">
        <v>732</v>
      </c>
      <c r="I431" s="61" t="s">
        <v>829</v>
      </c>
      <c r="J431" s="352" t="s">
        <v>1016</v>
      </c>
      <c r="K431" s="65">
        <v>5.5</v>
      </c>
      <c r="L431" s="61" t="s">
        <v>345</v>
      </c>
      <c r="M431" s="66">
        <v>365</v>
      </c>
      <c r="N431" s="67">
        <v>1</v>
      </c>
      <c r="O431" s="63">
        <v>102702.35</v>
      </c>
      <c r="P431" s="61" t="s">
        <v>30</v>
      </c>
      <c r="Q431" s="61" t="s">
        <v>30</v>
      </c>
    </row>
    <row r="432" s="3" customFormat="1" ht="21" customHeight="1" spans="1:17">
      <c r="A432" s="61">
        <v>386</v>
      </c>
      <c r="B432" s="61" t="s">
        <v>21</v>
      </c>
      <c r="C432" s="61" t="s">
        <v>826</v>
      </c>
      <c r="D432" s="62" t="s">
        <v>827</v>
      </c>
      <c r="E432" s="62" t="s">
        <v>1017</v>
      </c>
      <c r="F432" s="61" t="s">
        <v>32</v>
      </c>
      <c r="G432" s="64">
        <v>44041</v>
      </c>
      <c r="H432" s="61" t="s">
        <v>732</v>
      </c>
      <c r="I432" s="61" t="s">
        <v>829</v>
      </c>
      <c r="J432" s="352" t="s">
        <v>1018</v>
      </c>
      <c r="K432" s="65">
        <v>4.4</v>
      </c>
      <c r="L432" s="61" t="s">
        <v>345</v>
      </c>
      <c r="M432" s="66"/>
      <c r="N432" s="67">
        <v>0.77</v>
      </c>
      <c r="O432" s="73"/>
      <c r="P432" s="61" t="s">
        <v>30</v>
      </c>
      <c r="Q432" s="61" t="s">
        <v>30</v>
      </c>
    </row>
    <row r="433" s="3" customFormat="1" ht="21" customHeight="1" spans="1:17">
      <c r="A433" s="61"/>
      <c r="B433" s="61"/>
      <c r="C433" s="61"/>
      <c r="D433" s="62"/>
      <c r="E433" s="62" t="s">
        <v>1019</v>
      </c>
      <c r="F433" s="61" t="s">
        <v>38</v>
      </c>
      <c r="G433" s="64" t="s">
        <v>1011</v>
      </c>
      <c r="H433" s="68" t="s">
        <v>833</v>
      </c>
      <c r="I433" s="68" t="s">
        <v>40</v>
      </c>
      <c r="J433" s="353" t="s">
        <v>1020</v>
      </c>
      <c r="K433" s="69">
        <v>1.1</v>
      </c>
      <c r="L433" s="61" t="s">
        <v>835</v>
      </c>
      <c r="M433" s="66">
        <v>276</v>
      </c>
      <c r="N433" s="67"/>
      <c r="O433" s="63">
        <v>61939.85</v>
      </c>
      <c r="P433" s="61" t="s">
        <v>30</v>
      </c>
      <c r="Q433" s="61" t="s">
        <v>30</v>
      </c>
    </row>
    <row r="434" s="3" customFormat="1" ht="21" customHeight="1" spans="1:17">
      <c r="A434" s="61">
        <v>387</v>
      </c>
      <c r="B434" s="61" t="s">
        <v>21</v>
      </c>
      <c r="C434" s="61" t="s">
        <v>826</v>
      </c>
      <c r="D434" s="62" t="s">
        <v>827</v>
      </c>
      <c r="E434" s="62" t="s">
        <v>1021</v>
      </c>
      <c r="F434" s="61" t="s">
        <v>25</v>
      </c>
      <c r="G434" s="64">
        <v>44461</v>
      </c>
      <c r="H434" s="61" t="s">
        <v>845</v>
      </c>
      <c r="I434" s="61" t="s">
        <v>240</v>
      </c>
      <c r="J434" s="352" t="s">
        <v>1022</v>
      </c>
      <c r="K434" s="65">
        <v>3.3</v>
      </c>
      <c r="L434" s="61" t="s">
        <v>345</v>
      </c>
      <c r="M434" s="66">
        <v>365</v>
      </c>
      <c r="N434" s="67">
        <v>1</v>
      </c>
      <c r="O434" s="63">
        <v>59222.59</v>
      </c>
      <c r="P434" s="61" t="s">
        <v>30</v>
      </c>
      <c r="Q434" s="61" t="s">
        <v>30</v>
      </c>
    </row>
    <row r="435" s="3" customFormat="1" ht="21" customHeight="1" spans="1:17">
      <c r="A435" s="61">
        <v>388</v>
      </c>
      <c r="B435" s="61" t="s">
        <v>21</v>
      </c>
      <c r="C435" s="61" t="s">
        <v>826</v>
      </c>
      <c r="D435" s="62" t="s">
        <v>827</v>
      </c>
      <c r="E435" s="62" t="s">
        <v>1023</v>
      </c>
      <c r="F435" s="61" t="s">
        <v>32</v>
      </c>
      <c r="G435" s="64">
        <v>42915</v>
      </c>
      <c r="H435" s="61" t="s">
        <v>732</v>
      </c>
      <c r="I435" s="61" t="s">
        <v>1024</v>
      </c>
      <c r="J435" s="352" t="s">
        <v>1025</v>
      </c>
      <c r="K435" s="65">
        <v>7.5</v>
      </c>
      <c r="L435" s="61" t="s">
        <v>345</v>
      </c>
      <c r="M435" s="66"/>
      <c r="N435" s="67">
        <v>0.96</v>
      </c>
      <c r="O435" s="73"/>
      <c r="P435" s="61" t="s">
        <v>30</v>
      </c>
      <c r="Q435" s="61" t="s">
        <v>30</v>
      </c>
    </row>
    <row r="436" s="3" customFormat="1" ht="21" customHeight="1" spans="1:17">
      <c r="A436" s="61"/>
      <c r="B436" s="61"/>
      <c r="C436" s="61"/>
      <c r="D436" s="62"/>
      <c r="E436" s="62" t="s">
        <v>1023</v>
      </c>
      <c r="F436" s="61" t="s">
        <v>38</v>
      </c>
      <c r="G436" s="64" t="s">
        <v>894</v>
      </c>
      <c r="H436" s="61" t="s">
        <v>797</v>
      </c>
      <c r="I436" s="61" t="s">
        <v>1026</v>
      </c>
      <c r="J436" s="353" t="s">
        <v>1027</v>
      </c>
      <c r="K436" s="65">
        <v>1</v>
      </c>
      <c r="L436" s="61" t="s">
        <v>345</v>
      </c>
      <c r="M436" s="66">
        <v>344</v>
      </c>
      <c r="N436" s="67"/>
      <c r="O436" s="63">
        <v>26251.08</v>
      </c>
      <c r="P436" s="61" t="s">
        <v>30</v>
      </c>
      <c r="Q436" s="61" t="s">
        <v>30</v>
      </c>
    </row>
    <row r="437" s="3" customFormat="1" ht="21" customHeight="1" spans="1:17">
      <c r="A437" s="61">
        <v>389</v>
      </c>
      <c r="B437" s="61" t="s">
        <v>21</v>
      </c>
      <c r="C437" s="61" t="s">
        <v>826</v>
      </c>
      <c r="D437" s="62" t="s">
        <v>827</v>
      </c>
      <c r="E437" s="62" t="s">
        <v>1028</v>
      </c>
      <c r="F437" s="61" t="s">
        <v>25</v>
      </c>
      <c r="G437" s="64">
        <v>44846</v>
      </c>
      <c r="H437" s="61" t="s">
        <v>833</v>
      </c>
      <c r="I437" s="61" t="s">
        <v>902</v>
      </c>
      <c r="J437" s="353" t="s">
        <v>1029</v>
      </c>
      <c r="K437" s="65">
        <v>3.2</v>
      </c>
      <c r="L437" s="61" t="s">
        <v>835</v>
      </c>
      <c r="M437" s="66">
        <v>365</v>
      </c>
      <c r="N437" s="67">
        <v>1</v>
      </c>
      <c r="O437" s="63">
        <v>87425.89</v>
      </c>
      <c r="P437" s="61" t="s">
        <v>30</v>
      </c>
      <c r="Q437" s="61" t="s">
        <v>30</v>
      </c>
    </row>
    <row r="438" s="3" customFormat="1" ht="21" customHeight="1" spans="1:17">
      <c r="A438" s="61">
        <v>390</v>
      </c>
      <c r="B438" s="61" t="s">
        <v>21</v>
      </c>
      <c r="C438" s="61" t="s">
        <v>826</v>
      </c>
      <c r="D438" s="62" t="s">
        <v>827</v>
      </c>
      <c r="E438" s="62" t="s">
        <v>1030</v>
      </c>
      <c r="F438" s="61" t="s">
        <v>25</v>
      </c>
      <c r="G438" s="64">
        <v>44012</v>
      </c>
      <c r="H438" s="61" t="s">
        <v>732</v>
      </c>
      <c r="I438" s="61" t="s">
        <v>829</v>
      </c>
      <c r="J438" s="352" t="s">
        <v>1031</v>
      </c>
      <c r="K438" s="65">
        <v>5.5</v>
      </c>
      <c r="L438" s="61" t="s">
        <v>345</v>
      </c>
      <c r="M438" s="66">
        <v>365</v>
      </c>
      <c r="N438" s="67">
        <v>1</v>
      </c>
      <c r="O438" s="63">
        <v>78443.37</v>
      </c>
      <c r="P438" s="61" t="s">
        <v>30</v>
      </c>
      <c r="Q438" s="61" t="s">
        <v>30</v>
      </c>
    </row>
    <row r="439" s="3" customFormat="1" ht="21" customHeight="1" spans="1:17">
      <c r="A439" s="61">
        <v>391</v>
      </c>
      <c r="B439" s="61" t="s">
        <v>21</v>
      </c>
      <c r="C439" s="61" t="s">
        <v>826</v>
      </c>
      <c r="D439" s="62" t="s">
        <v>827</v>
      </c>
      <c r="E439" s="62" t="s">
        <v>1032</v>
      </c>
      <c r="F439" s="61" t="s">
        <v>25</v>
      </c>
      <c r="G439" s="64">
        <v>44010</v>
      </c>
      <c r="H439" s="61" t="s">
        <v>732</v>
      </c>
      <c r="I439" s="61" t="s">
        <v>1033</v>
      </c>
      <c r="J439" s="352" t="s">
        <v>1034</v>
      </c>
      <c r="K439" s="69">
        <v>5.5</v>
      </c>
      <c r="L439" s="61" t="s">
        <v>345</v>
      </c>
      <c r="M439" s="66">
        <v>365</v>
      </c>
      <c r="N439" s="67">
        <v>1</v>
      </c>
      <c r="O439" s="63">
        <v>55629.82</v>
      </c>
      <c r="P439" s="61" t="s">
        <v>30</v>
      </c>
      <c r="Q439" s="61" t="s">
        <v>30</v>
      </c>
    </row>
    <row r="440" s="3" customFormat="1" ht="21" customHeight="1" spans="1:17">
      <c r="A440" s="61">
        <v>392</v>
      </c>
      <c r="B440" s="61" t="s">
        <v>21</v>
      </c>
      <c r="C440" s="61" t="s">
        <v>826</v>
      </c>
      <c r="D440" s="62" t="s">
        <v>827</v>
      </c>
      <c r="E440" s="62" t="s">
        <v>1035</v>
      </c>
      <c r="F440" s="61" t="s">
        <v>25</v>
      </c>
      <c r="G440" s="64">
        <v>44322</v>
      </c>
      <c r="H440" s="61" t="s">
        <v>845</v>
      </c>
      <c r="I440" s="61" t="s">
        <v>240</v>
      </c>
      <c r="J440" s="352" t="s">
        <v>1036</v>
      </c>
      <c r="K440" s="69">
        <v>4.7</v>
      </c>
      <c r="L440" s="61" t="s">
        <v>345</v>
      </c>
      <c r="M440" s="66">
        <v>365</v>
      </c>
      <c r="N440" s="67">
        <v>1</v>
      </c>
      <c r="O440" s="63">
        <v>97721.07</v>
      </c>
      <c r="P440" s="61" t="s">
        <v>30</v>
      </c>
      <c r="Q440" s="61" t="s">
        <v>30</v>
      </c>
    </row>
    <row r="441" s="3" customFormat="1" ht="21" customHeight="1" spans="1:17">
      <c r="A441" s="61">
        <v>393</v>
      </c>
      <c r="B441" s="61" t="s">
        <v>21</v>
      </c>
      <c r="C441" s="61" t="s">
        <v>826</v>
      </c>
      <c r="D441" s="62" t="s">
        <v>827</v>
      </c>
      <c r="E441" s="62" t="s">
        <v>1037</v>
      </c>
      <c r="F441" s="61" t="s">
        <v>25</v>
      </c>
      <c r="G441" s="64">
        <v>43997</v>
      </c>
      <c r="H441" s="61" t="s">
        <v>732</v>
      </c>
      <c r="I441" s="61" t="s">
        <v>829</v>
      </c>
      <c r="J441" s="352" t="s">
        <v>1038</v>
      </c>
      <c r="K441" s="69">
        <v>5.5</v>
      </c>
      <c r="L441" s="61" t="s">
        <v>345</v>
      </c>
      <c r="M441" s="66">
        <v>365</v>
      </c>
      <c r="N441" s="67">
        <v>1</v>
      </c>
      <c r="O441" s="63">
        <v>75466.39</v>
      </c>
      <c r="P441" s="61" t="s">
        <v>30</v>
      </c>
      <c r="Q441" s="61" t="s">
        <v>30</v>
      </c>
    </row>
    <row r="442" s="3" customFormat="1" ht="21" customHeight="1" spans="1:17">
      <c r="A442" s="61">
        <v>394</v>
      </c>
      <c r="B442" s="61" t="s">
        <v>21</v>
      </c>
      <c r="C442" s="61" t="s">
        <v>826</v>
      </c>
      <c r="D442" s="62" t="s">
        <v>827</v>
      </c>
      <c r="E442" s="61" t="s">
        <v>1039</v>
      </c>
      <c r="F442" s="61" t="s">
        <v>25</v>
      </c>
      <c r="G442" s="64">
        <v>44509</v>
      </c>
      <c r="H442" s="61" t="s">
        <v>1040</v>
      </c>
      <c r="I442" s="61" t="s">
        <v>965</v>
      </c>
      <c r="J442" s="352" t="s">
        <v>1041</v>
      </c>
      <c r="K442" s="65">
        <v>3.1</v>
      </c>
      <c r="L442" s="61" t="s">
        <v>345</v>
      </c>
      <c r="M442" s="66">
        <v>365</v>
      </c>
      <c r="N442" s="67">
        <v>1</v>
      </c>
      <c r="O442" s="63">
        <v>57042.43</v>
      </c>
      <c r="P442" s="61" t="s">
        <v>30</v>
      </c>
      <c r="Q442" s="61" t="s">
        <v>30</v>
      </c>
    </row>
    <row r="443" s="3" customFormat="1" ht="21" customHeight="1" spans="1:17">
      <c r="A443" s="61">
        <v>395</v>
      </c>
      <c r="B443" s="61" t="s">
        <v>21</v>
      </c>
      <c r="C443" s="61" t="s">
        <v>826</v>
      </c>
      <c r="D443" s="62" t="s">
        <v>827</v>
      </c>
      <c r="E443" s="61" t="s">
        <v>1042</v>
      </c>
      <c r="F443" s="61" t="s">
        <v>25</v>
      </c>
      <c r="G443" s="64">
        <v>44670</v>
      </c>
      <c r="H443" s="61" t="s">
        <v>839</v>
      </c>
      <c r="I443" s="61" t="s">
        <v>840</v>
      </c>
      <c r="J443" s="352" t="s">
        <v>1043</v>
      </c>
      <c r="K443" s="65">
        <v>2.7</v>
      </c>
      <c r="L443" s="61" t="s">
        <v>345</v>
      </c>
      <c r="M443" s="66">
        <v>365</v>
      </c>
      <c r="N443" s="67">
        <v>1</v>
      </c>
      <c r="O443" s="63">
        <v>55660.6</v>
      </c>
      <c r="P443" s="61" t="s">
        <v>30</v>
      </c>
      <c r="Q443" s="61" t="s">
        <v>30</v>
      </c>
    </row>
    <row r="444" s="3" customFormat="1" ht="21" customHeight="1" spans="1:17">
      <c r="A444" s="61">
        <v>396</v>
      </c>
      <c r="B444" s="61" t="s">
        <v>21</v>
      </c>
      <c r="C444" s="61" t="s">
        <v>826</v>
      </c>
      <c r="D444" s="62" t="s">
        <v>827</v>
      </c>
      <c r="E444" s="61" t="s">
        <v>1044</v>
      </c>
      <c r="F444" s="61" t="s">
        <v>25</v>
      </c>
      <c r="G444" s="64">
        <v>44726</v>
      </c>
      <c r="H444" s="61" t="s">
        <v>845</v>
      </c>
      <c r="I444" s="61" t="s">
        <v>240</v>
      </c>
      <c r="J444" s="352" t="s">
        <v>1045</v>
      </c>
      <c r="K444" s="65">
        <v>2.5</v>
      </c>
      <c r="L444" s="61" t="s">
        <v>345</v>
      </c>
      <c r="M444" s="66">
        <v>365</v>
      </c>
      <c r="N444" s="67">
        <v>1</v>
      </c>
      <c r="O444" s="63">
        <v>45710.86</v>
      </c>
      <c r="P444" s="61" t="s">
        <v>30</v>
      </c>
      <c r="Q444" s="61" t="s">
        <v>30</v>
      </c>
    </row>
    <row r="445" s="3" customFormat="1" ht="21" customHeight="1" spans="1:17">
      <c r="A445" s="61">
        <v>397</v>
      </c>
      <c r="B445" s="61" t="s">
        <v>21</v>
      </c>
      <c r="C445" s="61" t="s">
        <v>826</v>
      </c>
      <c r="D445" s="62" t="s">
        <v>827</v>
      </c>
      <c r="E445" s="61" t="s">
        <v>1046</v>
      </c>
      <c r="F445" s="61" t="s">
        <v>25</v>
      </c>
      <c r="G445" s="64">
        <v>44567</v>
      </c>
      <c r="H445" s="61" t="s">
        <v>1040</v>
      </c>
      <c r="I445" s="61" t="s">
        <v>965</v>
      </c>
      <c r="J445" s="352" t="s">
        <v>1047</v>
      </c>
      <c r="K445" s="65">
        <v>3</v>
      </c>
      <c r="L445" s="61" t="s">
        <v>345</v>
      </c>
      <c r="M445" s="66">
        <v>365</v>
      </c>
      <c r="N445" s="67">
        <v>1</v>
      </c>
      <c r="O445" s="63">
        <v>84965.49</v>
      </c>
      <c r="P445" s="61" t="s">
        <v>30</v>
      </c>
      <c r="Q445" s="61" t="s">
        <v>30</v>
      </c>
    </row>
    <row r="446" s="3" customFormat="1" ht="21" customHeight="1" spans="1:17">
      <c r="A446" s="61">
        <v>398</v>
      </c>
      <c r="B446" s="61" t="s">
        <v>21</v>
      </c>
      <c r="C446" s="61" t="s">
        <v>826</v>
      </c>
      <c r="D446" s="62" t="s">
        <v>827</v>
      </c>
      <c r="E446" s="61" t="s">
        <v>1048</v>
      </c>
      <c r="F446" s="61" t="s">
        <v>25</v>
      </c>
      <c r="G446" s="64">
        <v>44572</v>
      </c>
      <c r="H446" s="61" t="s">
        <v>964</v>
      </c>
      <c r="I446" s="61" t="s">
        <v>965</v>
      </c>
      <c r="J446" s="352" t="s">
        <v>1049</v>
      </c>
      <c r="K446" s="65">
        <v>3</v>
      </c>
      <c r="L446" s="61" t="s">
        <v>345</v>
      </c>
      <c r="M446" s="66">
        <v>365</v>
      </c>
      <c r="N446" s="67">
        <v>1</v>
      </c>
      <c r="O446" s="63">
        <v>37247.34</v>
      </c>
      <c r="P446" s="61" t="s">
        <v>30</v>
      </c>
      <c r="Q446" s="61" t="s">
        <v>30</v>
      </c>
    </row>
    <row r="447" s="3" customFormat="1" ht="21" customHeight="1" spans="1:17">
      <c r="A447" s="61">
        <v>399</v>
      </c>
      <c r="B447" s="61" t="s">
        <v>21</v>
      </c>
      <c r="C447" s="61" t="s">
        <v>826</v>
      </c>
      <c r="D447" s="62" t="s">
        <v>827</v>
      </c>
      <c r="E447" s="61" t="s">
        <v>1050</v>
      </c>
      <c r="F447" s="61" t="s">
        <v>25</v>
      </c>
      <c r="G447" s="64">
        <v>44799</v>
      </c>
      <c r="H447" s="61" t="s">
        <v>732</v>
      </c>
      <c r="I447" s="61" t="s">
        <v>1051</v>
      </c>
      <c r="J447" s="353" t="s">
        <v>1052</v>
      </c>
      <c r="K447" s="65">
        <v>2.3</v>
      </c>
      <c r="L447" s="61" t="s">
        <v>835</v>
      </c>
      <c r="M447" s="66">
        <v>365</v>
      </c>
      <c r="N447" s="67">
        <v>1</v>
      </c>
      <c r="O447" s="63">
        <v>53714.17</v>
      </c>
      <c r="P447" s="61" t="s">
        <v>30</v>
      </c>
      <c r="Q447" s="61" t="s">
        <v>30</v>
      </c>
    </row>
    <row r="448" s="3" customFormat="1" ht="21" customHeight="1" spans="1:17">
      <c r="A448" s="61">
        <v>400</v>
      </c>
      <c r="B448" s="61" t="s">
        <v>21</v>
      </c>
      <c r="C448" s="61" t="s">
        <v>826</v>
      </c>
      <c r="D448" s="62" t="s">
        <v>827</v>
      </c>
      <c r="E448" s="61" t="s">
        <v>1053</v>
      </c>
      <c r="F448" s="61" t="s">
        <v>25</v>
      </c>
      <c r="G448" s="64">
        <v>44510</v>
      </c>
      <c r="H448" s="61" t="s">
        <v>845</v>
      </c>
      <c r="I448" s="61" t="s">
        <v>240</v>
      </c>
      <c r="J448" s="352" t="s">
        <v>1054</v>
      </c>
      <c r="K448" s="65">
        <v>3.1</v>
      </c>
      <c r="L448" s="61" t="s">
        <v>345</v>
      </c>
      <c r="M448" s="66">
        <v>365</v>
      </c>
      <c r="N448" s="67">
        <v>1</v>
      </c>
      <c r="O448" s="63">
        <v>92574.73</v>
      </c>
      <c r="P448" s="61" t="s">
        <v>30</v>
      </c>
      <c r="Q448" s="61" t="s">
        <v>30</v>
      </c>
    </row>
    <row r="449" s="3" customFormat="1" ht="21" customHeight="1" spans="1:17">
      <c r="A449" s="61">
        <v>401</v>
      </c>
      <c r="B449" s="61" t="s">
        <v>21</v>
      </c>
      <c r="C449" s="61" t="s">
        <v>826</v>
      </c>
      <c r="D449" s="62" t="s">
        <v>827</v>
      </c>
      <c r="E449" s="61" t="s">
        <v>1055</v>
      </c>
      <c r="F449" s="61" t="s">
        <v>25</v>
      </c>
      <c r="G449" s="64">
        <v>44746</v>
      </c>
      <c r="H449" s="61" t="s">
        <v>839</v>
      </c>
      <c r="I449" s="61" t="s">
        <v>840</v>
      </c>
      <c r="J449" s="352" t="s">
        <v>1056</v>
      </c>
      <c r="K449" s="65">
        <v>2.5</v>
      </c>
      <c r="L449" s="61" t="s">
        <v>345</v>
      </c>
      <c r="M449" s="66">
        <v>365</v>
      </c>
      <c r="N449" s="67">
        <v>1</v>
      </c>
      <c r="O449" s="63">
        <v>96242.61</v>
      </c>
      <c r="P449" s="61" t="s">
        <v>30</v>
      </c>
      <c r="Q449" s="61" t="s">
        <v>30</v>
      </c>
    </row>
    <row r="450" s="3" customFormat="1" ht="21" customHeight="1" spans="1:17">
      <c r="A450" s="61">
        <v>402</v>
      </c>
      <c r="B450" s="61" t="s">
        <v>21</v>
      </c>
      <c r="C450" s="61" t="s">
        <v>826</v>
      </c>
      <c r="D450" s="62" t="s">
        <v>827</v>
      </c>
      <c r="E450" s="61" t="s">
        <v>1057</v>
      </c>
      <c r="F450" s="61" t="s">
        <v>32</v>
      </c>
      <c r="G450" s="64">
        <v>43174</v>
      </c>
      <c r="H450" s="61" t="s">
        <v>845</v>
      </c>
      <c r="I450" s="61" t="s">
        <v>34</v>
      </c>
      <c r="J450" s="352" t="s">
        <v>1058</v>
      </c>
      <c r="K450" s="65">
        <v>6.8</v>
      </c>
      <c r="L450" s="61" t="s">
        <v>345</v>
      </c>
      <c r="M450" s="66">
        <v>183</v>
      </c>
      <c r="N450" s="67">
        <v>0.98</v>
      </c>
      <c r="O450" s="63">
        <v>30350.21</v>
      </c>
      <c r="P450" s="61" t="s">
        <v>30</v>
      </c>
      <c r="Q450" s="61" t="s">
        <v>30</v>
      </c>
    </row>
    <row r="451" s="3" customFormat="1" ht="21" customHeight="1" spans="1:17">
      <c r="A451" s="61"/>
      <c r="B451" s="61"/>
      <c r="C451" s="61"/>
      <c r="D451" s="62"/>
      <c r="E451" s="61" t="s">
        <v>1059</v>
      </c>
      <c r="F451" s="61" t="s">
        <v>38</v>
      </c>
      <c r="G451" s="64" t="s">
        <v>1060</v>
      </c>
      <c r="H451" s="61" t="s">
        <v>833</v>
      </c>
      <c r="I451" s="61" t="s">
        <v>40</v>
      </c>
      <c r="J451" s="353" t="s">
        <v>1061</v>
      </c>
      <c r="K451" s="69">
        <v>0.9</v>
      </c>
      <c r="L451" s="61" t="s">
        <v>835</v>
      </c>
      <c r="M451" s="66">
        <v>168</v>
      </c>
      <c r="N451" s="67"/>
      <c r="O451" s="63">
        <v>30191.08</v>
      </c>
      <c r="P451" s="61" t="s">
        <v>30</v>
      </c>
      <c r="Q451" s="61" t="s">
        <v>30</v>
      </c>
    </row>
    <row r="452" s="3" customFormat="1" ht="21" customHeight="1" spans="1:17">
      <c r="A452" s="61">
        <v>403</v>
      </c>
      <c r="B452" s="61" t="s">
        <v>21</v>
      </c>
      <c r="C452" s="61" t="s">
        <v>826</v>
      </c>
      <c r="D452" s="62" t="s">
        <v>827</v>
      </c>
      <c r="E452" s="61" t="s">
        <v>1062</v>
      </c>
      <c r="F452" s="61" t="s">
        <v>25</v>
      </c>
      <c r="G452" s="64">
        <v>44754</v>
      </c>
      <c r="H452" s="61" t="s">
        <v>839</v>
      </c>
      <c r="I452" s="61" t="s">
        <v>840</v>
      </c>
      <c r="J452" s="352" t="s">
        <v>1063</v>
      </c>
      <c r="K452" s="65">
        <v>2.5</v>
      </c>
      <c r="L452" s="61" t="s">
        <v>345</v>
      </c>
      <c r="M452" s="66">
        <v>365</v>
      </c>
      <c r="N452" s="67">
        <v>1</v>
      </c>
      <c r="O452" s="63">
        <v>59940.28</v>
      </c>
      <c r="P452" s="61" t="s">
        <v>30</v>
      </c>
      <c r="Q452" s="61" t="s">
        <v>30</v>
      </c>
    </row>
    <row r="453" s="3" customFormat="1" ht="21" customHeight="1" spans="1:17">
      <c r="A453" s="61">
        <v>404</v>
      </c>
      <c r="B453" s="61" t="s">
        <v>21</v>
      </c>
      <c r="C453" s="61" t="s">
        <v>826</v>
      </c>
      <c r="D453" s="62" t="s">
        <v>827</v>
      </c>
      <c r="E453" s="61" t="s">
        <v>1064</v>
      </c>
      <c r="F453" s="61" t="s">
        <v>25</v>
      </c>
      <c r="G453" s="64">
        <v>44545</v>
      </c>
      <c r="H453" s="61" t="s">
        <v>33</v>
      </c>
      <c r="I453" s="61" t="s">
        <v>240</v>
      </c>
      <c r="J453" s="352" t="s">
        <v>1065</v>
      </c>
      <c r="K453" s="65">
        <v>3</v>
      </c>
      <c r="L453" s="61" t="s">
        <v>345</v>
      </c>
      <c r="M453" s="66">
        <v>365</v>
      </c>
      <c r="N453" s="67">
        <v>1</v>
      </c>
      <c r="O453" s="63">
        <v>35244.54</v>
      </c>
      <c r="P453" s="61" t="s">
        <v>30</v>
      </c>
      <c r="Q453" s="61" t="s">
        <v>30</v>
      </c>
    </row>
    <row r="454" s="3" customFormat="1" ht="21" customHeight="1" spans="1:17">
      <c r="A454" s="61">
        <v>405</v>
      </c>
      <c r="B454" s="61" t="s">
        <v>21</v>
      </c>
      <c r="C454" s="61" t="s">
        <v>826</v>
      </c>
      <c r="D454" s="62" t="s">
        <v>827</v>
      </c>
      <c r="E454" s="61" t="s">
        <v>1066</v>
      </c>
      <c r="F454" s="61" t="s">
        <v>25</v>
      </c>
      <c r="G454" s="64">
        <v>44799</v>
      </c>
      <c r="H454" s="61" t="s">
        <v>33</v>
      </c>
      <c r="I454" s="61" t="s">
        <v>240</v>
      </c>
      <c r="J454" s="352" t="s">
        <v>1067</v>
      </c>
      <c r="K454" s="65">
        <v>2.3</v>
      </c>
      <c r="L454" s="61" t="s">
        <v>345</v>
      </c>
      <c r="M454" s="66">
        <v>365</v>
      </c>
      <c r="N454" s="67">
        <v>1</v>
      </c>
      <c r="O454" s="63">
        <v>67601.34</v>
      </c>
      <c r="P454" s="61" t="s">
        <v>30</v>
      </c>
      <c r="Q454" s="61" t="s">
        <v>30</v>
      </c>
    </row>
    <row r="455" s="3" customFormat="1" ht="21" customHeight="1" spans="1:17">
      <c r="A455" s="61">
        <v>406</v>
      </c>
      <c r="B455" s="61" t="s">
        <v>21</v>
      </c>
      <c r="C455" s="61" t="s">
        <v>826</v>
      </c>
      <c r="D455" s="62" t="s">
        <v>827</v>
      </c>
      <c r="E455" s="61" t="s">
        <v>1068</v>
      </c>
      <c r="F455" s="61" t="s">
        <v>25</v>
      </c>
      <c r="G455" s="64">
        <v>44930</v>
      </c>
      <c r="H455" s="61" t="s">
        <v>33</v>
      </c>
      <c r="I455" s="61" t="s">
        <v>1069</v>
      </c>
      <c r="J455" s="352" t="s">
        <v>1070</v>
      </c>
      <c r="K455" s="65">
        <v>2</v>
      </c>
      <c r="L455" s="61" t="s">
        <v>345</v>
      </c>
      <c r="M455" s="66">
        <v>365</v>
      </c>
      <c r="N455" s="67">
        <v>1</v>
      </c>
      <c r="O455" s="63">
        <v>38242.29</v>
      </c>
      <c r="P455" s="61" t="s">
        <v>30</v>
      </c>
      <c r="Q455" s="61" t="s">
        <v>30</v>
      </c>
    </row>
    <row r="456" s="3" customFormat="1" ht="21" customHeight="1" spans="1:17">
      <c r="A456" s="61">
        <v>407</v>
      </c>
      <c r="B456" s="61" t="s">
        <v>21</v>
      </c>
      <c r="C456" s="61" t="s">
        <v>826</v>
      </c>
      <c r="D456" s="62" t="s">
        <v>827</v>
      </c>
      <c r="E456" s="61" t="s">
        <v>1071</v>
      </c>
      <c r="F456" s="61" t="s">
        <v>25</v>
      </c>
      <c r="G456" s="64">
        <v>44616</v>
      </c>
      <c r="H456" s="61" t="s">
        <v>964</v>
      </c>
      <c r="I456" s="61" t="s">
        <v>965</v>
      </c>
      <c r="J456" s="352" t="s">
        <v>1072</v>
      </c>
      <c r="K456" s="65">
        <v>2.8</v>
      </c>
      <c r="L456" s="61" t="s">
        <v>345</v>
      </c>
      <c r="M456" s="66">
        <v>365</v>
      </c>
      <c r="N456" s="67">
        <v>1</v>
      </c>
      <c r="O456" s="63">
        <v>45926.19</v>
      </c>
      <c r="P456" s="61" t="s">
        <v>30</v>
      </c>
      <c r="Q456" s="61" t="s">
        <v>30</v>
      </c>
    </row>
    <row r="457" s="3" customFormat="1" ht="21" customHeight="1" spans="1:17">
      <c r="A457" s="61">
        <v>408</v>
      </c>
      <c r="B457" s="61" t="s">
        <v>21</v>
      </c>
      <c r="C457" s="61" t="s">
        <v>826</v>
      </c>
      <c r="D457" s="62" t="s">
        <v>827</v>
      </c>
      <c r="E457" s="61" t="s">
        <v>1073</v>
      </c>
      <c r="F457" s="61" t="s">
        <v>25</v>
      </c>
      <c r="G457" s="64">
        <v>44509</v>
      </c>
      <c r="H457" s="61" t="s">
        <v>1040</v>
      </c>
      <c r="I457" s="61" t="s">
        <v>965</v>
      </c>
      <c r="J457" s="352" t="s">
        <v>1074</v>
      </c>
      <c r="K457" s="65">
        <v>3.1</v>
      </c>
      <c r="L457" s="61" t="s">
        <v>345</v>
      </c>
      <c r="M457" s="66">
        <v>365</v>
      </c>
      <c r="N457" s="67">
        <v>1</v>
      </c>
      <c r="O457" s="63">
        <v>50552.68</v>
      </c>
      <c r="P457" s="61" t="s">
        <v>30</v>
      </c>
      <c r="Q457" s="61" t="s">
        <v>30</v>
      </c>
    </row>
    <row r="458" s="3" customFormat="1" ht="21" customHeight="1" spans="1:17">
      <c r="A458" s="61">
        <v>409</v>
      </c>
      <c r="B458" s="61" t="s">
        <v>21</v>
      </c>
      <c r="C458" s="61" t="s">
        <v>826</v>
      </c>
      <c r="D458" s="62" t="s">
        <v>827</v>
      </c>
      <c r="E458" s="61" t="s">
        <v>1075</v>
      </c>
      <c r="F458" s="61" t="s">
        <v>25</v>
      </c>
      <c r="G458" s="64">
        <v>44740</v>
      </c>
      <c r="H458" s="61" t="s">
        <v>839</v>
      </c>
      <c r="I458" s="61" t="s">
        <v>840</v>
      </c>
      <c r="J458" s="352" t="s">
        <v>1076</v>
      </c>
      <c r="K458" s="65">
        <v>2.5</v>
      </c>
      <c r="L458" s="61" t="s">
        <v>345</v>
      </c>
      <c r="M458" s="66">
        <v>364</v>
      </c>
      <c r="N458" s="67">
        <v>1</v>
      </c>
      <c r="O458" s="63">
        <v>34719.52</v>
      </c>
      <c r="P458" s="61" t="s">
        <v>30</v>
      </c>
      <c r="Q458" s="61" t="s">
        <v>30</v>
      </c>
    </row>
    <row r="459" s="3" customFormat="1" ht="21" customHeight="1" spans="1:17">
      <c r="A459" s="61">
        <v>410</v>
      </c>
      <c r="B459" s="61" t="s">
        <v>21</v>
      </c>
      <c r="C459" s="61" t="s">
        <v>826</v>
      </c>
      <c r="D459" s="62" t="s">
        <v>827</v>
      </c>
      <c r="E459" s="61" t="s">
        <v>1077</v>
      </c>
      <c r="F459" s="61" t="s">
        <v>25</v>
      </c>
      <c r="G459" s="64">
        <v>44531</v>
      </c>
      <c r="H459" s="61" t="s">
        <v>1040</v>
      </c>
      <c r="I459" s="61" t="s">
        <v>965</v>
      </c>
      <c r="J459" s="352" t="s">
        <v>1078</v>
      </c>
      <c r="K459" s="65">
        <v>3.1</v>
      </c>
      <c r="L459" s="61" t="s">
        <v>345</v>
      </c>
      <c r="M459" s="66">
        <v>360</v>
      </c>
      <c r="N459" s="67">
        <v>1</v>
      </c>
      <c r="O459" s="63">
        <v>44105.93</v>
      </c>
      <c r="P459" s="61" t="s">
        <v>30</v>
      </c>
      <c r="Q459" s="61" t="s">
        <v>30</v>
      </c>
    </row>
    <row r="460" s="3" customFormat="1" ht="21" customHeight="1" spans="1:17">
      <c r="A460" s="61">
        <v>411</v>
      </c>
      <c r="B460" s="61" t="s">
        <v>21</v>
      </c>
      <c r="C460" s="61" t="s">
        <v>826</v>
      </c>
      <c r="D460" s="62" t="s">
        <v>827</v>
      </c>
      <c r="E460" s="61" t="s">
        <v>1079</v>
      </c>
      <c r="F460" s="61" t="s">
        <v>25</v>
      </c>
      <c r="G460" s="64">
        <v>44509</v>
      </c>
      <c r="H460" s="61" t="s">
        <v>964</v>
      </c>
      <c r="I460" s="61" t="s">
        <v>965</v>
      </c>
      <c r="J460" s="352" t="s">
        <v>1080</v>
      </c>
      <c r="K460" s="65">
        <v>3.1</v>
      </c>
      <c r="L460" s="61" t="s">
        <v>345</v>
      </c>
      <c r="M460" s="66">
        <v>365</v>
      </c>
      <c r="N460" s="67">
        <v>1</v>
      </c>
      <c r="O460" s="63">
        <v>45353.54</v>
      </c>
      <c r="P460" s="61" t="s">
        <v>30</v>
      </c>
      <c r="Q460" s="61" t="s">
        <v>30</v>
      </c>
    </row>
    <row r="461" s="3" customFormat="1" ht="21" customHeight="1" spans="1:17">
      <c r="A461" s="61">
        <v>412</v>
      </c>
      <c r="B461" s="61" t="s">
        <v>21</v>
      </c>
      <c r="C461" s="61" t="s">
        <v>826</v>
      </c>
      <c r="D461" s="62" t="s">
        <v>827</v>
      </c>
      <c r="E461" s="61" t="s">
        <v>1081</v>
      </c>
      <c r="F461" s="61" t="s">
        <v>25</v>
      </c>
      <c r="G461" s="64">
        <v>44743</v>
      </c>
      <c r="H461" s="61" t="s">
        <v>833</v>
      </c>
      <c r="I461" s="61" t="s">
        <v>1082</v>
      </c>
      <c r="J461" s="353" t="s">
        <v>1083</v>
      </c>
      <c r="K461" s="65">
        <v>2.5</v>
      </c>
      <c r="L461" s="61" t="s">
        <v>835</v>
      </c>
      <c r="M461" s="66">
        <v>365</v>
      </c>
      <c r="N461" s="67">
        <v>1</v>
      </c>
      <c r="O461" s="63">
        <v>53335.02</v>
      </c>
      <c r="P461" s="61" t="s">
        <v>30</v>
      </c>
      <c r="Q461" s="61" t="s">
        <v>30</v>
      </c>
    </row>
    <row r="462" s="3" customFormat="1" ht="21" customHeight="1" spans="1:17">
      <c r="A462" s="61">
        <v>413</v>
      </c>
      <c r="B462" s="61" t="s">
        <v>21</v>
      </c>
      <c r="C462" s="61" t="s">
        <v>826</v>
      </c>
      <c r="D462" s="62" t="s">
        <v>827</v>
      </c>
      <c r="E462" s="61" t="s">
        <v>1084</v>
      </c>
      <c r="F462" s="61" t="s">
        <v>25</v>
      </c>
      <c r="G462" s="64">
        <v>44518</v>
      </c>
      <c r="H462" s="61" t="s">
        <v>839</v>
      </c>
      <c r="I462" s="61" t="s">
        <v>840</v>
      </c>
      <c r="J462" s="352" t="s">
        <v>1085</v>
      </c>
      <c r="K462" s="65">
        <v>3.1</v>
      </c>
      <c r="L462" s="61" t="s">
        <v>345</v>
      </c>
      <c r="M462" s="66">
        <v>365</v>
      </c>
      <c r="N462" s="67">
        <v>1</v>
      </c>
      <c r="O462" s="63">
        <v>71834.33</v>
      </c>
      <c r="P462" s="61" t="s">
        <v>30</v>
      </c>
      <c r="Q462" s="61" t="s">
        <v>30</v>
      </c>
    </row>
    <row r="463" s="3" customFormat="1" ht="21" customHeight="1" spans="1:17">
      <c r="A463" s="61">
        <v>414</v>
      </c>
      <c r="B463" s="61" t="s">
        <v>21</v>
      </c>
      <c r="C463" s="61" t="s">
        <v>826</v>
      </c>
      <c r="D463" s="62" t="s">
        <v>827</v>
      </c>
      <c r="E463" s="61" t="s">
        <v>1086</v>
      </c>
      <c r="F463" s="61" t="s">
        <v>25</v>
      </c>
      <c r="G463" s="64">
        <v>44518</v>
      </c>
      <c r="H463" s="61" t="s">
        <v>839</v>
      </c>
      <c r="I463" s="61" t="s">
        <v>840</v>
      </c>
      <c r="J463" s="352" t="s">
        <v>1087</v>
      </c>
      <c r="K463" s="65">
        <v>3.1</v>
      </c>
      <c r="L463" s="61" t="s">
        <v>345</v>
      </c>
      <c r="M463" s="66">
        <v>365</v>
      </c>
      <c r="N463" s="67">
        <v>1</v>
      </c>
      <c r="O463" s="63">
        <v>82956.44</v>
      </c>
      <c r="P463" s="61" t="s">
        <v>30</v>
      </c>
      <c r="Q463" s="61" t="s">
        <v>30</v>
      </c>
    </row>
    <row r="464" s="3" customFormat="1" ht="21" customHeight="1" spans="1:17">
      <c r="A464" s="61">
        <v>415</v>
      </c>
      <c r="B464" s="61" t="s">
        <v>21</v>
      </c>
      <c r="C464" s="61" t="s">
        <v>826</v>
      </c>
      <c r="D464" s="62" t="s">
        <v>827</v>
      </c>
      <c r="E464" s="61" t="s">
        <v>1088</v>
      </c>
      <c r="F464" s="61" t="s">
        <v>25</v>
      </c>
      <c r="G464" s="64">
        <v>44509</v>
      </c>
      <c r="H464" s="61" t="s">
        <v>964</v>
      </c>
      <c r="I464" s="61" t="s">
        <v>965</v>
      </c>
      <c r="J464" s="352" t="s">
        <v>1089</v>
      </c>
      <c r="K464" s="65">
        <v>3.1</v>
      </c>
      <c r="L464" s="61" t="s">
        <v>345</v>
      </c>
      <c r="M464" s="66">
        <v>365</v>
      </c>
      <c r="N464" s="67">
        <v>1</v>
      </c>
      <c r="O464" s="63">
        <v>65816.36</v>
      </c>
      <c r="P464" s="61" t="s">
        <v>30</v>
      </c>
      <c r="Q464" s="61" t="s">
        <v>30</v>
      </c>
    </row>
    <row r="465" s="3" customFormat="1" ht="21" customHeight="1" spans="1:17">
      <c r="A465" s="61">
        <v>416</v>
      </c>
      <c r="B465" s="61" t="s">
        <v>21</v>
      </c>
      <c r="C465" s="61" t="s">
        <v>826</v>
      </c>
      <c r="D465" s="62" t="s">
        <v>827</v>
      </c>
      <c r="E465" s="61" t="s">
        <v>1090</v>
      </c>
      <c r="F465" s="61" t="s">
        <v>25</v>
      </c>
      <c r="G465" s="64">
        <v>44636</v>
      </c>
      <c r="H465" s="61" t="s">
        <v>964</v>
      </c>
      <c r="I465" s="61" t="s">
        <v>965</v>
      </c>
      <c r="J465" s="352" t="s">
        <v>1091</v>
      </c>
      <c r="K465" s="65">
        <v>2.8</v>
      </c>
      <c r="L465" s="61" t="s">
        <v>345</v>
      </c>
      <c r="M465" s="66">
        <v>365</v>
      </c>
      <c r="N465" s="67">
        <v>1</v>
      </c>
      <c r="O465" s="63">
        <v>67629.94</v>
      </c>
      <c r="P465" s="61" t="s">
        <v>30</v>
      </c>
      <c r="Q465" s="61" t="s">
        <v>30</v>
      </c>
    </row>
    <row r="466" s="3" customFormat="1" ht="21" customHeight="1" spans="1:17">
      <c r="A466" s="61">
        <v>417</v>
      </c>
      <c r="B466" s="61" t="s">
        <v>21</v>
      </c>
      <c r="C466" s="61" t="s">
        <v>826</v>
      </c>
      <c r="D466" s="62" t="s">
        <v>827</v>
      </c>
      <c r="E466" s="61" t="s">
        <v>1092</v>
      </c>
      <c r="F466" s="61" t="s">
        <v>25</v>
      </c>
      <c r="G466" s="64">
        <v>44888</v>
      </c>
      <c r="H466" s="61" t="s">
        <v>609</v>
      </c>
      <c r="I466" s="61" t="s">
        <v>1093</v>
      </c>
      <c r="J466" s="352" t="s">
        <v>1094</v>
      </c>
      <c r="K466" s="65">
        <v>2.1</v>
      </c>
      <c r="L466" s="61" t="s">
        <v>345</v>
      </c>
      <c r="M466" s="66">
        <v>365</v>
      </c>
      <c r="N466" s="67">
        <v>1</v>
      </c>
      <c r="O466" s="63">
        <v>34919.85</v>
      </c>
      <c r="P466" s="61" t="s">
        <v>30</v>
      </c>
      <c r="Q466" s="61" t="s">
        <v>30</v>
      </c>
    </row>
    <row r="467" s="3" customFormat="1" ht="21" customHeight="1" spans="1:17">
      <c r="A467" s="61">
        <v>418</v>
      </c>
      <c r="B467" s="61" t="s">
        <v>21</v>
      </c>
      <c r="C467" s="61" t="s">
        <v>826</v>
      </c>
      <c r="D467" s="62" t="s">
        <v>827</v>
      </c>
      <c r="E467" s="61" t="s">
        <v>1095</v>
      </c>
      <c r="F467" s="61" t="s">
        <v>25</v>
      </c>
      <c r="G467" s="64">
        <v>44770</v>
      </c>
      <c r="H467" s="61" t="s">
        <v>839</v>
      </c>
      <c r="I467" s="61" t="s">
        <v>840</v>
      </c>
      <c r="J467" s="352" t="s">
        <v>1096</v>
      </c>
      <c r="K467" s="65">
        <v>2.4</v>
      </c>
      <c r="L467" s="61" t="s">
        <v>345</v>
      </c>
      <c r="M467" s="66">
        <v>365</v>
      </c>
      <c r="N467" s="67">
        <v>1</v>
      </c>
      <c r="O467" s="63">
        <v>60491.99</v>
      </c>
      <c r="P467" s="61" t="s">
        <v>30</v>
      </c>
      <c r="Q467" s="61" t="s">
        <v>30</v>
      </c>
    </row>
    <row r="468" s="3" customFormat="1" ht="21" customHeight="1" spans="1:17">
      <c r="A468" s="61">
        <v>419</v>
      </c>
      <c r="B468" s="61" t="s">
        <v>21</v>
      </c>
      <c r="C468" s="61" t="s">
        <v>826</v>
      </c>
      <c r="D468" s="62" t="s">
        <v>827</v>
      </c>
      <c r="E468" s="61" t="s">
        <v>1097</v>
      </c>
      <c r="F468" s="61" t="s">
        <v>25</v>
      </c>
      <c r="G468" s="64">
        <v>44531</v>
      </c>
      <c r="H468" s="61" t="s">
        <v>964</v>
      </c>
      <c r="I468" s="61" t="s">
        <v>965</v>
      </c>
      <c r="J468" s="352" t="s">
        <v>1098</v>
      </c>
      <c r="K468" s="65">
        <v>3.1</v>
      </c>
      <c r="L468" s="61" t="s">
        <v>345</v>
      </c>
      <c r="M468" s="66">
        <v>365</v>
      </c>
      <c r="N468" s="67">
        <v>1</v>
      </c>
      <c r="O468" s="63">
        <v>28207.09</v>
      </c>
      <c r="P468" s="61" t="s">
        <v>30</v>
      </c>
      <c r="Q468" s="61" t="s">
        <v>30</v>
      </c>
    </row>
    <row r="469" s="3" customFormat="1" ht="21" customHeight="1" spans="1:17">
      <c r="A469" s="61">
        <v>420</v>
      </c>
      <c r="B469" s="61" t="s">
        <v>21</v>
      </c>
      <c r="C469" s="61" t="s">
        <v>826</v>
      </c>
      <c r="D469" s="62" t="s">
        <v>827</v>
      </c>
      <c r="E469" s="61" t="s">
        <v>1099</v>
      </c>
      <c r="F469" s="61" t="s">
        <v>25</v>
      </c>
      <c r="G469" s="64">
        <v>44539</v>
      </c>
      <c r="H469" s="61" t="s">
        <v>839</v>
      </c>
      <c r="I469" s="61" t="s">
        <v>840</v>
      </c>
      <c r="J469" s="352" t="s">
        <v>1100</v>
      </c>
      <c r="K469" s="65">
        <v>3.1</v>
      </c>
      <c r="L469" s="61" t="s">
        <v>345</v>
      </c>
      <c r="M469" s="66">
        <v>365</v>
      </c>
      <c r="N469" s="67">
        <v>1</v>
      </c>
      <c r="O469" s="63">
        <v>92478.15</v>
      </c>
      <c r="P469" s="61" t="s">
        <v>30</v>
      </c>
      <c r="Q469" s="61" t="s">
        <v>30</v>
      </c>
    </row>
    <row r="470" s="3" customFormat="1" ht="21" customHeight="1" spans="1:17">
      <c r="A470" s="61">
        <v>421</v>
      </c>
      <c r="B470" s="61" t="s">
        <v>21</v>
      </c>
      <c r="C470" s="61" t="s">
        <v>826</v>
      </c>
      <c r="D470" s="62" t="s">
        <v>827</v>
      </c>
      <c r="E470" s="61" t="s">
        <v>1101</v>
      </c>
      <c r="F470" s="61" t="s">
        <v>25</v>
      </c>
      <c r="G470" s="64">
        <v>44531</v>
      </c>
      <c r="H470" s="61" t="s">
        <v>33</v>
      </c>
      <c r="I470" s="61" t="s">
        <v>240</v>
      </c>
      <c r="J470" s="352" t="s">
        <v>1102</v>
      </c>
      <c r="K470" s="65">
        <v>3.1</v>
      </c>
      <c r="L470" s="61" t="s">
        <v>345</v>
      </c>
      <c r="M470" s="66">
        <v>365</v>
      </c>
      <c r="N470" s="67">
        <v>1</v>
      </c>
      <c r="O470" s="63">
        <v>79057.75</v>
      </c>
      <c r="P470" s="61" t="s">
        <v>30</v>
      </c>
      <c r="Q470" s="61" t="s">
        <v>30</v>
      </c>
    </row>
    <row r="471" s="3" customFormat="1" ht="21" customHeight="1" spans="1:17">
      <c r="A471" s="61">
        <v>422</v>
      </c>
      <c r="B471" s="61" t="s">
        <v>21</v>
      </c>
      <c r="C471" s="61" t="s">
        <v>826</v>
      </c>
      <c r="D471" s="62" t="s">
        <v>827</v>
      </c>
      <c r="E471" s="61" t="s">
        <v>1103</v>
      </c>
      <c r="F471" s="61" t="s">
        <v>25</v>
      </c>
      <c r="G471" s="64">
        <v>44575</v>
      </c>
      <c r="H471" s="61" t="s">
        <v>839</v>
      </c>
      <c r="I471" s="61" t="s">
        <v>840</v>
      </c>
      <c r="J471" s="352" t="s">
        <v>1104</v>
      </c>
      <c r="K471" s="65">
        <v>3</v>
      </c>
      <c r="L471" s="61" t="s">
        <v>345</v>
      </c>
      <c r="M471" s="66">
        <v>365</v>
      </c>
      <c r="N471" s="67">
        <v>1</v>
      </c>
      <c r="O471" s="63">
        <v>41093.87</v>
      </c>
      <c r="P471" s="61" t="s">
        <v>30</v>
      </c>
      <c r="Q471" s="61" t="s">
        <v>30</v>
      </c>
    </row>
    <row r="472" s="3" customFormat="1" ht="21" customHeight="1" spans="1:17">
      <c r="A472" s="61">
        <v>423</v>
      </c>
      <c r="B472" s="61" t="s">
        <v>21</v>
      </c>
      <c r="C472" s="61" t="s">
        <v>826</v>
      </c>
      <c r="D472" s="62" t="s">
        <v>827</v>
      </c>
      <c r="E472" s="61" t="s">
        <v>1105</v>
      </c>
      <c r="F472" s="61" t="s">
        <v>25</v>
      </c>
      <c r="G472" s="64">
        <v>44509</v>
      </c>
      <c r="H472" s="61" t="s">
        <v>964</v>
      </c>
      <c r="I472" s="61" t="s">
        <v>965</v>
      </c>
      <c r="J472" s="352" t="s">
        <v>1106</v>
      </c>
      <c r="K472" s="65">
        <v>3.1</v>
      </c>
      <c r="L472" s="61" t="s">
        <v>345</v>
      </c>
      <c r="M472" s="66">
        <v>365</v>
      </c>
      <c r="N472" s="67">
        <v>1</v>
      </c>
      <c r="O472" s="63">
        <v>79337.95</v>
      </c>
      <c r="P472" s="61" t="s">
        <v>30</v>
      </c>
      <c r="Q472" s="61" t="s">
        <v>30</v>
      </c>
    </row>
    <row r="473" s="3" customFormat="1" ht="21" customHeight="1" spans="1:17">
      <c r="A473" s="61">
        <v>424</v>
      </c>
      <c r="B473" s="61" t="s">
        <v>21</v>
      </c>
      <c r="C473" s="61" t="s">
        <v>826</v>
      </c>
      <c r="D473" s="62" t="s">
        <v>827</v>
      </c>
      <c r="E473" s="61" t="s">
        <v>1107</v>
      </c>
      <c r="F473" s="61" t="s">
        <v>25</v>
      </c>
      <c r="G473" s="64">
        <v>44621</v>
      </c>
      <c r="H473" s="61" t="s">
        <v>839</v>
      </c>
      <c r="I473" s="61" t="s">
        <v>840</v>
      </c>
      <c r="J473" s="352" t="s">
        <v>1108</v>
      </c>
      <c r="K473" s="65">
        <v>2.8</v>
      </c>
      <c r="L473" s="61" t="s">
        <v>345</v>
      </c>
      <c r="M473" s="66">
        <v>365</v>
      </c>
      <c r="N473" s="67">
        <v>1</v>
      </c>
      <c r="O473" s="63">
        <v>60848.18</v>
      </c>
      <c r="P473" s="61" t="s">
        <v>30</v>
      </c>
      <c r="Q473" s="61" t="s">
        <v>30</v>
      </c>
    </row>
    <row r="474" s="3" customFormat="1" ht="21" customHeight="1" spans="1:17">
      <c r="A474" s="61">
        <v>425</v>
      </c>
      <c r="B474" s="61" t="s">
        <v>21</v>
      </c>
      <c r="C474" s="61" t="s">
        <v>826</v>
      </c>
      <c r="D474" s="62" t="s">
        <v>827</v>
      </c>
      <c r="E474" s="61" t="s">
        <v>1109</v>
      </c>
      <c r="F474" s="61" t="s">
        <v>25</v>
      </c>
      <c r="G474" s="64">
        <v>44523</v>
      </c>
      <c r="H474" s="61" t="s">
        <v>839</v>
      </c>
      <c r="I474" s="61" t="s">
        <v>840</v>
      </c>
      <c r="J474" s="352" t="s">
        <v>1110</v>
      </c>
      <c r="K474" s="65">
        <v>3.1</v>
      </c>
      <c r="L474" s="61" t="s">
        <v>345</v>
      </c>
      <c r="M474" s="66">
        <v>365</v>
      </c>
      <c r="N474" s="67">
        <v>1</v>
      </c>
      <c r="O474" s="63">
        <v>46828.39</v>
      </c>
      <c r="P474" s="61" t="s">
        <v>30</v>
      </c>
      <c r="Q474" s="61" t="s">
        <v>30</v>
      </c>
    </row>
    <row r="475" s="3" customFormat="1" ht="21" customHeight="1" spans="1:17">
      <c r="A475" s="61">
        <v>426</v>
      </c>
      <c r="B475" s="61" t="s">
        <v>21</v>
      </c>
      <c r="C475" s="61" t="s">
        <v>826</v>
      </c>
      <c r="D475" s="62" t="s">
        <v>827</v>
      </c>
      <c r="E475" s="61" t="s">
        <v>1111</v>
      </c>
      <c r="F475" s="61" t="s">
        <v>25</v>
      </c>
      <c r="G475" s="64">
        <v>44531</v>
      </c>
      <c r="H475" s="61" t="s">
        <v>964</v>
      </c>
      <c r="I475" s="61" t="s">
        <v>965</v>
      </c>
      <c r="J475" s="352" t="s">
        <v>1112</v>
      </c>
      <c r="K475" s="65">
        <v>3.1</v>
      </c>
      <c r="L475" s="61" t="s">
        <v>345</v>
      </c>
      <c r="M475" s="66">
        <v>365</v>
      </c>
      <c r="N475" s="67">
        <v>1</v>
      </c>
      <c r="O475" s="63">
        <v>32867.56</v>
      </c>
      <c r="P475" s="61" t="s">
        <v>30</v>
      </c>
      <c r="Q475" s="61" t="s">
        <v>30</v>
      </c>
    </row>
    <row r="476" s="3" customFormat="1" ht="21" customHeight="1" spans="1:17">
      <c r="A476" s="61">
        <v>427</v>
      </c>
      <c r="B476" s="61" t="s">
        <v>21</v>
      </c>
      <c r="C476" s="61" t="s">
        <v>826</v>
      </c>
      <c r="D476" s="62" t="s">
        <v>827</v>
      </c>
      <c r="E476" s="61" t="s">
        <v>1113</v>
      </c>
      <c r="F476" s="61" t="s">
        <v>25</v>
      </c>
      <c r="G476" s="64">
        <v>44796</v>
      </c>
      <c r="H476" s="61" t="s">
        <v>609</v>
      </c>
      <c r="I476" s="61" t="s">
        <v>610</v>
      </c>
      <c r="J476" s="352" t="s">
        <v>1114</v>
      </c>
      <c r="K476" s="65">
        <v>2.4</v>
      </c>
      <c r="L476" s="61" t="s">
        <v>345</v>
      </c>
      <c r="M476" s="66">
        <v>365</v>
      </c>
      <c r="N476" s="67">
        <v>1</v>
      </c>
      <c r="O476" s="63">
        <v>93187.55</v>
      </c>
      <c r="P476" s="61" t="s">
        <v>30</v>
      </c>
      <c r="Q476" s="61" t="s">
        <v>30</v>
      </c>
    </row>
    <row r="477" s="3" customFormat="1" ht="21" customHeight="1" spans="1:17">
      <c r="A477" s="61">
        <v>428</v>
      </c>
      <c r="B477" s="61" t="s">
        <v>21</v>
      </c>
      <c r="C477" s="61" t="s">
        <v>826</v>
      </c>
      <c r="D477" s="62" t="s">
        <v>827</v>
      </c>
      <c r="E477" s="61" t="s">
        <v>1115</v>
      </c>
      <c r="F477" s="61" t="s">
        <v>25</v>
      </c>
      <c r="G477" s="64">
        <v>44554</v>
      </c>
      <c r="H477" s="61" t="s">
        <v>839</v>
      </c>
      <c r="I477" s="61" t="s">
        <v>840</v>
      </c>
      <c r="J477" s="352" t="s">
        <v>1116</v>
      </c>
      <c r="K477" s="65">
        <v>3</v>
      </c>
      <c r="L477" s="61" t="s">
        <v>345</v>
      </c>
      <c r="M477" s="66">
        <v>365</v>
      </c>
      <c r="N477" s="67">
        <v>1</v>
      </c>
      <c r="O477" s="63">
        <v>48555.36</v>
      </c>
      <c r="P477" s="61" t="s">
        <v>30</v>
      </c>
      <c r="Q477" s="61" t="s">
        <v>30</v>
      </c>
    </row>
    <row r="478" s="3" customFormat="1" ht="21" customHeight="1" spans="1:17">
      <c r="A478" s="61">
        <v>429</v>
      </c>
      <c r="B478" s="61" t="s">
        <v>21</v>
      </c>
      <c r="C478" s="61" t="s">
        <v>826</v>
      </c>
      <c r="D478" s="62" t="s">
        <v>827</v>
      </c>
      <c r="E478" s="61" t="s">
        <v>1117</v>
      </c>
      <c r="F478" s="61" t="s">
        <v>25</v>
      </c>
      <c r="G478" s="64">
        <v>44537</v>
      </c>
      <c r="H478" s="61" t="s">
        <v>964</v>
      </c>
      <c r="I478" s="61" t="s">
        <v>965</v>
      </c>
      <c r="J478" s="352" t="s">
        <v>1118</v>
      </c>
      <c r="K478" s="65">
        <v>3.1</v>
      </c>
      <c r="L478" s="61" t="s">
        <v>345</v>
      </c>
      <c r="M478" s="66">
        <v>365</v>
      </c>
      <c r="N478" s="67">
        <v>1</v>
      </c>
      <c r="O478" s="63">
        <v>59040.45</v>
      </c>
      <c r="P478" s="61" t="s">
        <v>30</v>
      </c>
      <c r="Q478" s="61" t="s">
        <v>30</v>
      </c>
    </row>
    <row r="479" s="3" customFormat="1" ht="21" customHeight="1" spans="1:17">
      <c r="A479" s="61">
        <v>430</v>
      </c>
      <c r="B479" s="61" t="s">
        <v>21</v>
      </c>
      <c r="C479" s="61" t="s">
        <v>826</v>
      </c>
      <c r="D479" s="62" t="s">
        <v>827</v>
      </c>
      <c r="E479" s="61" t="s">
        <v>1119</v>
      </c>
      <c r="F479" s="61" t="s">
        <v>25</v>
      </c>
      <c r="G479" s="64">
        <v>44554</v>
      </c>
      <c r="H479" s="61" t="s">
        <v>839</v>
      </c>
      <c r="I479" s="61" t="s">
        <v>840</v>
      </c>
      <c r="J479" s="352" t="s">
        <v>1120</v>
      </c>
      <c r="K479" s="65">
        <v>3</v>
      </c>
      <c r="L479" s="61" t="s">
        <v>345</v>
      </c>
      <c r="M479" s="66">
        <v>365</v>
      </c>
      <c r="N479" s="67">
        <v>1</v>
      </c>
      <c r="O479" s="63">
        <v>63874.84</v>
      </c>
      <c r="P479" s="61" t="s">
        <v>30</v>
      </c>
      <c r="Q479" s="61" t="s">
        <v>30</v>
      </c>
    </row>
    <row r="480" s="3" customFormat="1" ht="21" customHeight="1" spans="1:17">
      <c r="A480" s="61">
        <v>431</v>
      </c>
      <c r="B480" s="61" t="s">
        <v>21</v>
      </c>
      <c r="C480" s="61" t="s">
        <v>826</v>
      </c>
      <c r="D480" s="62" t="s">
        <v>827</v>
      </c>
      <c r="E480" s="61" t="s">
        <v>1121</v>
      </c>
      <c r="F480" s="61" t="s">
        <v>25</v>
      </c>
      <c r="G480" s="64">
        <v>44701</v>
      </c>
      <c r="H480" s="61" t="s">
        <v>839</v>
      </c>
      <c r="I480" s="61" t="s">
        <v>840</v>
      </c>
      <c r="J480" s="352" t="s">
        <v>1122</v>
      </c>
      <c r="K480" s="65">
        <v>2.6</v>
      </c>
      <c r="L480" s="61" t="s">
        <v>345</v>
      </c>
      <c r="M480" s="66">
        <v>365</v>
      </c>
      <c r="N480" s="67">
        <v>1</v>
      </c>
      <c r="O480" s="63">
        <v>34748.99</v>
      </c>
      <c r="P480" s="61" t="s">
        <v>30</v>
      </c>
      <c r="Q480" s="61" t="s">
        <v>30</v>
      </c>
    </row>
    <row r="481" s="3" customFormat="1" ht="21" customHeight="1" spans="1:17">
      <c r="A481" s="61">
        <v>432</v>
      </c>
      <c r="B481" s="61" t="s">
        <v>21</v>
      </c>
      <c r="C481" s="61" t="s">
        <v>826</v>
      </c>
      <c r="D481" s="62" t="s">
        <v>827</v>
      </c>
      <c r="E481" s="61" t="s">
        <v>1123</v>
      </c>
      <c r="F481" s="61" t="s">
        <v>25</v>
      </c>
      <c r="G481" s="64">
        <v>44531</v>
      </c>
      <c r="H481" s="61" t="s">
        <v>964</v>
      </c>
      <c r="I481" s="61" t="s">
        <v>965</v>
      </c>
      <c r="J481" s="352" t="s">
        <v>1124</v>
      </c>
      <c r="K481" s="65">
        <v>3.1</v>
      </c>
      <c r="L481" s="61" t="s">
        <v>345</v>
      </c>
      <c r="M481" s="66">
        <v>365</v>
      </c>
      <c r="N481" s="67">
        <v>1</v>
      </c>
      <c r="O481" s="63">
        <v>60952.31</v>
      </c>
      <c r="P481" s="61" t="s">
        <v>30</v>
      </c>
      <c r="Q481" s="61" t="s">
        <v>30</v>
      </c>
    </row>
    <row r="482" s="3" customFormat="1" ht="21" customHeight="1" spans="1:17">
      <c r="A482" s="61">
        <v>433</v>
      </c>
      <c r="B482" s="61" t="s">
        <v>21</v>
      </c>
      <c r="C482" s="61" t="s">
        <v>826</v>
      </c>
      <c r="D482" s="62" t="s">
        <v>827</v>
      </c>
      <c r="E482" s="61" t="s">
        <v>1125</v>
      </c>
      <c r="F482" s="61" t="s">
        <v>25</v>
      </c>
      <c r="G482" s="64">
        <v>44743</v>
      </c>
      <c r="H482" s="61" t="s">
        <v>833</v>
      </c>
      <c r="I482" s="61" t="s">
        <v>1082</v>
      </c>
      <c r="J482" s="353" t="s">
        <v>1126</v>
      </c>
      <c r="K482" s="65">
        <v>2.5</v>
      </c>
      <c r="L482" s="61" t="s">
        <v>835</v>
      </c>
      <c r="M482" s="66">
        <v>365</v>
      </c>
      <c r="N482" s="67">
        <v>1</v>
      </c>
      <c r="O482" s="63">
        <v>68941.62</v>
      </c>
      <c r="P482" s="61" t="s">
        <v>30</v>
      </c>
      <c r="Q482" s="61" t="s">
        <v>30</v>
      </c>
    </row>
    <row r="483" s="3" customFormat="1" ht="21" customHeight="1" spans="1:17">
      <c r="A483" s="61">
        <v>434</v>
      </c>
      <c r="B483" s="61" t="s">
        <v>21</v>
      </c>
      <c r="C483" s="61" t="s">
        <v>826</v>
      </c>
      <c r="D483" s="62" t="s">
        <v>827</v>
      </c>
      <c r="E483" s="61" t="s">
        <v>1127</v>
      </c>
      <c r="F483" s="61" t="s">
        <v>25</v>
      </c>
      <c r="G483" s="64">
        <v>44523</v>
      </c>
      <c r="H483" s="61" t="s">
        <v>839</v>
      </c>
      <c r="I483" s="61" t="s">
        <v>840</v>
      </c>
      <c r="J483" s="352" t="s">
        <v>1128</v>
      </c>
      <c r="K483" s="65">
        <v>3.1</v>
      </c>
      <c r="L483" s="61" t="s">
        <v>345</v>
      </c>
      <c r="M483" s="66">
        <v>365</v>
      </c>
      <c r="N483" s="67">
        <v>1</v>
      </c>
      <c r="O483" s="63">
        <v>63192.84</v>
      </c>
      <c r="P483" s="61" t="s">
        <v>30</v>
      </c>
      <c r="Q483" s="61" t="s">
        <v>30</v>
      </c>
    </row>
    <row r="484" s="3" customFormat="1" ht="21" customHeight="1" spans="1:17">
      <c r="A484" s="61">
        <v>435</v>
      </c>
      <c r="B484" s="61" t="s">
        <v>21</v>
      </c>
      <c r="C484" s="61" t="s">
        <v>826</v>
      </c>
      <c r="D484" s="62" t="s">
        <v>827</v>
      </c>
      <c r="E484" s="61" t="s">
        <v>1129</v>
      </c>
      <c r="F484" s="61" t="s">
        <v>25</v>
      </c>
      <c r="G484" s="64">
        <v>44553</v>
      </c>
      <c r="H484" s="61" t="s">
        <v>964</v>
      </c>
      <c r="I484" s="61" t="s">
        <v>965</v>
      </c>
      <c r="J484" s="352" t="s">
        <v>1130</v>
      </c>
      <c r="K484" s="65">
        <v>3</v>
      </c>
      <c r="L484" s="61" t="s">
        <v>345</v>
      </c>
      <c r="M484" s="66">
        <v>365</v>
      </c>
      <c r="N484" s="67">
        <v>1</v>
      </c>
      <c r="O484" s="63">
        <v>73888.75</v>
      </c>
      <c r="P484" s="61" t="s">
        <v>30</v>
      </c>
      <c r="Q484" s="61" t="s">
        <v>30</v>
      </c>
    </row>
    <row r="485" s="3" customFormat="1" ht="21" customHeight="1" spans="1:17">
      <c r="A485" s="61">
        <v>436</v>
      </c>
      <c r="B485" s="61" t="s">
        <v>21</v>
      </c>
      <c r="C485" s="61" t="s">
        <v>826</v>
      </c>
      <c r="D485" s="62" t="s">
        <v>827</v>
      </c>
      <c r="E485" s="61" t="s">
        <v>1131</v>
      </c>
      <c r="F485" s="61" t="s">
        <v>25</v>
      </c>
      <c r="G485" s="64">
        <v>44908</v>
      </c>
      <c r="H485" s="61" t="s">
        <v>839</v>
      </c>
      <c r="I485" s="61" t="s">
        <v>840</v>
      </c>
      <c r="J485" s="352" t="s">
        <v>1132</v>
      </c>
      <c r="K485" s="65">
        <v>2</v>
      </c>
      <c r="L485" s="61" t="s">
        <v>345</v>
      </c>
      <c r="M485" s="66">
        <v>365</v>
      </c>
      <c r="N485" s="67">
        <v>1</v>
      </c>
      <c r="O485" s="63">
        <v>58586.06</v>
      </c>
      <c r="P485" s="61" t="s">
        <v>30</v>
      </c>
      <c r="Q485" s="61" t="s">
        <v>30</v>
      </c>
    </row>
    <row r="486" s="3" customFormat="1" ht="21" customHeight="1" spans="1:17">
      <c r="A486" s="61">
        <v>437</v>
      </c>
      <c r="B486" s="61" t="s">
        <v>21</v>
      </c>
      <c r="C486" s="61" t="s">
        <v>826</v>
      </c>
      <c r="D486" s="62" t="s">
        <v>827</v>
      </c>
      <c r="E486" s="61" t="s">
        <v>1133</v>
      </c>
      <c r="F486" s="61" t="s">
        <v>25</v>
      </c>
      <c r="G486" s="64">
        <v>44726</v>
      </c>
      <c r="H486" s="61" t="s">
        <v>839</v>
      </c>
      <c r="I486" s="61" t="s">
        <v>840</v>
      </c>
      <c r="J486" s="352" t="s">
        <v>1134</v>
      </c>
      <c r="K486" s="65">
        <v>2.5</v>
      </c>
      <c r="L486" s="61" t="s">
        <v>345</v>
      </c>
      <c r="M486" s="66">
        <v>365</v>
      </c>
      <c r="N486" s="67">
        <v>1</v>
      </c>
      <c r="O486" s="63">
        <v>74159.75</v>
      </c>
      <c r="P486" s="61" t="s">
        <v>30</v>
      </c>
      <c r="Q486" s="61" t="s">
        <v>30</v>
      </c>
    </row>
    <row r="487" s="3" customFormat="1" ht="21" customHeight="1" spans="1:17">
      <c r="A487" s="61">
        <v>438</v>
      </c>
      <c r="B487" s="61" t="s">
        <v>21</v>
      </c>
      <c r="C487" s="61" t="s">
        <v>826</v>
      </c>
      <c r="D487" s="62" t="s">
        <v>827</v>
      </c>
      <c r="E487" s="61" t="s">
        <v>1135</v>
      </c>
      <c r="F487" s="61" t="s">
        <v>25</v>
      </c>
      <c r="G487" s="64">
        <v>44743</v>
      </c>
      <c r="H487" s="61" t="s">
        <v>833</v>
      </c>
      <c r="I487" s="61" t="s">
        <v>1082</v>
      </c>
      <c r="J487" s="353" t="s">
        <v>1136</v>
      </c>
      <c r="K487" s="65">
        <v>2.5</v>
      </c>
      <c r="L487" s="61" t="s">
        <v>835</v>
      </c>
      <c r="M487" s="66">
        <v>365</v>
      </c>
      <c r="N487" s="67">
        <v>1</v>
      </c>
      <c r="O487" s="63">
        <v>68782.18</v>
      </c>
      <c r="P487" s="61" t="s">
        <v>30</v>
      </c>
      <c r="Q487" s="61" t="s">
        <v>30</v>
      </c>
    </row>
    <row r="488" s="3" customFormat="1" ht="21" customHeight="1" spans="1:17">
      <c r="A488" s="61">
        <v>439</v>
      </c>
      <c r="B488" s="61" t="s">
        <v>21</v>
      </c>
      <c r="C488" s="61" t="s">
        <v>826</v>
      </c>
      <c r="D488" s="62" t="s">
        <v>827</v>
      </c>
      <c r="E488" s="61" t="s">
        <v>1137</v>
      </c>
      <c r="F488" s="61" t="s">
        <v>25</v>
      </c>
      <c r="G488" s="64">
        <v>44819</v>
      </c>
      <c r="H488" s="68" t="s">
        <v>833</v>
      </c>
      <c r="I488" s="68" t="s">
        <v>902</v>
      </c>
      <c r="J488" s="353" t="s">
        <v>1138</v>
      </c>
      <c r="K488" s="65">
        <v>2.3</v>
      </c>
      <c r="L488" s="61" t="s">
        <v>835</v>
      </c>
      <c r="M488" s="66">
        <v>365</v>
      </c>
      <c r="N488" s="67">
        <v>1</v>
      </c>
      <c r="O488" s="63">
        <v>55592.85</v>
      </c>
      <c r="P488" s="61" t="s">
        <v>30</v>
      </c>
      <c r="Q488" s="61" t="s">
        <v>30</v>
      </c>
    </row>
    <row r="489" s="3" customFormat="1" ht="21" customHeight="1" spans="1:17">
      <c r="A489" s="61">
        <v>440</v>
      </c>
      <c r="B489" s="61" t="s">
        <v>21</v>
      </c>
      <c r="C489" s="61" t="s">
        <v>826</v>
      </c>
      <c r="D489" s="62" t="s">
        <v>827</v>
      </c>
      <c r="E489" s="61" t="s">
        <v>1139</v>
      </c>
      <c r="F489" s="61" t="s">
        <v>25</v>
      </c>
      <c r="G489" s="64">
        <v>44510</v>
      </c>
      <c r="H489" s="61" t="s">
        <v>964</v>
      </c>
      <c r="I489" s="61" t="s">
        <v>965</v>
      </c>
      <c r="J489" s="352" t="s">
        <v>1140</v>
      </c>
      <c r="K489" s="65">
        <v>3.1</v>
      </c>
      <c r="L489" s="61" t="s">
        <v>345</v>
      </c>
      <c r="M489" s="66">
        <v>365</v>
      </c>
      <c r="N489" s="67">
        <v>1</v>
      </c>
      <c r="O489" s="63">
        <v>27920.56</v>
      </c>
      <c r="P489" s="61" t="s">
        <v>30</v>
      </c>
      <c r="Q489" s="61" t="s">
        <v>30</v>
      </c>
    </row>
    <row r="490" s="3" customFormat="1" ht="21" customHeight="1" spans="1:17">
      <c r="A490" s="61">
        <v>441</v>
      </c>
      <c r="B490" s="61" t="s">
        <v>21</v>
      </c>
      <c r="C490" s="61" t="s">
        <v>826</v>
      </c>
      <c r="D490" s="62" t="s">
        <v>827</v>
      </c>
      <c r="E490" s="61" t="s">
        <v>1141</v>
      </c>
      <c r="F490" s="61" t="s">
        <v>25</v>
      </c>
      <c r="G490" s="64">
        <v>44743</v>
      </c>
      <c r="H490" s="61" t="s">
        <v>833</v>
      </c>
      <c r="I490" s="61" t="s">
        <v>1082</v>
      </c>
      <c r="J490" s="353" t="s">
        <v>1142</v>
      </c>
      <c r="K490" s="65">
        <v>2.5</v>
      </c>
      <c r="L490" s="61" t="s">
        <v>835</v>
      </c>
      <c r="M490" s="66">
        <v>365</v>
      </c>
      <c r="N490" s="67">
        <v>1</v>
      </c>
      <c r="O490" s="63">
        <v>108835.79</v>
      </c>
      <c r="P490" s="61" t="s">
        <v>30</v>
      </c>
      <c r="Q490" s="61" t="s">
        <v>30</v>
      </c>
    </row>
    <row r="491" s="3" customFormat="1" ht="21" customHeight="1" spans="1:17">
      <c r="A491" s="61">
        <v>442</v>
      </c>
      <c r="B491" s="61" t="s">
        <v>21</v>
      </c>
      <c r="C491" s="61" t="s">
        <v>826</v>
      </c>
      <c r="D491" s="62" t="s">
        <v>827</v>
      </c>
      <c r="E491" s="61" t="s">
        <v>1143</v>
      </c>
      <c r="F491" s="61" t="s">
        <v>25</v>
      </c>
      <c r="G491" s="64">
        <v>44587</v>
      </c>
      <c r="H491" s="61" t="s">
        <v>839</v>
      </c>
      <c r="I491" s="61" t="s">
        <v>840</v>
      </c>
      <c r="J491" s="352" t="s">
        <v>1144</v>
      </c>
      <c r="K491" s="65">
        <v>2.9</v>
      </c>
      <c r="L491" s="61" t="s">
        <v>345</v>
      </c>
      <c r="M491" s="66">
        <v>364</v>
      </c>
      <c r="N491" s="67">
        <v>1</v>
      </c>
      <c r="O491" s="63">
        <v>66156.32</v>
      </c>
      <c r="P491" s="61" t="s">
        <v>30</v>
      </c>
      <c r="Q491" s="61" t="s">
        <v>30</v>
      </c>
    </row>
    <row r="492" s="3" customFormat="1" ht="21" customHeight="1" spans="1:17">
      <c r="A492" s="61">
        <v>443</v>
      </c>
      <c r="B492" s="61" t="s">
        <v>21</v>
      </c>
      <c r="C492" s="61" t="s">
        <v>826</v>
      </c>
      <c r="D492" s="62" t="s">
        <v>827</v>
      </c>
      <c r="E492" s="61" t="s">
        <v>1145</v>
      </c>
      <c r="F492" s="61" t="s">
        <v>25</v>
      </c>
      <c r="G492" s="64">
        <v>44567</v>
      </c>
      <c r="H492" s="61" t="s">
        <v>839</v>
      </c>
      <c r="I492" s="61" t="s">
        <v>840</v>
      </c>
      <c r="J492" s="352" t="s">
        <v>1146</v>
      </c>
      <c r="K492" s="65">
        <v>3</v>
      </c>
      <c r="L492" s="61" t="s">
        <v>345</v>
      </c>
      <c r="M492" s="66">
        <v>365</v>
      </c>
      <c r="N492" s="67">
        <v>1</v>
      </c>
      <c r="O492" s="63">
        <v>79355.89</v>
      </c>
      <c r="P492" s="61" t="s">
        <v>30</v>
      </c>
      <c r="Q492" s="61" t="s">
        <v>30</v>
      </c>
    </row>
    <row r="493" s="3" customFormat="1" ht="21" customHeight="1" spans="1:17">
      <c r="A493" s="61">
        <v>444</v>
      </c>
      <c r="B493" s="61" t="s">
        <v>21</v>
      </c>
      <c r="C493" s="61" t="s">
        <v>826</v>
      </c>
      <c r="D493" s="62" t="s">
        <v>827</v>
      </c>
      <c r="E493" s="61" t="s">
        <v>1147</v>
      </c>
      <c r="F493" s="61" t="s">
        <v>25</v>
      </c>
      <c r="G493" s="64">
        <v>44692</v>
      </c>
      <c r="H493" s="61" t="s">
        <v>964</v>
      </c>
      <c r="I493" s="61" t="s">
        <v>965</v>
      </c>
      <c r="J493" s="352" t="s">
        <v>1148</v>
      </c>
      <c r="K493" s="65">
        <v>2.6</v>
      </c>
      <c r="L493" s="61" t="s">
        <v>345</v>
      </c>
      <c r="M493" s="66">
        <v>365</v>
      </c>
      <c r="N493" s="67">
        <v>1</v>
      </c>
      <c r="O493" s="63">
        <v>32715.54</v>
      </c>
      <c r="P493" s="61" t="s">
        <v>30</v>
      </c>
      <c r="Q493" s="61" t="s">
        <v>30</v>
      </c>
    </row>
    <row r="494" s="3" customFormat="1" ht="21" customHeight="1" spans="1:17">
      <c r="A494" s="61">
        <v>445</v>
      </c>
      <c r="B494" s="61" t="s">
        <v>21</v>
      </c>
      <c r="C494" s="61" t="s">
        <v>826</v>
      </c>
      <c r="D494" s="62" t="s">
        <v>827</v>
      </c>
      <c r="E494" s="61" t="s">
        <v>1149</v>
      </c>
      <c r="F494" s="61" t="s">
        <v>25</v>
      </c>
      <c r="G494" s="64">
        <v>44606</v>
      </c>
      <c r="H494" s="61" t="s">
        <v>839</v>
      </c>
      <c r="I494" s="61" t="s">
        <v>840</v>
      </c>
      <c r="J494" s="352" t="s">
        <v>1150</v>
      </c>
      <c r="K494" s="65">
        <v>2.9</v>
      </c>
      <c r="L494" s="61" t="s">
        <v>345</v>
      </c>
      <c r="M494" s="66">
        <v>365</v>
      </c>
      <c r="N494" s="67">
        <v>1</v>
      </c>
      <c r="O494" s="63">
        <v>60380.9</v>
      </c>
      <c r="P494" s="61" t="s">
        <v>30</v>
      </c>
      <c r="Q494" s="61" t="s">
        <v>30</v>
      </c>
    </row>
    <row r="495" s="3" customFormat="1" ht="21" customHeight="1" spans="1:17">
      <c r="A495" s="61">
        <v>446</v>
      </c>
      <c r="B495" s="61" t="s">
        <v>21</v>
      </c>
      <c r="C495" s="61" t="s">
        <v>826</v>
      </c>
      <c r="D495" s="62" t="s">
        <v>827</v>
      </c>
      <c r="E495" s="61" t="s">
        <v>1151</v>
      </c>
      <c r="F495" s="61" t="s">
        <v>25</v>
      </c>
      <c r="G495" s="64">
        <v>44571</v>
      </c>
      <c r="H495" s="61" t="s">
        <v>964</v>
      </c>
      <c r="I495" s="61" t="s">
        <v>965</v>
      </c>
      <c r="J495" s="352" t="s">
        <v>1152</v>
      </c>
      <c r="K495" s="65">
        <v>3</v>
      </c>
      <c r="L495" s="61" t="s">
        <v>345</v>
      </c>
      <c r="M495" s="66">
        <v>365</v>
      </c>
      <c r="N495" s="67">
        <v>1</v>
      </c>
      <c r="O495" s="63">
        <v>54039.5</v>
      </c>
      <c r="P495" s="61" t="s">
        <v>30</v>
      </c>
      <c r="Q495" s="61" t="s">
        <v>30</v>
      </c>
    </row>
    <row r="496" s="3" customFormat="1" ht="21" customHeight="1" spans="1:17">
      <c r="A496" s="61">
        <v>447</v>
      </c>
      <c r="B496" s="61" t="s">
        <v>21</v>
      </c>
      <c r="C496" s="61" t="s">
        <v>826</v>
      </c>
      <c r="D496" s="62" t="s">
        <v>827</v>
      </c>
      <c r="E496" s="61" t="s">
        <v>1153</v>
      </c>
      <c r="F496" s="61" t="s">
        <v>25</v>
      </c>
      <c r="G496" s="64">
        <v>44580</v>
      </c>
      <c r="H496" s="61" t="s">
        <v>839</v>
      </c>
      <c r="I496" s="61" t="s">
        <v>840</v>
      </c>
      <c r="J496" s="352" t="s">
        <v>1154</v>
      </c>
      <c r="K496" s="65">
        <v>2.9</v>
      </c>
      <c r="L496" s="61" t="s">
        <v>345</v>
      </c>
      <c r="M496" s="66">
        <v>365</v>
      </c>
      <c r="N496" s="67">
        <v>1</v>
      </c>
      <c r="O496" s="63">
        <v>70684.98</v>
      </c>
      <c r="P496" s="61" t="s">
        <v>30</v>
      </c>
      <c r="Q496" s="61" t="s">
        <v>30</v>
      </c>
    </row>
    <row r="497" s="3" customFormat="1" ht="21" customHeight="1" spans="1:17">
      <c r="A497" s="61">
        <v>448</v>
      </c>
      <c r="B497" s="61" t="s">
        <v>21</v>
      </c>
      <c r="C497" s="61" t="s">
        <v>826</v>
      </c>
      <c r="D497" s="62" t="s">
        <v>827</v>
      </c>
      <c r="E497" s="61" t="s">
        <v>1155</v>
      </c>
      <c r="F497" s="61" t="s">
        <v>25</v>
      </c>
      <c r="G497" s="64">
        <v>44634</v>
      </c>
      <c r="H497" s="61" t="s">
        <v>839</v>
      </c>
      <c r="I497" s="61" t="s">
        <v>840</v>
      </c>
      <c r="J497" s="352" t="s">
        <v>1156</v>
      </c>
      <c r="K497" s="65">
        <v>2.8</v>
      </c>
      <c r="L497" s="61" t="s">
        <v>345</v>
      </c>
      <c r="M497" s="66">
        <v>365</v>
      </c>
      <c r="N497" s="67">
        <v>1</v>
      </c>
      <c r="O497" s="63">
        <v>63966.65</v>
      </c>
      <c r="P497" s="61" t="s">
        <v>30</v>
      </c>
      <c r="Q497" s="61" t="s">
        <v>30</v>
      </c>
    </row>
    <row r="498" s="3" customFormat="1" ht="21" customHeight="1" spans="1:17">
      <c r="A498" s="61">
        <v>449</v>
      </c>
      <c r="B498" s="61" t="s">
        <v>21</v>
      </c>
      <c r="C498" s="61" t="s">
        <v>826</v>
      </c>
      <c r="D498" s="62" t="s">
        <v>827</v>
      </c>
      <c r="E498" s="61" t="s">
        <v>1157</v>
      </c>
      <c r="F498" s="61" t="s">
        <v>25</v>
      </c>
      <c r="G498" s="64">
        <v>44567</v>
      </c>
      <c r="H498" s="61" t="s">
        <v>839</v>
      </c>
      <c r="I498" s="61" t="s">
        <v>840</v>
      </c>
      <c r="J498" s="352" t="s">
        <v>1158</v>
      </c>
      <c r="K498" s="65">
        <v>3</v>
      </c>
      <c r="L498" s="61" t="s">
        <v>345</v>
      </c>
      <c r="M498" s="66">
        <v>365</v>
      </c>
      <c r="N498" s="67">
        <v>1</v>
      </c>
      <c r="O498" s="63">
        <v>51820.59</v>
      </c>
      <c r="P498" s="61" t="s">
        <v>30</v>
      </c>
      <c r="Q498" s="61" t="s">
        <v>30</v>
      </c>
    </row>
    <row r="499" s="3" customFormat="1" ht="21" customHeight="1" spans="1:17">
      <c r="A499" s="61">
        <v>450</v>
      </c>
      <c r="B499" s="61" t="s">
        <v>21</v>
      </c>
      <c r="C499" s="61" t="s">
        <v>826</v>
      </c>
      <c r="D499" s="62" t="s">
        <v>827</v>
      </c>
      <c r="E499" s="61" t="s">
        <v>1159</v>
      </c>
      <c r="F499" s="61" t="s">
        <v>25</v>
      </c>
      <c r="G499" s="64">
        <v>44687</v>
      </c>
      <c r="H499" s="61" t="s">
        <v>839</v>
      </c>
      <c r="I499" s="61" t="s">
        <v>840</v>
      </c>
      <c r="J499" s="352" t="s">
        <v>1160</v>
      </c>
      <c r="K499" s="65">
        <v>2.7</v>
      </c>
      <c r="L499" s="61" t="s">
        <v>345</v>
      </c>
      <c r="M499" s="66">
        <v>365</v>
      </c>
      <c r="N499" s="67">
        <v>1</v>
      </c>
      <c r="O499" s="63">
        <v>51821.97</v>
      </c>
      <c r="P499" s="61" t="s">
        <v>30</v>
      </c>
      <c r="Q499" s="61" t="s">
        <v>30</v>
      </c>
    </row>
    <row r="500" s="3" customFormat="1" ht="21" customHeight="1" spans="1:17">
      <c r="A500" s="61">
        <v>451</v>
      </c>
      <c r="B500" s="61" t="s">
        <v>21</v>
      </c>
      <c r="C500" s="61" t="s">
        <v>826</v>
      </c>
      <c r="D500" s="62" t="s">
        <v>827</v>
      </c>
      <c r="E500" s="61" t="s">
        <v>1161</v>
      </c>
      <c r="F500" s="61" t="s">
        <v>25</v>
      </c>
      <c r="G500" s="64">
        <v>44567</v>
      </c>
      <c r="H500" s="61" t="s">
        <v>839</v>
      </c>
      <c r="I500" s="61" t="s">
        <v>840</v>
      </c>
      <c r="J500" s="352" t="s">
        <v>1162</v>
      </c>
      <c r="K500" s="65">
        <v>3</v>
      </c>
      <c r="L500" s="61" t="s">
        <v>345</v>
      </c>
      <c r="M500" s="66">
        <v>365</v>
      </c>
      <c r="N500" s="67">
        <v>1</v>
      </c>
      <c r="O500" s="63">
        <v>51267.41</v>
      </c>
      <c r="P500" s="61" t="s">
        <v>30</v>
      </c>
      <c r="Q500" s="61" t="s">
        <v>30</v>
      </c>
    </row>
    <row r="501" s="3" customFormat="1" ht="21" customHeight="1" spans="1:17">
      <c r="A501" s="61">
        <v>452</v>
      </c>
      <c r="B501" s="61" t="s">
        <v>21</v>
      </c>
      <c r="C501" s="61" t="s">
        <v>826</v>
      </c>
      <c r="D501" s="62" t="s">
        <v>827</v>
      </c>
      <c r="E501" s="61" t="s">
        <v>1163</v>
      </c>
      <c r="F501" s="61" t="s">
        <v>25</v>
      </c>
      <c r="G501" s="64">
        <v>44509</v>
      </c>
      <c r="H501" s="61" t="s">
        <v>839</v>
      </c>
      <c r="I501" s="61" t="s">
        <v>840</v>
      </c>
      <c r="J501" s="352" t="s">
        <v>1164</v>
      </c>
      <c r="K501" s="65">
        <v>3.1</v>
      </c>
      <c r="L501" s="61" t="s">
        <v>345</v>
      </c>
      <c r="M501" s="66">
        <v>365</v>
      </c>
      <c r="N501" s="67">
        <v>1</v>
      </c>
      <c r="O501" s="63">
        <v>61787.82</v>
      </c>
      <c r="P501" s="61" t="s">
        <v>30</v>
      </c>
      <c r="Q501" s="61" t="s">
        <v>30</v>
      </c>
    </row>
    <row r="502" s="3" customFormat="1" ht="21" customHeight="1" spans="1:17">
      <c r="A502" s="61">
        <v>453</v>
      </c>
      <c r="B502" s="61" t="s">
        <v>21</v>
      </c>
      <c r="C502" s="61" t="s">
        <v>826</v>
      </c>
      <c r="D502" s="62" t="s">
        <v>827</v>
      </c>
      <c r="E502" s="61" t="s">
        <v>1165</v>
      </c>
      <c r="F502" s="61" t="s">
        <v>25</v>
      </c>
      <c r="G502" s="64">
        <v>44509</v>
      </c>
      <c r="H502" s="61" t="s">
        <v>839</v>
      </c>
      <c r="I502" s="61" t="s">
        <v>840</v>
      </c>
      <c r="J502" s="352" t="s">
        <v>1166</v>
      </c>
      <c r="K502" s="65">
        <v>3.1</v>
      </c>
      <c r="L502" s="61" t="s">
        <v>345</v>
      </c>
      <c r="M502" s="66">
        <v>365</v>
      </c>
      <c r="N502" s="67">
        <v>1</v>
      </c>
      <c r="O502" s="63">
        <v>21238.46</v>
      </c>
      <c r="P502" s="61" t="s">
        <v>30</v>
      </c>
      <c r="Q502" s="61" t="s">
        <v>30</v>
      </c>
    </row>
    <row r="503" s="3" customFormat="1" ht="21" customHeight="1" spans="1:17">
      <c r="A503" s="61">
        <v>454</v>
      </c>
      <c r="B503" s="61" t="s">
        <v>21</v>
      </c>
      <c r="C503" s="61" t="s">
        <v>826</v>
      </c>
      <c r="D503" s="61" t="s">
        <v>1167</v>
      </c>
      <c r="E503" s="68" t="s">
        <v>1168</v>
      </c>
      <c r="F503" s="68" t="s">
        <v>25</v>
      </c>
      <c r="G503" s="68" t="s">
        <v>1169</v>
      </c>
      <c r="H503" s="68" t="s">
        <v>833</v>
      </c>
      <c r="I503" s="68" t="s">
        <v>902</v>
      </c>
      <c r="J503" s="68" t="s">
        <v>1170</v>
      </c>
      <c r="K503" s="65">
        <v>1.5</v>
      </c>
      <c r="L503" s="68" t="s">
        <v>1171</v>
      </c>
      <c r="M503" s="66">
        <v>365</v>
      </c>
      <c r="N503" s="67">
        <v>1</v>
      </c>
      <c r="O503" s="68" t="s">
        <v>1172</v>
      </c>
      <c r="P503" s="74" t="s">
        <v>30</v>
      </c>
      <c r="Q503" s="74" t="s">
        <v>30</v>
      </c>
    </row>
    <row r="504" s="3" customFormat="1" ht="21" customHeight="1" spans="1:17">
      <c r="A504" s="61">
        <v>455</v>
      </c>
      <c r="B504" s="61" t="s">
        <v>21</v>
      </c>
      <c r="C504" s="61" t="s">
        <v>826</v>
      </c>
      <c r="D504" s="61" t="s">
        <v>1167</v>
      </c>
      <c r="E504" s="68" t="s">
        <v>1173</v>
      </c>
      <c r="F504" s="68" t="s">
        <v>25</v>
      </c>
      <c r="G504" s="72">
        <v>44461</v>
      </c>
      <c r="H504" s="68" t="s">
        <v>33</v>
      </c>
      <c r="I504" s="68" t="s">
        <v>240</v>
      </c>
      <c r="J504" s="353" t="s">
        <v>1174</v>
      </c>
      <c r="K504" s="65">
        <v>3.3</v>
      </c>
      <c r="L504" s="61" t="s">
        <v>345</v>
      </c>
      <c r="M504" s="66">
        <v>365</v>
      </c>
      <c r="N504" s="67">
        <v>1</v>
      </c>
      <c r="O504" s="68" t="s">
        <v>1175</v>
      </c>
      <c r="P504" s="74" t="s">
        <v>30</v>
      </c>
      <c r="Q504" s="74" t="s">
        <v>30</v>
      </c>
    </row>
    <row r="505" s="3" customFormat="1" ht="21" customHeight="1" spans="1:17">
      <c r="A505" s="61">
        <v>456</v>
      </c>
      <c r="B505" s="61" t="s">
        <v>21</v>
      </c>
      <c r="C505" s="61" t="s">
        <v>826</v>
      </c>
      <c r="D505" s="61" t="s">
        <v>1167</v>
      </c>
      <c r="E505" s="68" t="s">
        <v>1176</v>
      </c>
      <c r="F505" s="68" t="s">
        <v>25</v>
      </c>
      <c r="G505" s="72" t="s">
        <v>1177</v>
      </c>
      <c r="H505" s="68" t="s">
        <v>33</v>
      </c>
      <c r="I505" s="68" t="s">
        <v>240</v>
      </c>
      <c r="J505" s="352" t="s">
        <v>1178</v>
      </c>
      <c r="K505" s="65">
        <v>4.3</v>
      </c>
      <c r="L505" s="61" t="s">
        <v>345</v>
      </c>
      <c r="M505" s="66">
        <v>365</v>
      </c>
      <c r="N505" s="67">
        <v>1</v>
      </c>
      <c r="O505" s="68" t="s">
        <v>1179</v>
      </c>
      <c r="P505" s="74" t="s">
        <v>30</v>
      </c>
      <c r="Q505" s="74" t="s">
        <v>30</v>
      </c>
    </row>
    <row r="506" s="3" customFormat="1" ht="21" customHeight="1" spans="1:17">
      <c r="A506" s="61">
        <v>457</v>
      </c>
      <c r="B506" s="61" t="s">
        <v>21</v>
      </c>
      <c r="C506" s="61" t="s">
        <v>826</v>
      </c>
      <c r="D506" s="61" t="s">
        <v>1167</v>
      </c>
      <c r="E506" s="68" t="s">
        <v>1180</v>
      </c>
      <c r="F506" s="68" t="s">
        <v>32</v>
      </c>
      <c r="G506" s="72" t="s">
        <v>1181</v>
      </c>
      <c r="H506" s="68" t="s">
        <v>732</v>
      </c>
      <c r="I506" s="68" t="s">
        <v>859</v>
      </c>
      <c r="J506" s="353" t="s">
        <v>1182</v>
      </c>
      <c r="K506" s="65">
        <v>7.5</v>
      </c>
      <c r="L506" s="61" t="s">
        <v>345</v>
      </c>
      <c r="M506" s="66">
        <v>157</v>
      </c>
      <c r="N506" s="67">
        <v>0.95</v>
      </c>
      <c r="O506" s="68" t="s">
        <v>1183</v>
      </c>
      <c r="P506" s="74" t="s">
        <v>30</v>
      </c>
      <c r="Q506" s="74" t="s">
        <v>30</v>
      </c>
    </row>
    <row r="507" s="3" customFormat="1" ht="21" customHeight="1" spans="1:17">
      <c r="A507" s="61"/>
      <c r="B507" s="61" t="s">
        <v>21</v>
      </c>
      <c r="C507" s="61" t="s">
        <v>826</v>
      </c>
      <c r="D507" s="61" t="s">
        <v>1167</v>
      </c>
      <c r="E507" s="61" t="s">
        <v>1184</v>
      </c>
      <c r="F507" s="68" t="s">
        <v>38</v>
      </c>
      <c r="G507" s="61" t="s">
        <v>1185</v>
      </c>
      <c r="H507" s="68" t="s">
        <v>797</v>
      </c>
      <c r="I507" s="61" t="s">
        <v>798</v>
      </c>
      <c r="J507" s="352" t="s">
        <v>1186</v>
      </c>
      <c r="K507" s="65">
        <v>0.4</v>
      </c>
      <c r="L507" s="61" t="s">
        <v>345</v>
      </c>
      <c r="M507" s="66">
        <v>185</v>
      </c>
      <c r="N507" s="67"/>
      <c r="O507" s="68" t="s">
        <v>1187</v>
      </c>
      <c r="P507" s="74" t="s">
        <v>30</v>
      </c>
      <c r="Q507" s="74" t="s">
        <v>30</v>
      </c>
    </row>
    <row r="508" s="3" customFormat="1" ht="21" customHeight="1" spans="1:17">
      <c r="A508" s="61">
        <v>458</v>
      </c>
      <c r="B508" s="61" t="s">
        <v>21</v>
      </c>
      <c r="C508" s="61" t="s">
        <v>826</v>
      </c>
      <c r="D508" s="61" t="s">
        <v>1167</v>
      </c>
      <c r="E508" s="68" t="s">
        <v>1188</v>
      </c>
      <c r="F508" s="68" t="s">
        <v>25</v>
      </c>
      <c r="G508" s="72" t="s">
        <v>1189</v>
      </c>
      <c r="H508" s="68" t="s">
        <v>732</v>
      </c>
      <c r="I508" s="68" t="s">
        <v>829</v>
      </c>
      <c r="J508" s="353" t="s">
        <v>1190</v>
      </c>
      <c r="K508" s="65">
        <v>4.6</v>
      </c>
      <c r="L508" s="61" t="s">
        <v>345</v>
      </c>
      <c r="M508" s="66">
        <v>365</v>
      </c>
      <c r="N508" s="67">
        <v>1</v>
      </c>
      <c r="O508" s="68" t="s">
        <v>1191</v>
      </c>
      <c r="P508" s="74" t="s">
        <v>30</v>
      </c>
      <c r="Q508" s="74" t="s">
        <v>30</v>
      </c>
    </row>
    <row r="509" s="3" customFormat="1" ht="21" customHeight="1" spans="1:17">
      <c r="A509" s="61">
        <v>459</v>
      </c>
      <c r="B509" s="61" t="s">
        <v>21</v>
      </c>
      <c r="C509" s="61" t="s">
        <v>826</v>
      </c>
      <c r="D509" s="61" t="s">
        <v>1167</v>
      </c>
      <c r="E509" s="68" t="s">
        <v>1192</v>
      </c>
      <c r="F509" s="68" t="s">
        <v>32</v>
      </c>
      <c r="G509" s="72" t="s">
        <v>1193</v>
      </c>
      <c r="H509" s="68" t="s">
        <v>845</v>
      </c>
      <c r="I509" s="68" t="s">
        <v>34</v>
      </c>
      <c r="J509" s="353" t="s">
        <v>1194</v>
      </c>
      <c r="K509" s="65">
        <v>6.5</v>
      </c>
      <c r="L509" s="61" t="s">
        <v>345</v>
      </c>
      <c r="M509" s="66">
        <v>337</v>
      </c>
      <c r="N509" s="67">
        <v>0.98</v>
      </c>
      <c r="O509" s="68" t="s">
        <v>1195</v>
      </c>
      <c r="P509" s="74" t="s">
        <v>30</v>
      </c>
      <c r="Q509" s="74" t="s">
        <v>30</v>
      </c>
    </row>
    <row r="510" s="3" customFormat="1" ht="21" customHeight="1" spans="1:17">
      <c r="A510" s="61"/>
      <c r="B510" s="61" t="s">
        <v>21</v>
      </c>
      <c r="C510" s="61" t="s">
        <v>826</v>
      </c>
      <c r="D510" s="61" t="s">
        <v>1167</v>
      </c>
      <c r="E510" s="61" t="s">
        <v>1196</v>
      </c>
      <c r="F510" s="68" t="s">
        <v>38</v>
      </c>
      <c r="G510" s="61" t="s">
        <v>1197</v>
      </c>
      <c r="H510" s="68" t="s">
        <v>833</v>
      </c>
      <c r="I510" s="61" t="s">
        <v>40</v>
      </c>
      <c r="J510" s="352" t="s">
        <v>1198</v>
      </c>
      <c r="K510" s="65">
        <v>0.1</v>
      </c>
      <c r="L510" s="68" t="s">
        <v>1171</v>
      </c>
      <c r="M510" s="66">
        <v>14</v>
      </c>
      <c r="N510" s="67"/>
      <c r="O510" s="68" t="s">
        <v>1199</v>
      </c>
      <c r="P510" s="74" t="s">
        <v>30</v>
      </c>
      <c r="Q510" s="74" t="s">
        <v>30</v>
      </c>
    </row>
    <row r="511" s="3" customFormat="1" ht="21" customHeight="1" spans="1:17">
      <c r="A511" s="61">
        <v>460</v>
      </c>
      <c r="B511" s="61" t="s">
        <v>21</v>
      </c>
      <c r="C511" s="61" t="s">
        <v>826</v>
      </c>
      <c r="D511" s="61" t="s">
        <v>1167</v>
      </c>
      <c r="E511" s="68" t="s">
        <v>1200</v>
      </c>
      <c r="F511" s="68" t="s">
        <v>25</v>
      </c>
      <c r="G511" s="68" t="s">
        <v>1201</v>
      </c>
      <c r="H511" s="68" t="s">
        <v>609</v>
      </c>
      <c r="I511" s="68" t="s">
        <v>610</v>
      </c>
      <c r="J511" s="353" t="s">
        <v>1202</v>
      </c>
      <c r="K511" s="65" t="s">
        <v>1203</v>
      </c>
      <c r="L511" s="61" t="s">
        <v>345</v>
      </c>
      <c r="M511" s="66">
        <v>365</v>
      </c>
      <c r="N511" s="67">
        <v>1</v>
      </c>
      <c r="O511" s="68" t="s">
        <v>1204</v>
      </c>
      <c r="P511" s="74" t="s">
        <v>30</v>
      </c>
      <c r="Q511" s="74" t="s">
        <v>30</v>
      </c>
    </row>
    <row r="512" s="3" customFormat="1" ht="21" customHeight="1" spans="1:17">
      <c r="A512" s="61">
        <v>461</v>
      </c>
      <c r="B512" s="61" t="s">
        <v>21</v>
      </c>
      <c r="C512" s="61" t="s">
        <v>826</v>
      </c>
      <c r="D512" s="61" t="s">
        <v>1167</v>
      </c>
      <c r="E512" s="61" t="s">
        <v>1205</v>
      </c>
      <c r="F512" s="68" t="s">
        <v>38</v>
      </c>
      <c r="G512" s="68" t="s">
        <v>1206</v>
      </c>
      <c r="H512" s="68" t="s">
        <v>833</v>
      </c>
      <c r="I512" s="68" t="s">
        <v>40</v>
      </c>
      <c r="J512" s="353" t="s">
        <v>1207</v>
      </c>
      <c r="K512" s="65">
        <v>0.6</v>
      </c>
      <c r="L512" s="68" t="s">
        <v>1171</v>
      </c>
      <c r="M512" s="66">
        <v>348</v>
      </c>
      <c r="N512" s="67">
        <v>0.97</v>
      </c>
      <c r="O512" s="68" t="s">
        <v>1208</v>
      </c>
      <c r="P512" s="74" t="s">
        <v>30</v>
      </c>
      <c r="Q512" s="74" t="s">
        <v>30</v>
      </c>
    </row>
    <row r="513" s="3" customFormat="1" ht="21" customHeight="1" spans="1:17">
      <c r="A513" s="61">
        <v>462</v>
      </c>
      <c r="B513" s="61" t="s">
        <v>21</v>
      </c>
      <c r="C513" s="61" t="s">
        <v>826</v>
      </c>
      <c r="D513" s="61" t="s">
        <v>1167</v>
      </c>
      <c r="E513" s="68" t="s">
        <v>1209</v>
      </c>
      <c r="F513" s="68" t="s">
        <v>25</v>
      </c>
      <c r="G513" s="68" t="s">
        <v>1210</v>
      </c>
      <c r="H513" s="68" t="s">
        <v>33</v>
      </c>
      <c r="I513" s="68" t="s">
        <v>240</v>
      </c>
      <c r="J513" s="353" t="s">
        <v>1211</v>
      </c>
      <c r="K513" s="65">
        <v>3.8</v>
      </c>
      <c r="L513" s="61" t="s">
        <v>345</v>
      </c>
      <c r="M513" s="66">
        <v>365</v>
      </c>
      <c r="N513" s="67">
        <v>1</v>
      </c>
      <c r="O513" s="68" t="s">
        <v>1212</v>
      </c>
      <c r="P513" s="74" t="s">
        <v>30</v>
      </c>
      <c r="Q513" s="74" t="s">
        <v>30</v>
      </c>
    </row>
    <row r="514" s="3" customFormat="1" ht="21" customHeight="1" spans="1:17">
      <c r="A514" s="61">
        <v>463</v>
      </c>
      <c r="B514" s="61" t="s">
        <v>21</v>
      </c>
      <c r="C514" s="61" t="s">
        <v>826</v>
      </c>
      <c r="D514" s="61" t="s">
        <v>1167</v>
      </c>
      <c r="E514" s="68" t="s">
        <v>1213</v>
      </c>
      <c r="F514" s="68" t="s">
        <v>25</v>
      </c>
      <c r="G514" s="68" t="s">
        <v>1214</v>
      </c>
      <c r="H514" s="68" t="s">
        <v>33</v>
      </c>
      <c r="I514" s="68" t="s">
        <v>240</v>
      </c>
      <c r="J514" s="353" t="s">
        <v>1215</v>
      </c>
      <c r="K514" s="65">
        <v>4.8</v>
      </c>
      <c r="L514" s="61" t="s">
        <v>345</v>
      </c>
      <c r="M514" s="66">
        <v>364</v>
      </c>
      <c r="N514" s="67">
        <v>1</v>
      </c>
      <c r="O514" s="68" t="s">
        <v>1216</v>
      </c>
      <c r="P514" s="74" t="s">
        <v>30</v>
      </c>
      <c r="Q514" s="74" t="s">
        <v>30</v>
      </c>
    </row>
    <row r="515" s="3" customFormat="1" ht="21" customHeight="1" spans="1:17">
      <c r="A515" s="61">
        <v>464</v>
      </c>
      <c r="B515" s="61" t="s">
        <v>21</v>
      </c>
      <c r="C515" s="61" t="s">
        <v>826</v>
      </c>
      <c r="D515" s="61" t="s">
        <v>1167</v>
      </c>
      <c r="E515" s="68" t="s">
        <v>1217</v>
      </c>
      <c r="F515" s="68" t="s">
        <v>32</v>
      </c>
      <c r="G515" s="68" t="s">
        <v>1218</v>
      </c>
      <c r="H515" s="68" t="s">
        <v>33</v>
      </c>
      <c r="I515" s="68" t="s">
        <v>935</v>
      </c>
      <c r="J515" s="353" t="s">
        <v>1219</v>
      </c>
      <c r="K515" s="65">
        <v>5</v>
      </c>
      <c r="L515" s="61" t="s">
        <v>345</v>
      </c>
      <c r="M515" s="66">
        <v>1</v>
      </c>
      <c r="N515" s="67">
        <v>0.97</v>
      </c>
      <c r="O515" s="68" t="s">
        <v>1220</v>
      </c>
      <c r="P515" s="74" t="s">
        <v>30</v>
      </c>
      <c r="Q515" s="74" t="s">
        <v>30</v>
      </c>
    </row>
    <row r="516" s="3" customFormat="1" ht="21" customHeight="1" spans="1:17">
      <c r="A516" s="61"/>
      <c r="B516" s="61" t="s">
        <v>21</v>
      </c>
      <c r="C516" s="61" t="s">
        <v>826</v>
      </c>
      <c r="D516" s="61" t="s">
        <v>1167</v>
      </c>
      <c r="E516" s="61" t="s">
        <v>1221</v>
      </c>
      <c r="F516" s="68" t="s">
        <v>38</v>
      </c>
      <c r="G516" s="61" t="s">
        <v>1222</v>
      </c>
      <c r="H516" s="68" t="s">
        <v>833</v>
      </c>
      <c r="I516" s="61" t="s">
        <v>40</v>
      </c>
      <c r="J516" s="352" t="s">
        <v>1223</v>
      </c>
      <c r="K516" s="65">
        <v>0.7</v>
      </c>
      <c r="L516" s="68" t="s">
        <v>1171</v>
      </c>
      <c r="M516" s="66">
        <v>349</v>
      </c>
      <c r="N516" s="67"/>
      <c r="O516" s="68"/>
      <c r="P516" s="74" t="s">
        <v>30</v>
      </c>
      <c r="Q516" s="74" t="s">
        <v>30</v>
      </c>
    </row>
    <row r="517" s="3" customFormat="1" ht="21" customHeight="1" spans="1:17">
      <c r="A517" s="61">
        <v>465</v>
      </c>
      <c r="B517" s="61" t="s">
        <v>21</v>
      </c>
      <c r="C517" s="61" t="s">
        <v>826</v>
      </c>
      <c r="D517" s="61" t="s">
        <v>1167</v>
      </c>
      <c r="E517" s="68" t="s">
        <v>1224</v>
      </c>
      <c r="F517" s="68" t="s">
        <v>25</v>
      </c>
      <c r="G517" s="68" t="s">
        <v>1225</v>
      </c>
      <c r="H517" s="68" t="s">
        <v>33</v>
      </c>
      <c r="I517" s="68" t="s">
        <v>1226</v>
      </c>
      <c r="J517" s="353" t="s">
        <v>1227</v>
      </c>
      <c r="K517" s="65">
        <v>4.8</v>
      </c>
      <c r="L517" s="61" t="s">
        <v>345</v>
      </c>
      <c r="M517" s="66">
        <v>365</v>
      </c>
      <c r="N517" s="67">
        <v>1</v>
      </c>
      <c r="O517" s="68" t="s">
        <v>1228</v>
      </c>
      <c r="P517" s="74" t="s">
        <v>30</v>
      </c>
      <c r="Q517" s="74" t="s">
        <v>30</v>
      </c>
    </row>
    <row r="518" s="3" customFormat="1" ht="21" customHeight="1" spans="1:17">
      <c r="A518" s="61">
        <v>466</v>
      </c>
      <c r="B518" s="61" t="s">
        <v>21</v>
      </c>
      <c r="C518" s="61" t="s">
        <v>826</v>
      </c>
      <c r="D518" s="61" t="s">
        <v>1167</v>
      </c>
      <c r="E518" s="68" t="s">
        <v>1229</v>
      </c>
      <c r="F518" s="68" t="s">
        <v>25</v>
      </c>
      <c r="G518" s="68" t="s">
        <v>1189</v>
      </c>
      <c r="H518" s="68" t="s">
        <v>732</v>
      </c>
      <c r="I518" s="68" t="s">
        <v>829</v>
      </c>
      <c r="J518" s="353" t="s">
        <v>1230</v>
      </c>
      <c r="K518" s="65">
        <v>4.6</v>
      </c>
      <c r="L518" s="61" t="s">
        <v>345</v>
      </c>
      <c r="M518" s="66">
        <v>365</v>
      </c>
      <c r="N518" s="67">
        <v>1</v>
      </c>
      <c r="O518" s="68" t="s">
        <v>1231</v>
      </c>
      <c r="P518" s="74" t="s">
        <v>30</v>
      </c>
      <c r="Q518" s="74" t="s">
        <v>30</v>
      </c>
    </row>
    <row r="519" s="3" customFormat="1" ht="21" customHeight="1" spans="1:17">
      <c r="A519" s="61">
        <v>467</v>
      </c>
      <c r="B519" s="61" t="s">
        <v>21</v>
      </c>
      <c r="C519" s="61" t="s">
        <v>826</v>
      </c>
      <c r="D519" s="61" t="s">
        <v>1167</v>
      </c>
      <c r="E519" s="68" t="s">
        <v>1232</v>
      </c>
      <c r="F519" s="68" t="s">
        <v>25</v>
      </c>
      <c r="G519" s="68" t="s">
        <v>1233</v>
      </c>
      <c r="H519" s="68" t="s">
        <v>845</v>
      </c>
      <c r="I519" s="68" t="s">
        <v>1234</v>
      </c>
      <c r="J519" s="352" t="s">
        <v>1235</v>
      </c>
      <c r="K519" s="65">
        <v>0.8</v>
      </c>
      <c r="L519" s="61" t="s">
        <v>345</v>
      </c>
      <c r="M519" s="66">
        <v>365</v>
      </c>
      <c r="N519" s="67">
        <v>1</v>
      </c>
      <c r="O519" s="68" t="s">
        <v>1236</v>
      </c>
      <c r="P519" s="74" t="s">
        <v>30</v>
      </c>
      <c r="Q519" s="74" t="s">
        <v>30</v>
      </c>
    </row>
    <row r="520" s="3" customFormat="1" ht="21" customHeight="1" spans="1:17">
      <c r="A520" s="61">
        <v>468</v>
      </c>
      <c r="B520" s="61" t="s">
        <v>21</v>
      </c>
      <c r="C520" s="61" t="s">
        <v>826</v>
      </c>
      <c r="D520" s="61" t="s">
        <v>1167</v>
      </c>
      <c r="E520" s="68" t="s">
        <v>1237</v>
      </c>
      <c r="F520" s="68" t="s">
        <v>32</v>
      </c>
      <c r="G520" s="68" t="s">
        <v>1238</v>
      </c>
      <c r="H520" s="68" t="s">
        <v>845</v>
      </c>
      <c r="I520" s="68" t="s">
        <v>877</v>
      </c>
      <c r="J520" s="353" t="s">
        <v>1239</v>
      </c>
      <c r="K520" s="65">
        <v>7.7</v>
      </c>
      <c r="L520" s="61" t="s">
        <v>345</v>
      </c>
      <c r="M520" s="66">
        <v>2</v>
      </c>
      <c r="N520" s="67">
        <v>0.93</v>
      </c>
      <c r="O520" s="68" t="s">
        <v>1240</v>
      </c>
      <c r="P520" s="74" t="s">
        <v>30</v>
      </c>
      <c r="Q520" s="74" t="s">
        <v>30</v>
      </c>
    </row>
    <row r="521" s="3" customFormat="1" ht="21" customHeight="1" spans="1:17">
      <c r="A521" s="61"/>
      <c r="B521" s="61" t="s">
        <v>21</v>
      </c>
      <c r="C521" s="61" t="s">
        <v>826</v>
      </c>
      <c r="D521" s="61" t="s">
        <v>1167</v>
      </c>
      <c r="E521" s="61" t="s">
        <v>1241</v>
      </c>
      <c r="F521" s="68" t="s">
        <v>38</v>
      </c>
      <c r="G521" s="61" t="s">
        <v>1242</v>
      </c>
      <c r="H521" s="68" t="s">
        <v>797</v>
      </c>
      <c r="I521" s="68" t="s">
        <v>798</v>
      </c>
      <c r="J521" s="352" t="s">
        <v>1243</v>
      </c>
      <c r="K521" s="65">
        <v>0.7</v>
      </c>
      <c r="L521" s="61" t="s">
        <v>345</v>
      </c>
      <c r="M521" s="66">
        <v>333</v>
      </c>
      <c r="N521" s="67"/>
      <c r="O521" s="68"/>
      <c r="P521" s="74" t="s">
        <v>30</v>
      </c>
      <c r="Q521" s="74" t="s">
        <v>30</v>
      </c>
    </row>
    <row r="522" s="3" customFormat="1" ht="21" customHeight="1" spans="1:17">
      <c r="A522" s="61">
        <v>469</v>
      </c>
      <c r="B522" s="61" t="s">
        <v>21</v>
      </c>
      <c r="C522" s="61" t="s">
        <v>826</v>
      </c>
      <c r="D522" s="61" t="s">
        <v>1167</v>
      </c>
      <c r="E522" s="68" t="s">
        <v>1244</v>
      </c>
      <c r="F522" s="68" t="s">
        <v>25</v>
      </c>
      <c r="G522" s="68" t="s">
        <v>1245</v>
      </c>
      <c r="H522" s="68" t="s">
        <v>33</v>
      </c>
      <c r="I522" s="68" t="s">
        <v>240</v>
      </c>
      <c r="J522" s="353" t="s">
        <v>1246</v>
      </c>
      <c r="K522" s="65">
        <v>4.2</v>
      </c>
      <c r="L522" s="61" t="s">
        <v>345</v>
      </c>
      <c r="M522" s="66">
        <v>365</v>
      </c>
      <c r="N522" s="67">
        <v>1</v>
      </c>
      <c r="O522" s="68" t="s">
        <v>1247</v>
      </c>
      <c r="P522" s="74" t="s">
        <v>30</v>
      </c>
      <c r="Q522" s="74" t="s">
        <v>30</v>
      </c>
    </row>
    <row r="523" s="3" customFormat="1" ht="21" customHeight="1" spans="1:17">
      <c r="A523" s="61">
        <v>470</v>
      </c>
      <c r="B523" s="61" t="s">
        <v>21</v>
      </c>
      <c r="C523" s="61" t="s">
        <v>826</v>
      </c>
      <c r="D523" s="61" t="s">
        <v>1167</v>
      </c>
      <c r="E523" s="68" t="s">
        <v>1248</v>
      </c>
      <c r="F523" s="68" t="s">
        <v>32</v>
      </c>
      <c r="G523" s="68" t="s">
        <v>1249</v>
      </c>
      <c r="H523" s="68" t="s">
        <v>845</v>
      </c>
      <c r="I523" s="68" t="s">
        <v>877</v>
      </c>
      <c r="J523" s="353" t="s">
        <v>1250</v>
      </c>
      <c r="K523" s="65">
        <v>7.5</v>
      </c>
      <c r="L523" s="61" t="s">
        <v>345</v>
      </c>
      <c r="M523" s="66">
        <v>155</v>
      </c>
      <c r="N523" s="67">
        <v>0.98</v>
      </c>
      <c r="O523" s="68" t="s">
        <v>1251</v>
      </c>
      <c r="P523" s="74" t="s">
        <v>30</v>
      </c>
      <c r="Q523" s="74" t="s">
        <v>30</v>
      </c>
    </row>
    <row r="524" s="3" customFormat="1" ht="21" customHeight="1" spans="1:17">
      <c r="A524" s="61"/>
      <c r="B524" s="61" t="s">
        <v>21</v>
      </c>
      <c r="C524" s="61" t="s">
        <v>826</v>
      </c>
      <c r="D524" s="61" t="s">
        <v>1167</v>
      </c>
      <c r="E524" s="61" t="s">
        <v>1252</v>
      </c>
      <c r="F524" s="68" t="s">
        <v>38</v>
      </c>
      <c r="G524" s="61" t="s">
        <v>1253</v>
      </c>
      <c r="H524" s="61" t="s">
        <v>881</v>
      </c>
      <c r="I524" s="61" t="s">
        <v>882</v>
      </c>
      <c r="J524" s="352" t="s">
        <v>1254</v>
      </c>
      <c r="K524" s="65">
        <v>0.4</v>
      </c>
      <c r="L524" s="68" t="s">
        <v>1171</v>
      </c>
      <c r="M524" s="66">
        <v>197</v>
      </c>
      <c r="N524" s="67"/>
      <c r="O524" s="68" t="s">
        <v>1255</v>
      </c>
      <c r="P524" s="74" t="s">
        <v>30</v>
      </c>
      <c r="Q524" s="74" t="s">
        <v>30</v>
      </c>
    </row>
    <row r="525" s="3" customFormat="1" ht="21" customHeight="1" spans="1:17">
      <c r="A525" s="61">
        <v>471</v>
      </c>
      <c r="B525" s="61" t="s">
        <v>21</v>
      </c>
      <c r="C525" s="61" t="s">
        <v>826</v>
      </c>
      <c r="D525" s="61" t="s">
        <v>1167</v>
      </c>
      <c r="E525" s="68" t="s">
        <v>1256</v>
      </c>
      <c r="F525" s="68" t="s">
        <v>25</v>
      </c>
      <c r="G525" s="68" t="s">
        <v>1257</v>
      </c>
      <c r="H525" s="68" t="s">
        <v>33</v>
      </c>
      <c r="I525" s="68" t="s">
        <v>240</v>
      </c>
      <c r="J525" s="63" t="s">
        <v>1258</v>
      </c>
      <c r="K525" s="65">
        <v>3.1</v>
      </c>
      <c r="L525" s="61" t="s">
        <v>345</v>
      </c>
      <c r="M525" s="66">
        <v>365</v>
      </c>
      <c r="N525" s="67">
        <v>1</v>
      </c>
      <c r="O525" s="68" t="s">
        <v>1259</v>
      </c>
      <c r="P525" s="74" t="s">
        <v>30</v>
      </c>
      <c r="Q525" s="74" t="s">
        <v>30</v>
      </c>
    </row>
    <row r="526" s="3" customFormat="1" ht="21" customHeight="1" spans="1:17">
      <c r="A526" s="61">
        <v>472</v>
      </c>
      <c r="B526" s="61" t="s">
        <v>21</v>
      </c>
      <c r="C526" s="61" t="s">
        <v>826</v>
      </c>
      <c r="D526" s="61" t="s">
        <v>1167</v>
      </c>
      <c r="E526" s="68" t="s">
        <v>1260</v>
      </c>
      <c r="F526" s="68" t="s">
        <v>25</v>
      </c>
      <c r="G526" s="68" t="s">
        <v>1177</v>
      </c>
      <c r="H526" s="68" t="s">
        <v>33</v>
      </c>
      <c r="I526" s="68" t="s">
        <v>240</v>
      </c>
      <c r="J526" s="63" t="s">
        <v>1261</v>
      </c>
      <c r="K526" s="65">
        <v>4.3</v>
      </c>
      <c r="L526" s="61" t="s">
        <v>345</v>
      </c>
      <c r="M526" s="66">
        <v>365</v>
      </c>
      <c r="N526" s="67">
        <v>1</v>
      </c>
      <c r="O526" s="68" t="s">
        <v>1262</v>
      </c>
      <c r="P526" s="74" t="s">
        <v>30</v>
      </c>
      <c r="Q526" s="74" t="s">
        <v>30</v>
      </c>
    </row>
    <row r="527" s="3" customFormat="1" ht="21" customHeight="1" spans="1:17">
      <c r="A527" s="61">
        <v>473</v>
      </c>
      <c r="B527" s="61" t="s">
        <v>21</v>
      </c>
      <c r="C527" s="61" t="s">
        <v>826</v>
      </c>
      <c r="D527" s="61" t="s">
        <v>1167</v>
      </c>
      <c r="E527" s="68" t="s">
        <v>1263</v>
      </c>
      <c r="F527" s="68" t="s">
        <v>32</v>
      </c>
      <c r="G527" s="68" t="s">
        <v>1264</v>
      </c>
      <c r="H527" s="68" t="s">
        <v>845</v>
      </c>
      <c r="I527" s="68" t="s">
        <v>34</v>
      </c>
      <c r="J527" s="63" t="s">
        <v>1265</v>
      </c>
      <c r="K527" s="65">
        <v>6.4</v>
      </c>
      <c r="L527" s="61" t="s">
        <v>345</v>
      </c>
      <c r="M527" s="66">
        <v>289</v>
      </c>
      <c r="N527" s="67">
        <v>0.98</v>
      </c>
      <c r="O527" s="68" t="s">
        <v>1266</v>
      </c>
      <c r="P527" s="74" t="s">
        <v>30</v>
      </c>
      <c r="Q527" s="74" t="s">
        <v>30</v>
      </c>
    </row>
    <row r="528" s="3" customFormat="1" ht="21" customHeight="1" spans="1:17">
      <c r="A528" s="61"/>
      <c r="B528" s="61" t="s">
        <v>21</v>
      </c>
      <c r="C528" s="61" t="s">
        <v>826</v>
      </c>
      <c r="D528" s="61" t="s">
        <v>1167</v>
      </c>
      <c r="E528" s="61" t="s">
        <v>1267</v>
      </c>
      <c r="F528" s="68" t="s">
        <v>38</v>
      </c>
      <c r="G528" s="61" t="s">
        <v>1268</v>
      </c>
      <c r="H528" s="68" t="s">
        <v>833</v>
      </c>
      <c r="I528" s="61" t="s">
        <v>40</v>
      </c>
      <c r="J528" s="352" t="s">
        <v>1269</v>
      </c>
      <c r="K528" s="65">
        <v>0.2</v>
      </c>
      <c r="L528" s="68" t="s">
        <v>1171</v>
      </c>
      <c r="M528" s="66">
        <v>64</v>
      </c>
      <c r="N528" s="67"/>
      <c r="O528" s="68" t="s">
        <v>1270</v>
      </c>
      <c r="P528" s="74" t="s">
        <v>30</v>
      </c>
      <c r="Q528" s="74" t="s">
        <v>30</v>
      </c>
    </row>
    <row r="529" s="3" customFormat="1" ht="21" customHeight="1" spans="1:17">
      <c r="A529" s="61">
        <v>474</v>
      </c>
      <c r="B529" s="61" t="s">
        <v>21</v>
      </c>
      <c r="C529" s="61" t="s">
        <v>826</v>
      </c>
      <c r="D529" s="61" t="s">
        <v>1167</v>
      </c>
      <c r="E529" s="68" t="s">
        <v>1271</v>
      </c>
      <c r="F529" s="68" t="s">
        <v>25</v>
      </c>
      <c r="G529" s="68" t="s">
        <v>1272</v>
      </c>
      <c r="H529" s="68" t="s">
        <v>732</v>
      </c>
      <c r="I529" s="68" t="s">
        <v>829</v>
      </c>
      <c r="J529" s="63" t="s">
        <v>1273</v>
      </c>
      <c r="K529" s="65">
        <v>4.6</v>
      </c>
      <c r="L529" s="61" t="s">
        <v>345</v>
      </c>
      <c r="M529" s="66">
        <v>365</v>
      </c>
      <c r="N529" s="67">
        <v>1</v>
      </c>
      <c r="O529" s="68" t="s">
        <v>1274</v>
      </c>
      <c r="P529" s="74" t="s">
        <v>30</v>
      </c>
      <c r="Q529" s="74" t="s">
        <v>30</v>
      </c>
    </row>
    <row r="530" s="3" customFormat="1" ht="21" customHeight="1" spans="1:17">
      <c r="A530" s="61">
        <v>475</v>
      </c>
      <c r="B530" s="61" t="s">
        <v>21</v>
      </c>
      <c r="C530" s="61" t="s">
        <v>826</v>
      </c>
      <c r="D530" s="61" t="s">
        <v>1167</v>
      </c>
      <c r="E530" s="68" t="s">
        <v>1275</v>
      </c>
      <c r="F530" s="68" t="s">
        <v>25</v>
      </c>
      <c r="G530" s="68" t="s">
        <v>1177</v>
      </c>
      <c r="H530" s="68" t="s">
        <v>33</v>
      </c>
      <c r="I530" s="68" t="s">
        <v>240</v>
      </c>
      <c r="J530" s="63" t="s">
        <v>1276</v>
      </c>
      <c r="K530" s="65">
        <v>4.3</v>
      </c>
      <c r="L530" s="61" t="s">
        <v>345</v>
      </c>
      <c r="M530" s="66">
        <v>365</v>
      </c>
      <c r="N530" s="67">
        <v>1</v>
      </c>
      <c r="O530" s="68" t="s">
        <v>1277</v>
      </c>
      <c r="P530" s="74" t="s">
        <v>30</v>
      </c>
      <c r="Q530" s="74" t="s">
        <v>30</v>
      </c>
    </row>
    <row r="531" s="3" customFormat="1" ht="21" customHeight="1" spans="1:17">
      <c r="A531" s="61">
        <v>476</v>
      </c>
      <c r="B531" s="61" t="s">
        <v>21</v>
      </c>
      <c r="C531" s="61" t="s">
        <v>826</v>
      </c>
      <c r="D531" s="61" t="s">
        <v>1167</v>
      </c>
      <c r="E531" s="68" t="s">
        <v>1278</v>
      </c>
      <c r="F531" s="68" t="s">
        <v>25</v>
      </c>
      <c r="G531" s="68" t="s">
        <v>1279</v>
      </c>
      <c r="H531" s="68" t="s">
        <v>732</v>
      </c>
      <c r="I531" s="68" t="s">
        <v>829</v>
      </c>
      <c r="J531" s="63" t="s">
        <v>1280</v>
      </c>
      <c r="K531" s="65">
        <v>4.6</v>
      </c>
      <c r="L531" s="61" t="s">
        <v>345</v>
      </c>
      <c r="M531" s="66">
        <v>365</v>
      </c>
      <c r="N531" s="67">
        <v>1</v>
      </c>
      <c r="O531" s="68" t="s">
        <v>1281</v>
      </c>
      <c r="P531" s="74" t="s">
        <v>30</v>
      </c>
      <c r="Q531" s="74" t="s">
        <v>30</v>
      </c>
    </row>
    <row r="532" s="3" customFormat="1" ht="21" customHeight="1" spans="1:17">
      <c r="A532" s="61">
        <v>477</v>
      </c>
      <c r="B532" s="61" t="s">
        <v>21</v>
      </c>
      <c r="C532" s="61" t="s">
        <v>826</v>
      </c>
      <c r="D532" s="61" t="s">
        <v>1167</v>
      </c>
      <c r="E532" s="68" t="s">
        <v>1282</v>
      </c>
      <c r="F532" s="68" t="s">
        <v>32</v>
      </c>
      <c r="G532" s="68" t="s">
        <v>1283</v>
      </c>
      <c r="H532" s="68" t="s">
        <v>839</v>
      </c>
      <c r="I532" s="68" t="s">
        <v>840</v>
      </c>
      <c r="J532" s="63" t="s">
        <v>1284</v>
      </c>
      <c r="K532" s="65">
        <v>3.4</v>
      </c>
      <c r="L532" s="61" t="s">
        <v>345</v>
      </c>
      <c r="M532" s="66">
        <v>338</v>
      </c>
      <c r="N532" s="67">
        <v>0.97</v>
      </c>
      <c r="O532" s="68" t="s">
        <v>1285</v>
      </c>
      <c r="P532" s="74" t="s">
        <v>30</v>
      </c>
      <c r="Q532" s="74" t="s">
        <v>30</v>
      </c>
    </row>
    <row r="533" s="3" customFormat="1" ht="21" customHeight="1" spans="1:17">
      <c r="A533" s="61"/>
      <c r="B533" s="61" t="s">
        <v>21</v>
      </c>
      <c r="C533" s="61" t="s">
        <v>826</v>
      </c>
      <c r="D533" s="61" t="s">
        <v>1167</v>
      </c>
      <c r="E533" s="61" t="s">
        <v>1286</v>
      </c>
      <c r="F533" s="68" t="s">
        <v>38</v>
      </c>
      <c r="G533" s="61" t="s">
        <v>832</v>
      </c>
      <c r="H533" s="68" t="s">
        <v>833</v>
      </c>
      <c r="I533" s="61" t="s">
        <v>40</v>
      </c>
      <c r="J533" s="352" t="s">
        <v>1287</v>
      </c>
      <c r="K533" s="65">
        <v>0.1</v>
      </c>
      <c r="L533" s="68" t="s">
        <v>1171</v>
      </c>
      <c r="M533" s="66">
        <v>12</v>
      </c>
      <c r="N533" s="67"/>
      <c r="O533" s="61">
        <v>2227.29</v>
      </c>
      <c r="P533" s="74" t="s">
        <v>30</v>
      </c>
      <c r="Q533" s="74" t="s">
        <v>30</v>
      </c>
    </row>
    <row r="534" s="3" customFormat="1" ht="21" customHeight="1" spans="1:17">
      <c r="A534" s="61">
        <v>478</v>
      </c>
      <c r="B534" s="61" t="s">
        <v>21</v>
      </c>
      <c r="C534" s="61" t="s">
        <v>826</v>
      </c>
      <c r="D534" s="61" t="s">
        <v>1167</v>
      </c>
      <c r="E534" s="68" t="s">
        <v>1288</v>
      </c>
      <c r="F534" s="68" t="s">
        <v>25</v>
      </c>
      <c r="G534" s="68" t="s">
        <v>1289</v>
      </c>
      <c r="H534" s="68" t="s">
        <v>845</v>
      </c>
      <c r="I534" s="68" t="s">
        <v>1234</v>
      </c>
      <c r="J534" s="352" t="s">
        <v>1290</v>
      </c>
      <c r="K534" s="65">
        <v>0.9</v>
      </c>
      <c r="L534" s="61" t="s">
        <v>345</v>
      </c>
      <c r="M534" s="66">
        <v>365</v>
      </c>
      <c r="N534" s="67">
        <v>1</v>
      </c>
      <c r="O534" s="61">
        <v>47787.44</v>
      </c>
      <c r="P534" s="74" t="s">
        <v>30</v>
      </c>
      <c r="Q534" s="74" t="s">
        <v>30</v>
      </c>
    </row>
    <row r="535" s="3" customFormat="1" ht="21" customHeight="1" spans="1:17">
      <c r="A535" s="61">
        <v>479</v>
      </c>
      <c r="B535" s="61" t="s">
        <v>21</v>
      </c>
      <c r="C535" s="61" t="s">
        <v>826</v>
      </c>
      <c r="D535" s="61" t="s">
        <v>1167</v>
      </c>
      <c r="E535" s="68" t="s">
        <v>1291</v>
      </c>
      <c r="F535" s="68" t="s">
        <v>25</v>
      </c>
      <c r="G535" s="68" t="s">
        <v>1292</v>
      </c>
      <c r="H535" s="68" t="s">
        <v>845</v>
      </c>
      <c r="I535" s="68" t="s">
        <v>34</v>
      </c>
      <c r="J535" s="353" t="s">
        <v>1293</v>
      </c>
      <c r="K535" s="65">
        <v>6.7</v>
      </c>
      <c r="L535" s="61" t="s">
        <v>345</v>
      </c>
      <c r="M535" s="66">
        <v>365</v>
      </c>
      <c r="N535" s="67">
        <v>1</v>
      </c>
      <c r="O535" s="61">
        <v>60440.93</v>
      </c>
      <c r="P535" s="74" t="s">
        <v>30</v>
      </c>
      <c r="Q535" s="74" t="s">
        <v>30</v>
      </c>
    </row>
    <row r="536" s="3" customFormat="1" ht="21" customHeight="1" spans="1:17">
      <c r="A536" s="61">
        <v>480</v>
      </c>
      <c r="B536" s="61" t="s">
        <v>21</v>
      </c>
      <c r="C536" s="61" t="s">
        <v>826</v>
      </c>
      <c r="D536" s="61" t="s">
        <v>1167</v>
      </c>
      <c r="E536" s="68" t="s">
        <v>1294</v>
      </c>
      <c r="F536" s="68" t="s">
        <v>25</v>
      </c>
      <c r="G536" s="68" t="s">
        <v>1295</v>
      </c>
      <c r="H536" s="68" t="s">
        <v>732</v>
      </c>
      <c r="I536" s="68" t="s">
        <v>829</v>
      </c>
      <c r="J536" s="63" t="s">
        <v>1296</v>
      </c>
      <c r="K536" s="65">
        <v>4.5</v>
      </c>
      <c r="L536" s="61" t="s">
        <v>345</v>
      </c>
      <c r="M536" s="66">
        <v>364</v>
      </c>
      <c r="N536" s="67">
        <v>1</v>
      </c>
      <c r="O536" s="61">
        <v>66001.38</v>
      </c>
      <c r="P536" s="74" t="s">
        <v>30</v>
      </c>
      <c r="Q536" s="74" t="s">
        <v>30</v>
      </c>
    </row>
    <row r="537" s="3" customFormat="1" ht="21" customHeight="1" spans="1:17">
      <c r="A537" s="61">
        <v>481</v>
      </c>
      <c r="B537" s="61" t="s">
        <v>21</v>
      </c>
      <c r="C537" s="61" t="s">
        <v>826</v>
      </c>
      <c r="D537" s="61" t="s">
        <v>1167</v>
      </c>
      <c r="E537" s="68" t="s">
        <v>1297</v>
      </c>
      <c r="F537" s="68" t="s">
        <v>32</v>
      </c>
      <c r="G537" s="68" t="s">
        <v>1298</v>
      </c>
      <c r="H537" s="68" t="s">
        <v>845</v>
      </c>
      <c r="I537" s="68" t="s">
        <v>34</v>
      </c>
      <c r="J537" s="353" t="s">
        <v>1299</v>
      </c>
      <c r="K537" s="65">
        <v>6.7</v>
      </c>
      <c r="L537" s="61" t="s">
        <v>345</v>
      </c>
      <c r="M537" s="66">
        <v>4</v>
      </c>
      <c r="N537" s="67">
        <v>0.99</v>
      </c>
      <c r="O537" s="61">
        <v>86360.49</v>
      </c>
      <c r="P537" s="74" t="s">
        <v>30</v>
      </c>
      <c r="Q537" s="74" t="s">
        <v>30</v>
      </c>
    </row>
    <row r="538" s="3" customFormat="1" ht="21" customHeight="1" spans="1:17">
      <c r="A538" s="61"/>
      <c r="B538" s="61" t="s">
        <v>21</v>
      </c>
      <c r="C538" s="61" t="s">
        <v>826</v>
      </c>
      <c r="D538" s="61" t="s">
        <v>1167</v>
      </c>
      <c r="E538" s="61" t="s">
        <v>1300</v>
      </c>
      <c r="F538" s="68" t="s">
        <v>38</v>
      </c>
      <c r="G538" s="61" t="s">
        <v>862</v>
      </c>
      <c r="H538" s="68" t="s">
        <v>833</v>
      </c>
      <c r="I538" s="61" t="s">
        <v>40</v>
      </c>
      <c r="J538" s="352" t="s">
        <v>1301</v>
      </c>
      <c r="K538" s="65">
        <v>0.7</v>
      </c>
      <c r="L538" s="68" t="s">
        <v>1171</v>
      </c>
      <c r="M538" s="66">
        <v>351</v>
      </c>
      <c r="N538" s="67"/>
      <c r="O538" s="61"/>
      <c r="P538" s="74" t="s">
        <v>30</v>
      </c>
      <c r="Q538" s="74" t="s">
        <v>30</v>
      </c>
    </row>
    <row r="539" s="3" customFormat="1" ht="21" customHeight="1" spans="1:17">
      <c r="A539" s="61">
        <v>482</v>
      </c>
      <c r="B539" s="61" t="s">
        <v>21</v>
      </c>
      <c r="C539" s="61" t="s">
        <v>826</v>
      </c>
      <c r="D539" s="61" t="s">
        <v>1167</v>
      </c>
      <c r="E539" s="68" t="s">
        <v>1302</v>
      </c>
      <c r="F539" s="68" t="s">
        <v>25</v>
      </c>
      <c r="G539" s="68" t="s">
        <v>1298</v>
      </c>
      <c r="H539" s="68" t="s">
        <v>845</v>
      </c>
      <c r="I539" s="68" t="s">
        <v>34</v>
      </c>
      <c r="J539" s="63" t="s">
        <v>1303</v>
      </c>
      <c r="K539" s="65">
        <v>6.7</v>
      </c>
      <c r="L539" s="61" t="s">
        <v>345</v>
      </c>
      <c r="M539" s="66">
        <v>365</v>
      </c>
      <c r="N539" s="67">
        <v>1</v>
      </c>
      <c r="O539" s="61">
        <v>55354.33</v>
      </c>
      <c r="P539" s="74" t="s">
        <v>30</v>
      </c>
      <c r="Q539" s="74" t="s">
        <v>30</v>
      </c>
    </row>
    <row r="540" s="3" customFormat="1" ht="21" customHeight="1" spans="1:17">
      <c r="A540" s="61">
        <v>483</v>
      </c>
      <c r="B540" s="61" t="s">
        <v>21</v>
      </c>
      <c r="C540" s="61" t="s">
        <v>826</v>
      </c>
      <c r="D540" s="61" t="s">
        <v>1167</v>
      </c>
      <c r="E540" s="68" t="s">
        <v>1304</v>
      </c>
      <c r="F540" s="68" t="s">
        <v>25</v>
      </c>
      <c r="G540" s="68" t="s">
        <v>1305</v>
      </c>
      <c r="H540" s="68" t="s">
        <v>33</v>
      </c>
      <c r="I540" s="68" t="s">
        <v>240</v>
      </c>
      <c r="J540" s="63" t="s">
        <v>1306</v>
      </c>
      <c r="K540" s="65">
        <v>3.3</v>
      </c>
      <c r="L540" s="61" t="s">
        <v>345</v>
      </c>
      <c r="M540" s="66">
        <v>365</v>
      </c>
      <c r="N540" s="67">
        <v>1</v>
      </c>
      <c r="O540" s="61">
        <v>58943.93</v>
      </c>
      <c r="P540" s="74" t="s">
        <v>30</v>
      </c>
      <c r="Q540" s="74" t="s">
        <v>30</v>
      </c>
    </row>
    <row r="541" s="3" customFormat="1" ht="21" customHeight="1" spans="1:17">
      <c r="A541" s="61">
        <v>484</v>
      </c>
      <c r="B541" s="61" t="s">
        <v>21</v>
      </c>
      <c r="C541" s="61" t="s">
        <v>826</v>
      </c>
      <c r="D541" s="61" t="s">
        <v>1167</v>
      </c>
      <c r="E541" s="68" t="s">
        <v>1307</v>
      </c>
      <c r="F541" s="68" t="s">
        <v>25</v>
      </c>
      <c r="G541" s="68" t="s">
        <v>1308</v>
      </c>
      <c r="H541" s="68" t="s">
        <v>732</v>
      </c>
      <c r="I541" s="68" t="s">
        <v>829</v>
      </c>
      <c r="J541" s="63" t="s">
        <v>1309</v>
      </c>
      <c r="K541" s="65">
        <v>4.7</v>
      </c>
      <c r="L541" s="61" t="s">
        <v>345</v>
      </c>
      <c r="M541" s="66">
        <v>365</v>
      </c>
      <c r="N541" s="67">
        <v>1</v>
      </c>
      <c r="O541" s="61">
        <v>63068.21</v>
      </c>
      <c r="P541" s="74" t="s">
        <v>30</v>
      </c>
      <c r="Q541" s="74" t="s">
        <v>30</v>
      </c>
    </row>
    <row r="542" s="3" customFormat="1" ht="21" customHeight="1" spans="1:17">
      <c r="A542" s="61">
        <v>485</v>
      </c>
      <c r="B542" s="61" t="s">
        <v>21</v>
      </c>
      <c r="C542" s="61" t="s">
        <v>826</v>
      </c>
      <c r="D542" s="61" t="s">
        <v>1167</v>
      </c>
      <c r="E542" s="68" t="s">
        <v>1310</v>
      </c>
      <c r="F542" s="68" t="s">
        <v>25</v>
      </c>
      <c r="G542" s="68" t="s">
        <v>1311</v>
      </c>
      <c r="H542" s="68" t="s">
        <v>33</v>
      </c>
      <c r="I542" s="68" t="s">
        <v>240</v>
      </c>
      <c r="J542" s="353" t="s">
        <v>1312</v>
      </c>
      <c r="K542" s="65">
        <v>4.1</v>
      </c>
      <c r="L542" s="61" t="s">
        <v>345</v>
      </c>
      <c r="M542" s="66">
        <v>365</v>
      </c>
      <c r="N542" s="67">
        <v>1</v>
      </c>
      <c r="O542" s="61">
        <v>79498.58</v>
      </c>
      <c r="P542" s="74" t="s">
        <v>30</v>
      </c>
      <c r="Q542" s="74" t="s">
        <v>30</v>
      </c>
    </row>
    <row r="543" s="3" customFormat="1" ht="21" customHeight="1" spans="1:17">
      <c r="A543" s="61">
        <v>486</v>
      </c>
      <c r="B543" s="61" t="s">
        <v>21</v>
      </c>
      <c r="C543" s="61" t="s">
        <v>826</v>
      </c>
      <c r="D543" s="61" t="s">
        <v>1167</v>
      </c>
      <c r="E543" s="68" t="s">
        <v>1313</v>
      </c>
      <c r="F543" s="68" t="s">
        <v>25</v>
      </c>
      <c r="G543" s="68" t="s">
        <v>1314</v>
      </c>
      <c r="H543" s="68" t="s">
        <v>845</v>
      </c>
      <c r="I543" s="68" t="s">
        <v>34</v>
      </c>
      <c r="J543" s="353" t="s">
        <v>1315</v>
      </c>
      <c r="K543" s="65">
        <v>6.6</v>
      </c>
      <c r="L543" s="61" t="s">
        <v>345</v>
      </c>
      <c r="M543" s="66">
        <v>365</v>
      </c>
      <c r="N543" s="67">
        <v>1</v>
      </c>
      <c r="O543" s="61">
        <v>58463.99</v>
      </c>
      <c r="P543" s="74" t="s">
        <v>30</v>
      </c>
      <c r="Q543" s="74" t="s">
        <v>30</v>
      </c>
    </row>
    <row r="544" s="3" customFormat="1" ht="21" customHeight="1" spans="1:17">
      <c r="A544" s="61">
        <v>487</v>
      </c>
      <c r="B544" s="61" t="s">
        <v>21</v>
      </c>
      <c r="C544" s="61" t="s">
        <v>826</v>
      </c>
      <c r="D544" s="61" t="s">
        <v>1167</v>
      </c>
      <c r="E544" s="68" t="s">
        <v>1316</v>
      </c>
      <c r="F544" s="68" t="s">
        <v>25</v>
      </c>
      <c r="G544" s="68" t="s">
        <v>1311</v>
      </c>
      <c r="H544" s="68" t="s">
        <v>33</v>
      </c>
      <c r="I544" s="68" t="s">
        <v>240</v>
      </c>
      <c r="J544" s="353" t="s">
        <v>1317</v>
      </c>
      <c r="K544" s="65">
        <v>4.1</v>
      </c>
      <c r="L544" s="61" t="s">
        <v>345</v>
      </c>
      <c r="M544" s="66">
        <v>365</v>
      </c>
      <c r="N544" s="67">
        <v>1</v>
      </c>
      <c r="O544" s="61">
        <v>54143.73</v>
      </c>
      <c r="P544" s="74" t="s">
        <v>30</v>
      </c>
      <c r="Q544" s="74" t="s">
        <v>30</v>
      </c>
    </row>
    <row r="545" s="3" customFormat="1" ht="21" customHeight="1" spans="1:17">
      <c r="A545" s="61">
        <v>488</v>
      </c>
      <c r="B545" s="61" t="s">
        <v>21</v>
      </c>
      <c r="C545" s="61" t="s">
        <v>826</v>
      </c>
      <c r="D545" s="61" t="s">
        <v>1167</v>
      </c>
      <c r="E545" s="61" t="s">
        <v>1318</v>
      </c>
      <c r="F545" s="68" t="s">
        <v>25</v>
      </c>
      <c r="G545" s="68" t="s">
        <v>1319</v>
      </c>
      <c r="H545" s="68" t="s">
        <v>833</v>
      </c>
      <c r="I545" s="68" t="s">
        <v>902</v>
      </c>
      <c r="J545" s="353" t="s">
        <v>1320</v>
      </c>
      <c r="K545" s="65">
        <v>1.1</v>
      </c>
      <c r="L545" s="68" t="s">
        <v>1171</v>
      </c>
      <c r="M545" s="66">
        <v>365</v>
      </c>
      <c r="N545" s="67">
        <v>1</v>
      </c>
      <c r="O545" s="61">
        <v>80444.19</v>
      </c>
      <c r="P545" s="74" t="s">
        <v>30</v>
      </c>
      <c r="Q545" s="74" t="s">
        <v>30</v>
      </c>
    </row>
    <row r="546" s="3" customFormat="1" ht="21" customHeight="1" spans="1:17">
      <c r="A546" s="61">
        <v>489</v>
      </c>
      <c r="B546" s="61" t="s">
        <v>21</v>
      </c>
      <c r="C546" s="61" t="s">
        <v>826</v>
      </c>
      <c r="D546" s="61" t="s">
        <v>1167</v>
      </c>
      <c r="E546" s="68" t="s">
        <v>1321</v>
      </c>
      <c r="F546" s="68" t="s">
        <v>32</v>
      </c>
      <c r="G546" s="68" t="s">
        <v>1193</v>
      </c>
      <c r="H546" s="68" t="s">
        <v>845</v>
      </c>
      <c r="I546" s="68" t="s">
        <v>34</v>
      </c>
      <c r="J546" s="353" t="s">
        <v>1322</v>
      </c>
      <c r="K546" s="65">
        <v>6.5</v>
      </c>
      <c r="L546" s="61" t="s">
        <v>345</v>
      </c>
      <c r="M546" s="66">
        <v>281</v>
      </c>
      <c r="N546" s="67">
        <v>0.97</v>
      </c>
      <c r="O546" s="61">
        <v>78751.67</v>
      </c>
      <c r="P546" s="74" t="s">
        <v>30</v>
      </c>
      <c r="Q546" s="74" t="s">
        <v>30</v>
      </c>
    </row>
    <row r="547" s="3" customFormat="1" ht="21" customHeight="1" spans="1:17">
      <c r="A547" s="61"/>
      <c r="B547" s="61" t="s">
        <v>21</v>
      </c>
      <c r="C547" s="61" t="s">
        <v>826</v>
      </c>
      <c r="D547" s="61" t="s">
        <v>1167</v>
      </c>
      <c r="E547" s="68" t="s">
        <v>1323</v>
      </c>
      <c r="F547" s="68" t="s">
        <v>38</v>
      </c>
      <c r="G547" s="61" t="s">
        <v>1324</v>
      </c>
      <c r="H547" s="68" t="s">
        <v>833</v>
      </c>
      <c r="I547" s="61" t="s">
        <v>40</v>
      </c>
      <c r="J547" s="352" t="s">
        <v>1325</v>
      </c>
      <c r="K547" s="65">
        <v>0.2</v>
      </c>
      <c r="L547" s="68" t="s">
        <v>1171</v>
      </c>
      <c r="M547" s="66">
        <v>69</v>
      </c>
      <c r="N547" s="67"/>
      <c r="O547" s="61">
        <v>14078.79</v>
      </c>
      <c r="P547" s="74" t="s">
        <v>30</v>
      </c>
      <c r="Q547" s="74" t="s">
        <v>30</v>
      </c>
    </row>
    <row r="548" s="3" customFormat="1" ht="21" customHeight="1" spans="1:17">
      <c r="A548" s="61">
        <v>490</v>
      </c>
      <c r="B548" s="61" t="s">
        <v>21</v>
      </c>
      <c r="C548" s="61" t="s">
        <v>826</v>
      </c>
      <c r="D548" s="61" t="s">
        <v>1167</v>
      </c>
      <c r="E548" s="68" t="s">
        <v>1326</v>
      </c>
      <c r="F548" s="68" t="s">
        <v>25</v>
      </c>
      <c r="G548" s="68" t="s">
        <v>1327</v>
      </c>
      <c r="H548" s="68" t="s">
        <v>33</v>
      </c>
      <c r="I548" s="68" t="s">
        <v>240</v>
      </c>
      <c r="J548" s="63" t="s">
        <v>1328</v>
      </c>
      <c r="K548" s="65">
        <v>4.5</v>
      </c>
      <c r="L548" s="61" t="s">
        <v>345</v>
      </c>
      <c r="M548" s="66">
        <v>365</v>
      </c>
      <c r="N548" s="67">
        <v>1</v>
      </c>
      <c r="O548" s="61">
        <v>31221.57</v>
      </c>
      <c r="P548" s="74" t="s">
        <v>30</v>
      </c>
      <c r="Q548" s="74" t="s">
        <v>30</v>
      </c>
    </row>
    <row r="549" s="3" customFormat="1" ht="21" customHeight="1" spans="1:17">
      <c r="A549" s="61">
        <v>491</v>
      </c>
      <c r="B549" s="61" t="s">
        <v>21</v>
      </c>
      <c r="C549" s="61" t="s">
        <v>826</v>
      </c>
      <c r="D549" s="61" t="s">
        <v>1167</v>
      </c>
      <c r="E549" s="68" t="s">
        <v>1329</v>
      </c>
      <c r="F549" s="68" t="s">
        <v>25</v>
      </c>
      <c r="G549" s="68" t="s">
        <v>1330</v>
      </c>
      <c r="H549" s="68" t="s">
        <v>33</v>
      </c>
      <c r="I549" s="68" t="s">
        <v>240</v>
      </c>
      <c r="J549" s="63" t="s">
        <v>1331</v>
      </c>
      <c r="K549" s="65">
        <v>3.4</v>
      </c>
      <c r="L549" s="61" t="s">
        <v>345</v>
      </c>
      <c r="M549" s="66">
        <v>363</v>
      </c>
      <c r="N549" s="67">
        <v>1</v>
      </c>
      <c r="O549" s="61">
        <v>56075.25</v>
      </c>
      <c r="P549" s="74" t="s">
        <v>30</v>
      </c>
      <c r="Q549" s="74" t="s">
        <v>30</v>
      </c>
    </row>
    <row r="550" s="3" customFormat="1" ht="21" customHeight="1" spans="1:17">
      <c r="A550" s="61">
        <v>492</v>
      </c>
      <c r="B550" s="61" t="s">
        <v>21</v>
      </c>
      <c r="C550" s="61" t="s">
        <v>826</v>
      </c>
      <c r="D550" s="61" t="s">
        <v>1167</v>
      </c>
      <c r="E550" s="68" t="s">
        <v>1332</v>
      </c>
      <c r="F550" s="68" t="s">
        <v>25</v>
      </c>
      <c r="G550" s="68" t="s">
        <v>1177</v>
      </c>
      <c r="H550" s="68" t="s">
        <v>732</v>
      </c>
      <c r="I550" s="68" t="s">
        <v>829</v>
      </c>
      <c r="J550" s="63" t="s">
        <v>1333</v>
      </c>
      <c r="K550" s="65">
        <v>4.3</v>
      </c>
      <c r="L550" s="61" t="s">
        <v>345</v>
      </c>
      <c r="M550" s="66">
        <v>365</v>
      </c>
      <c r="N550" s="67">
        <v>1</v>
      </c>
      <c r="O550" s="61">
        <v>59713.89</v>
      </c>
      <c r="P550" s="74" t="s">
        <v>30</v>
      </c>
      <c r="Q550" s="74" t="s">
        <v>30</v>
      </c>
    </row>
    <row r="551" s="3" customFormat="1" ht="21" customHeight="1" spans="1:17">
      <c r="A551" s="61">
        <v>493</v>
      </c>
      <c r="B551" s="61" t="s">
        <v>21</v>
      </c>
      <c r="C551" s="61" t="s">
        <v>826</v>
      </c>
      <c r="D551" s="61" t="s">
        <v>1167</v>
      </c>
      <c r="E551" s="68" t="s">
        <v>1334</v>
      </c>
      <c r="F551" s="68" t="s">
        <v>25</v>
      </c>
      <c r="G551" s="68" t="s">
        <v>1335</v>
      </c>
      <c r="H551" s="68" t="s">
        <v>845</v>
      </c>
      <c r="I551" s="68" t="s">
        <v>935</v>
      </c>
      <c r="J551" s="353" t="s">
        <v>1336</v>
      </c>
      <c r="K551" s="65">
        <v>6</v>
      </c>
      <c r="L551" s="61" t="s">
        <v>345</v>
      </c>
      <c r="M551" s="66">
        <v>365</v>
      </c>
      <c r="N551" s="67">
        <v>1</v>
      </c>
      <c r="O551" s="61">
        <v>53502.42</v>
      </c>
      <c r="P551" s="74" t="s">
        <v>30</v>
      </c>
      <c r="Q551" s="74" t="s">
        <v>30</v>
      </c>
    </row>
    <row r="552" s="3" customFormat="1" ht="21" customHeight="1" spans="1:17">
      <c r="A552" s="61">
        <v>494</v>
      </c>
      <c r="B552" s="61" t="s">
        <v>21</v>
      </c>
      <c r="C552" s="61" t="s">
        <v>826</v>
      </c>
      <c r="D552" s="61" t="s">
        <v>1167</v>
      </c>
      <c r="E552" s="68" t="s">
        <v>1337</v>
      </c>
      <c r="F552" s="68" t="s">
        <v>25</v>
      </c>
      <c r="G552" s="68" t="s">
        <v>1338</v>
      </c>
      <c r="H552" s="68" t="s">
        <v>839</v>
      </c>
      <c r="I552" s="68" t="s">
        <v>840</v>
      </c>
      <c r="J552" s="63" t="s">
        <v>1339</v>
      </c>
      <c r="K552" s="65">
        <v>3.3</v>
      </c>
      <c r="L552" s="61" t="s">
        <v>345</v>
      </c>
      <c r="M552" s="66">
        <v>365</v>
      </c>
      <c r="N552" s="67">
        <v>1</v>
      </c>
      <c r="O552" s="61">
        <v>66759.68</v>
      </c>
      <c r="P552" s="74" t="s">
        <v>30</v>
      </c>
      <c r="Q552" s="74" t="s">
        <v>30</v>
      </c>
    </row>
    <row r="553" s="3" customFormat="1" ht="21" customHeight="1" spans="1:17">
      <c r="A553" s="61">
        <v>495</v>
      </c>
      <c r="B553" s="61" t="s">
        <v>21</v>
      </c>
      <c r="C553" s="61" t="s">
        <v>826</v>
      </c>
      <c r="D553" s="61" t="s">
        <v>1167</v>
      </c>
      <c r="E553" s="68" t="s">
        <v>1340</v>
      </c>
      <c r="F553" s="68" t="s">
        <v>32</v>
      </c>
      <c r="G553" s="68" t="s">
        <v>1341</v>
      </c>
      <c r="H553" s="68" t="s">
        <v>732</v>
      </c>
      <c r="I553" s="68" t="s">
        <v>859</v>
      </c>
      <c r="J553" s="63" t="s">
        <v>1342</v>
      </c>
      <c r="K553" s="65">
        <v>7.4</v>
      </c>
      <c r="L553" s="61" t="s">
        <v>345</v>
      </c>
      <c r="M553" s="66">
        <v>343</v>
      </c>
      <c r="N553" s="67">
        <v>0.95</v>
      </c>
      <c r="O553" s="61">
        <v>65691.7</v>
      </c>
      <c r="P553" s="74" t="s">
        <v>30</v>
      </c>
      <c r="Q553" s="74" t="s">
        <v>30</v>
      </c>
    </row>
    <row r="554" s="3" customFormat="1" ht="21" customHeight="1" spans="1:17">
      <c r="A554" s="61"/>
      <c r="B554" s="61" t="s">
        <v>21</v>
      </c>
      <c r="C554" s="61" t="s">
        <v>826</v>
      </c>
      <c r="D554" s="61" t="s">
        <v>1167</v>
      </c>
      <c r="E554" s="68" t="s">
        <v>1340</v>
      </c>
      <c r="F554" s="68" t="s">
        <v>38</v>
      </c>
      <c r="G554" s="61" t="s">
        <v>1343</v>
      </c>
      <c r="H554" s="68" t="s">
        <v>797</v>
      </c>
      <c r="I554" s="68" t="s">
        <v>798</v>
      </c>
      <c r="J554" s="352" t="s">
        <v>1344</v>
      </c>
      <c r="K554" s="65">
        <v>0.5</v>
      </c>
      <c r="L554" s="61" t="s">
        <v>345</v>
      </c>
      <c r="M554" s="66"/>
      <c r="N554" s="67"/>
      <c r="O554" s="61"/>
      <c r="P554" s="74" t="s">
        <v>30</v>
      </c>
      <c r="Q554" s="74" t="s">
        <v>30</v>
      </c>
    </row>
    <row r="555" s="3" customFormat="1" ht="21" customHeight="1" spans="1:17">
      <c r="A555" s="61">
        <v>496</v>
      </c>
      <c r="B555" s="61" t="s">
        <v>21</v>
      </c>
      <c r="C555" s="61" t="s">
        <v>826</v>
      </c>
      <c r="D555" s="61" t="s">
        <v>1167</v>
      </c>
      <c r="E555" s="68" t="s">
        <v>1345</v>
      </c>
      <c r="F555" s="68" t="s">
        <v>25</v>
      </c>
      <c r="G555" s="68" t="s">
        <v>1189</v>
      </c>
      <c r="H555" s="68" t="s">
        <v>732</v>
      </c>
      <c r="I555" s="68" t="s">
        <v>829</v>
      </c>
      <c r="J555" s="63" t="s">
        <v>1346</v>
      </c>
      <c r="K555" s="65">
        <v>4.6</v>
      </c>
      <c r="L555" s="61" t="s">
        <v>345</v>
      </c>
      <c r="M555" s="66">
        <v>365</v>
      </c>
      <c r="N555" s="67">
        <v>1</v>
      </c>
      <c r="O555" s="61">
        <v>46763.42</v>
      </c>
      <c r="P555" s="74" t="s">
        <v>30</v>
      </c>
      <c r="Q555" s="74" t="s">
        <v>30</v>
      </c>
    </row>
    <row r="556" s="3" customFormat="1" ht="21" customHeight="1" spans="1:17">
      <c r="A556" s="61">
        <v>497</v>
      </c>
      <c r="B556" s="61" t="s">
        <v>21</v>
      </c>
      <c r="C556" s="61" t="s">
        <v>826</v>
      </c>
      <c r="D556" s="61" t="s">
        <v>1167</v>
      </c>
      <c r="E556" s="68" t="s">
        <v>1347</v>
      </c>
      <c r="F556" s="68" t="s">
        <v>32</v>
      </c>
      <c r="G556" s="68" t="s">
        <v>1314</v>
      </c>
      <c r="H556" s="68" t="s">
        <v>845</v>
      </c>
      <c r="I556" s="68" t="s">
        <v>34</v>
      </c>
      <c r="J556" s="353" t="s">
        <v>1348</v>
      </c>
      <c r="K556" s="65">
        <v>6.6</v>
      </c>
      <c r="L556" s="61" t="s">
        <v>345</v>
      </c>
      <c r="M556" s="66">
        <v>185</v>
      </c>
      <c r="N556" s="67">
        <v>0.96</v>
      </c>
      <c r="O556" s="61">
        <v>33514.66</v>
      </c>
      <c r="P556" s="74" t="s">
        <v>30</v>
      </c>
      <c r="Q556" s="74" t="s">
        <v>30</v>
      </c>
    </row>
    <row r="557" s="3" customFormat="1" ht="21" customHeight="1" spans="1:17">
      <c r="A557" s="61"/>
      <c r="B557" s="61" t="s">
        <v>21</v>
      </c>
      <c r="C557" s="61" t="s">
        <v>826</v>
      </c>
      <c r="D557" s="61" t="s">
        <v>1167</v>
      </c>
      <c r="E557" s="61" t="s">
        <v>1349</v>
      </c>
      <c r="F557" s="68" t="s">
        <v>38</v>
      </c>
      <c r="G557" s="61" t="s">
        <v>1350</v>
      </c>
      <c r="H557" s="68" t="s">
        <v>833</v>
      </c>
      <c r="I557" s="61" t="s">
        <v>40</v>
      </c>
      <c r="J557" s="352" t="s">
        <v>1351</v>
      </c>
      <c r="K557" s="65"/>
      <c r="L557" s="68" t="s">
        <v>1171</v>
      </c>
      <c r="M557" s="66">
        <v>159</v>
      </c>
      <c r="N557" s="67"/>
      <c r="O557" s="61">
        <v>16654.09</v>
      </c>
      <c r="P557" s="74" t="s">
        <v>30</v>
      </c>
      <c r="Q557" s="74" t="s">
        <v>30</v>
      </c>
    </row>
    <row r="558" s="3" customFormat="1" ht="21" customHeight="1" spans="1:17">
      <c r="A558" s="61">
        <v>498</v>
      </c>
      <c r="B558" s="61" t="s">
        <v>21</v>
      </c>
      <c r="C558" s="61" t="s">
        <v>826</v>
      </c>
      <c r="D558" s="61" t="s">
        <v>1167</v>
      </c>
      <c r="E558" s="68" t="s">
        <v>1352</v>
      </c>
      <c r="F558" s="68" t="s">
        <v>25</v>
      </c>
      <c r="G558" s="68" t="s">
        <v>1353</v>
      </c>
      <c r="H558" s="68" t="s">
        <v>33</v>
      </c>
      <c r="I558" s="68" t="s">
        <v>240</v>
      </c>
      <c r="J558" s="353" t="s">
        <v>1354</v>
      </c>
      <c r="K558" s="65">
        <v>4.11</v>
      </c>
      <c r="L558" s="61" t="s">
        <v>345</v>
      </c>
      <c r="M558" s="66">
        <v>365</v>
      </c>
      <c r="N558" s="67">
        <v>1</v>
      </c>
      <c r="O558" s="61">
        <v>83569.78</v>
      </c>
      <c r="P558" s="74" t="s">
        <v>30</v>
      </c>
      <c r="Q558" s="74" t="s">
        <v>30</v>
      </c>
    </row>
    <row r="559" s="3" customFormat="1" ht="21" customHeight="1" spans="1:17">
      <c r="A559" s="61">
        <v>499</v>
      </c>
      <c r="B559" s="61" t="s">
        <v>21</v>
      </c>
      <c r="C559" s="61" t="s">
        <v>826</v>
      </c>
      <c r="D559" s="61" t="s">
        <v>1167</v>
      </c>
      <c r="E559" s="68" t="s">
        <v>1355</v>
      </c>
      <c r="F559" s="68" t="s">
        <v>32</v>
      </c>
      <c r="G559" s="68" t="s">
        <v>1341</v>
      </c>
      <c r="H559" s="68" t="s">
        <v>33</v>
      </c>
      <c r="I559" s="68" t="s">
        <v>877</v>
      </c>
      <c r="J559" s="63" t="s">
        <v>1356</v>
      </c>
      <c r="K559" s="65">
        <v>7.3</v>
      </c>
      <c r="L559" s="61" t="s">
        <v>345</v>
      </c>
      <c r="M559" s="66">
        <v>348</v>
      </c>
      <c r="N559" s="67">
        <v>0.97</v>
      </c>
      <c r="O559" s="61">
        <v>58542.11</v>
      </c>
      <c r="P559" s="74" t="s">
        <v>30</v>
      </c>
      <c r="Q559" s="74" t="s">
        <v>30</v>
      </c>
    </row>
    <row r="560" s="3" customFormat="1" ht="21" customHeight="1" spans="1:17">
      <c r="A560" s="61"/>
      <c r="B560" s="61" t="s">
        <v>21</v>
      </c>
      <c r="C560" s="61" t="s">
        <v>826</v>
      </c>
      <c r="D560" s="61" t="s">
        <v>1167</v>
      </c>
      <c r="E560" s="68" t="s">
        <v>1355</v>
      </c>
      <c r="F560" s="68" t="s">
        <v>38</v>
      </c>
      <c r="G560" s="61" t="s">
        <v>1357</v>
      </c>
      <c r="H560" s="68" t="s">
        <v>797</v>
      </c>
      <c r="I560" s="68" t="s">
        <v>798</v>
      </c>
      <c r="J560" s="352" t="s">
        <v>1358</v>
      </c>
      <c r="K560" s="65">
        <v>0.5</v>
      </c>
      <c r="L560" s="61" t="s">
        <v>345</v>
      </c>
      <c r="M560" s="66"/>
      <c r="N560" s="67"/>
      <c r="O560" s="61"/>
      <c r="P560" s="74" t="s">
        <v>30</v>
      </c>
      <c r="Q560" s="74" t="s">
        <v>30</v>
      </c>
    </row>
    <row r="561" s="3" customFormat="1" ht="21" customHeight="1" spans="1:17">
      <c r="A561" s="61">
        <v>500</v>
      </c>
      <c r="B561" s="61" t="s">
        <v>21</v>
      </c>
      <c r="C561" s="61" t="s">
        <v>826</v>
      </c>
      <c r="D561" s="61" t="s">
        <v>1167</v>
      </c>
      <c r="E561" s="68" t="s">
        <v>1359</v>
      </c>
      <c r="F561" s="68" t="s">
        <v>25</v>
      </c>
      <c r="G561" s="75">
        <v>45601</v>
      </c>
      <c r="H561" s="68" t="s">
        <v>833</v>
      </c>
      <c r="I561" s="68" t="s">
        <v>40</v>
      </c>
      <c r="J561" s="352" t="s">
        <v>1360</v>
      </c>
      <c r="K561" s="65">
        <v>0.1</v>
      </c>
      <c r="L561" s="68" t="s">
        <v>1171</v>
      </c>
      <c r="M561" s="66">
        <v>365</v>
      </c>
      <c r="N561" s="67">
        <v>1</v>
      </c>
      <c r="O561" s="61">
        <v>81549.41</v>
      </c>
      <c r="P561" s="74" t="s">
        <v>30</v>
      </c>
      <c r="Q561" s="74" t="s">
        <v>30</v>
      </c>
    </row>
    <row r="562" s="3" customFormat="1" ht="21" customHeight="1" spans="1:17">
      <c r="A562" s="61">
        <v>501</v>
      </c>
      <c r="B562" s="61" t="s">
        <v>21</v>
      </c>
      <c r="C562" s="61" t="s">
        <v>826</v>
      </c>
      <c r="D562" s="61" t="s">
        <v>1167</v>
      </c>
      <c r="E562" s="68" t="s">
        <v>1361</v>
      </c>
      <c r="F562" s="68" t="s">
        <v>25</v>
      </c>
      <c r="G562" s="68" t="s">
        <v>1189</v>
      </c>
      <c r="H562" s="68" t="s">
        <v>732</v>
      </c>
      <c r="I562" s="68" t="s">
        <v>829</v>
      </c>
      <c r="J562" s="353" t="s">
        <v>1362</v>
      </c>
      <c r="K562" s="65">
        <v>4.6</v>
      </c>
      <c r="L562" s="61" t="s">
        <v>345</v>
      </c>
      <c r="M562" s="66">
        <v>365</v>
      </c>
      <c r="N562" s="67">
        <v>1</v>
      </c>
      <c r="O562" s="61">
        <v>54358.55</v>
      </c>
      <c r="P562" s="74" t="s">
        <v>30</v>
      </c>
      <c r="Q562" s="74" t="s">
        <v>30</v>
      </c>
    </row>
    <row r="563" s="3" customFormat="1" ht="21" customHeight="1" spans="1:17">
      <c r="A563" s="61">
        <v>502</v>
      </c>
      <c r="B563" s="61" t="s">
        <v>21</v>
      </c>
      <c r="C563" s="61" t="s">
        <v>826</v>
      </c>
      <c r="D563" s="61" t="s">
        <v>1167</v>
      </c>
      <c r="E563" s="61" t="s">
        <v>1363</v>
      </c>
      <c r="F563" s="68" t="s">
        <v>25</v>
      </c>
      <c r="G563" s="68" t="s">
        <v>1364</v>
      </c>
      <c r="H563" s="68" t="s">
        <v>833</v>
      </c>
      <c r="I563" s="68" t="s">
        <v>40</v>
      </c>
      <c r="J563" s="353" t="s">
        <v>1365</v>
      </c>
      <c r="K563" s="65">
        <v>0.4</v>
      </c>
      <c r="L563" s="68" t="s">
        <v>1171</v>
      </c>
      <c r="M563" s="66">
        <v>365</v>
      </c>
      <c r="N563" s="67">
        <v>1</v>
      </c>
      <c r="O563" s="61">
        <v>62343.41</v>
      </c>
      <c r="P563" s="74" t="s">
        <v>30</v>
      </c>
      <c r="Q563" s="74" t="s">
        <v>30</v>
      </c>
    </row>
    <row r="564" s="3" customFormat="1" ht="21" customHeight="1" spans="1:17">
      <c r="A564" s="61">
        <v>503</v>
      </c>
      <c r="B564" s="61" t="s">
        <v>21</v>
      </c>
      <c r="C564" s="61" t="s">
        <v>826</v>
      </c>
      <c r="D564" s="61" t="s">
        <v>1167</v>
      </c>
      <c r="E564" s="68" t="s">
        <v>1366</v>
      </c>
      <c r="F564" s="68" t="s">
        <v>25</v>
      </c>
      <c r="G564" s="68" t="s">
        <v>1367</v>
      </c>
      <c r="H564" s="68" t="s">
        <v>833</v>
      </c>
      <c r="I564" s="68" t="s">
        <v>902</v>
      </c>
      <c r="J564" s="353" t="s">
        <v>1368</v>
      </c>
      <c r="K564" s="65">
        <v>1.1</v>
      </c>
      <c r="L564" s="61" t="s">
        <v>345</v>
      </c>
      <c r="M564" s="66">
        <v>365</v>
      </c>
      <c r="N564" s="67">
        <v>1</v>
      </c>
      <c r="O564" s="61">
        <v>69293.7</v>
      </c>
      <c r="P564" s="74" t="s">
        <v>30</v>
      </c>
      <c r="Q564" s="74" t="s">
        <v>30</v>
      </c>
    </row>
    <row r="565" s="3" customFormat="1" ht="21" customHeight="1" spans="1:17">
      <c r="A565" s="61">
        <v>504</v>
      </c>
      <c r="B565" s="61" t="s">
        <v>21</v>
      </c>
      <c r="C565" s="61" t="s">
        <v>826</v>
      </c>
      <c r="D565" s="61" t="s">
        <v>1167</v>
      </c>
      <c r="E565" s="68" t="s">
        <v>1369</v>
      </c>
      <c r="F565" s="68" t="s">
        <v>25</v>
      </c>
      <c r="G565" s="68" t="s">
        <v>1370</v>
      </c>
      <c r="H565" s="68" t="s">
        <v>33</v>
      </c>
      <c r="I565" s="68" t="s">
        <v>240</v>
      </c>
      <c r="J565" s="63" t="s">
        <v>1371</v>
      </c>
      <c r="K565" s="65">
        <v>4.9</v>
      </c>
      <c r="L565" s="61" t="s">
        <v>345</v>
      </c>
      <c r="M565" s="66">
        <v>365</v>
      </c>
      <c r="N565" s="67">
        <v>1</v>
      </c>
      <c r="O565" s="61">
        <v>75576.18</v>
      </c>
      <c r="P565" s="74" t="s">
        <v>30</v>
      </c>
      <c r="Q565" s="74" t="s">
        <v>30</v>
      </c>
    </row>
    <row r="566" s="3" customFormat="1" ht="21" customHeight="1" spans="1:17">
      <c r="A566" s="61">
        <v>505</v>
      </c>
      <c r="B566" s="61" t="s">
        <v>21</v>
      </c>
      <c r="C566" s="61" t="s">
        <v>826</v>
      </c>
      <c r="D566" s="61" t="s">
        <v>1167</v>
      </c>
      <c r="E566" s="68" t="s">
        <v>1372</v>
      </c>
      <c r="F566" s="68" t="s">
        <v>25</v>
      </c>
      <c r="G566" s="68" t="s">
        <v>1283</v>
      </c>
      <c r="H566" s="68" t="s">
        <v>839</v>
      </c>
      <c r="I566" s="68" t="s">
        <v>840</v>
      </c>
      <c r="J566" s="63" t="s">
        <v>1373</v>
      </c>
      <c r="K566" s="65">
        <v>3.4</v>
      </c>
      <c r="L566" s="61" t="s">
        <v>345</v>
      </c>
      <c r="M566" s="66">
        <v>365</v>
      </c>
      <c r="N566" s="67">
        <v>1</v>
      </c>
      <c r="O566" s="61">
        <v>41025.46</v>
      </c>
      <c r="P566" s="74" t="s">
        <v>30</v>
      </c>
      <c r="Q566" s="74" t="s">
        <v>30</v>
      </c>
    </row>
    <row r="567" s="3" customFormat="1" ht="21" customHeight="1" spans="1:17">
      <c r="A567" s="61">
        <v>506</v>
      </c>
      <c r="B567" s="61" t="s">
        <v>21</v>
      </c>
      <c r="C567" s="61" t="s">
        <v>826</v>
      </c>
      <c r="D567" s="61" t="s">
        <v>1167</v>
      </c>
      <c r="E567" s="68" t="s">
        <v>1374</v>
      </c>
      <c r="F567" s="68" t="s">
        <v>32</v>
      </c>
      <c r="G567" s="68" t="s">
        <v>1375</v>
      </c>
      <c r="H567" s="68" t="s">
        <v>845</v>
      </c>
      <c r="I567" s="68" t="s">
        <v>935</v>
      </c>
      <c r="J567" s="353" t="s">
        <v>1376</v>
      </c>
      <c r="K567" s="65">
        <v>6</v>
      </c>
      <c r="L567" s="61" t="s">
        <v>345</v>
      </c>
      <c r="M567" s="66">
        <v>354</v>
      </c>
      <c r="N567" s="67">
        <v>0.99</v>
      </c>
      <c r="O567" s="61">
        <v>69296.97</v>
      </c>
      <c r="P567" s="74" t="s">
        <v>30</v>
      </c>
      <c r="Q567" s="74" t="s">
        <v>30</v>
      </c>
    </row>
    <row r="568" s="3" customFormat="1" ht="21" customHeight="1" spans="1:17">
      <c r="A568" s="61"/>
      <c r="B568" s="61" t="s">
        <v>21</v>
      </c>
      <c r="C568" s="61" t="s">
        <v>826</v>
      </c>
      <c r="D568" s="61" t="s">
        <v>1167</v>
      </c>
      <c r="E568" s="61" t="s">
        <v>1377</v>
      </c>
      <c r="F568" s="68" t="s">
        <v>38</v>
      </c>
      <c r="G568" s="61" t="s">
        <v>976</v>
      </c>
      <c r="H568" s="68" t="s">
        <v>833</v>
      </c>
      <c r="I568" s="61" t="s">
        <v>40</v>
      </c>
      <c r="J568" s="352" t="s">
        <v>1378</v>
      </c>
      <c r="K568" s="65"/>
      <c r="L568" s="68" t="s">
        <v>1171</v>
      </c>
      <c r="M568" s="66">
        <v>3</v>
      </c>
      <c r="N568" s="67"/>
      <c r="O568" s="61">
        <v>220.39</v>
      </c>
      <c r="P568" s="74" t="s">
        <v>30</v>
      </c>
      <c r="Q568" s="74" t="s">
        <v>30</v>
      </c>
    </row>
    <row r="569" s="3" customFormat="1" ht="21" customHeight="1" spans="1:17">
      <c r="A569" s="61">
        <v>507</v>
      </c>
      <c r="B569" s="61" t="s">
        <v>21</v>
      </c>
      <c r="C569" s="61" t="s">
        <v>826</v>
      </c>
      <c r="D569" s="61" t="s">
        <v>1167</v>
      </c>
      <c r="E569" s="68" t="s">
        <v>1379</v>
      </c>
      <c r="F569" s="68" t="s">
        <v>25</v>
      </c>
      <c r="G569" s="68" t="s">
        <v>1177</v>
      </c>
      <c r="H569" s="68" t="s">
        <v>33</v>
      </c>
      <c r="I569" s="68" t="s">
        <v>240</v>
      </c>
      <c r="J569" s="63" t="s">
        <v>1380</v>
      </c>
      <c r="K569" s="65">
        <v>4.3</v>
      </c>
      <c r="L569" s="61" t="s">
        <v>345</v>
      </c>
      <c r="M569" s="66">
        <v>365</v>
      </c>
      <c r="N569" s="67">
        <v>1</v>
      </c>
      <c r="O569" s="61">
        <v>52850.66</v>
      </c>
      <c r="P569" s="74" t="s">
        <v>30</v>
      </c>
      <c r="Q569" s="74" t="s">
        <v>30</v>
      </c>
    </row>
    <row r="570" s="3" customFormat="1" ht="21" customHeight="1" spans="1:17">
      <c r="A570" s="61">
        <v>508</v>
      </c>
      <c r="B570" s="61" t="s">
        <v>21</v>
      </c>
      <c r="C570" s="61" t="s">
        <v>826</v>
      </c>
      <c r="D570" s="61" t="s">
        <v>1167</v>
      </c>
      <c r="E570" s="68" t="s">
        <v>1381</v>
      </c>
      <c r="F570" s="68" t="s">
        <v>25</v>
      </c>
      <c r="G570" s="68" t="s">
        <v>1382</v>
      </c>
      <c r="H570" s="68" t="s">
        <v>833</v>
      </c>
      <c r="I570" s="68" t="s">
        <v>902</v>
      </c>
      <c r="J570" s="353" t="s">
        <v>1383</v>
      </c>
      <c r="K570" s="65">
        <v>1.1</v>
      </c>
      <c r="L570" s="68" t="s">
        <v>1171</v>
      </c>
      <c r="M570" s="66">
        <v>364</v>
      </c>
      <c r="N570" s="67">
        <v>1</v>
      </c>
      <c r="O570" s="61">
        <v>61573.81</v>
      </c>
      <c r="P570" s="74" t="s">
        <v>30</v>
      </c>
      <c r="Q570" s="74" t="s">
        <v>30</v>
      </c>
    </row>
    <row r="571" s="3" customFormat="1" ht="21" customHeight="1" spans="1:17">
      <c r="A571" s="61">
        <v>509</v>
      </c>
      <c r="B571" s="61" t="s">
        <v>21</v>
      </c>
      <c r="C571" s="61" t="s">
        <v>826</v>
      </c>
      <c r="D571" s="61" t="s">
        <v>1167</v>
      </c>
      <c r="E571" s="68" t="s">
        <v>1384</v>
      </c>
      <c r="F571" s="68" t="s">
        <v>32</v>
      </c>
      <c r="G571" s="68" t="s">
        <v>1385</v>
      </c>
      <c r="H571" s="68" t="s">
        <v>845</v>
      </c>
      <c r="I571" s="68" t="s">
        <v>34</v>
      </c>
      <c r="J571" s="353" t="s">
        <v>1386</v>
      </c>
      <c r="K571" s="65">
        <v>6.5</v>
      </c>
      <c r="L571" s="61" t="s">
        <v>345</v>
      </c>
      <c r="M571" s="66">
        <v>289</v>
      </c>
      <c r="N571" s="67">
        <v>0.98</v>
      </c>
      <c r="O571" s="61">
        <v>57930.23</v>
      </c>
      <c r="P571" s="74" t="s">
        <v>30</v>
      </c>
      <c r="Q571" s="74" t="s">
        <v>30</v>
      </c>
    </row>
    <row r="572" s="3" customFormat="1" ht="21" customHeight="1" spans="1:17">
      <c r="A572" s="61"/>
      <c r="B572" s="61" t="s">
        <v>21</v>
      </c>
      <c r="C572" s="61" t="s">
        <v>826</v>
      </c>
      <c r="D572" s="61" t="s">
        <v>1167</v>
      </c>
      <c r="E572" s="61" t="s">
        <v>1387</v>
      </c>
      <c r="F572" s="68" t="s">
        <v>38</v>
      </c>
      <c r="G572" s="61" t="s">
        <v>1268</v>
      </c>
      <c r="H572" s="68" t="s">
        <v>833</v>
      </c>
      <c r="I572" s="61" t="s">
        <v>40</v>
      </c>
      <c r="J572" s="352" t="s">
        <v>1388</v>
      </c>
      <c r="K572" s="65"/>
      <c r="L572" s="68" t="s">
        <v>1171</v>
      </c>
      <c r="M572" s="66">
        <v>64</v>
      </c>
      <c r="N572" s="67"/>
      <c r="O572" s="61">
        <v>15467.36</v>
      </c>
      <c r="P572" s="74" t="s">
        <v>30</v>
      </c>
      <c r="Q572" s="74" t="s">
        <v>30</v>
      </c>
    </row>
    <row r="573" s="3" customFormat="1" ht="21" customHeight="1" spans="1:17">
      <c r="A573" s="61">
        <v>510</v>
      </c>
      <c r="B573" s="61" t="s">
        <v>21</v>
      </c>
      <c r="C573" s="61" t="s">
        <v>826</v>
      </c>
      <c r="D573" s="61" t="s">
        <v>1167</v>
      </c>
      <c r="E573" s="68" t="s">
        <v>1389</v>
      </c>
      <c r="F573" s="68" t="s">
        <v>25</v>
      </c>
      <c r="G573" s="68" t="s">
        <v>1390</v>
      </c>
      <c r="H573" s="68" t="s">
        <v>33</v>
      </c>
      <c r="I573" s="68" t="s">
        <v>935</v>
      </c>
      <c r="J573" s="63" t="s">
        <v>1391</v>
      </c>
      <c r="K573" s="65">
        <v>5.3</v>
      </c>
      <c r="L573" s="61" t="s">
        <v>345</v>
      </c>
      <c r="M573" s="66">
        <v>365</v>
      </c>
      <c r="N573" s="67">
        <v>1</v>
      </c>
      <c r="O573" s="61">
        <v>67259.47</v>
      </c>
      <c r="P573" s="74" t="s">
        <v>30</v>
      </c>
      <c r="Q573" s="74" t="s">
        <v>30</v>
      </c>
    </row>
    <row r="574" s="3" customFormat="1" ht="21" customHeight="1" spans="1:17">
      <c r="A574" s="61">
        <v>511</v>
      </c>
      <c r="B574" s="61" t="s">
        <v>21</v>
      </c>
      <c r="C574" s="61" t="s">
        <v>826</v>
      </c>
      <c r="D574" s="61" t="s">
        <v>1167</v>
      </c>
      <c r="E574" s="68" t="s">
        <v>1392</v>
      </c>
      <c r="F574" s="68" t="s">
        <v>25</v>
      </c>
      <c r="G574" s="68" t="s">
        <v>1335</v>
      </c>
      <c r="H574" s="68" t="s">
        <v>845</v>
      </c>
      <c r="I574" s="68" t="s">
        <v>935</v>
      </c>
      <c r="J574" s="353" t="s">
        <v>1393</v>
      </c>
      <c r="K574" s="65">
        <v>6</v>
      </c>
      <c r="L574" s="61" t="s">
        <v>345</v>
      </c>
      <c r="M574" s="66">
        <v>313</v>
      </c>
      <c r="N574" s="67">
        <v>0.87</v>
      </c>
      <c r="O574" s="61">
        <v>33760.21</v>
      </c>
      <c r="P574" s="74" t="s">
        <v>30</v>
      </c>
      <c r="Q574" s="74" t="s">
        <v>30</v>
      </c>
    </row>
    <row r="575" s="3" customFormat="1" ht="21" customHeight="1" spans="1:17">
      <c r="A575" s="61">
        <v>512</v>
      </c>
      <c r="B575" s="61" t="s">
        <v>21</v>
      </c>
      <c r="C575" s="61" t="s">
        <v>826</v>
      </c>
      <c r="D575" s="61" t="s">
        <v>1167</v>
      </c>
      <c r="E575" s="68" t="s">
        <v>1394</v>
      </c>
      <c r="F575" s="68" t="s">
        <v>25</v>
      </c>
      <c r="G575" s="68" t="s">
        <v>1272</v>
      </c>
      <c r="H575" s="68" t="s">
        <v>732</v>
      </c>
      <c r="I575" s="68" t="s">
        <v>829</v>
      </c>
      <c r="J575" s="63" t="s">
        <v>1395</v>
      </c>
      <c r="K575" s="65">
        <v>4.6</v>
      </c>
      <c r="L575" s="61" t="s">
        <v>345</v>
      </c>
      <c r="M575" s="66">
        <v>365</v>
      </c>
      <c r="N575" s="67">
        <v>1</v>
      </c>
      <c r="O575" s="61">
        <v>77847.64</v>
      </c>
      <c r="P575" s="74" t="s">
        <v>30</v>
      </c>
      <c r="Q575" s="74" t="s">
        <v>30</v>
      </c>
    </row>
    <row r="576" s="3" customFormat="1" ht="21" customHeight="1" spans="1:17">
      <c r="A576" s="61">
        <v>513</v>
      </c>
      <c r="B576" s="61" t="s">
        <v>21</v>
      </c>
      <c r="C576" s="61" t="s">
        <v>826</v>
      </c>
      <c r="D576" s="61" t="s">
        <v>1167</v>
      </c>
      <c r="E576" s="68" t="s">
        <v>1396</v>
      </c>
      <c r="F576" s="68" t="s">
        <v>25</v>
      </c>
      <c r="G576" s="68" t="s">
        <v>1279</v>
      </c>
      <c r="H576" s="68" t="s">
        <v>732</v>
      </c>
      <c r="I576" s="68" t="s">
        <v>999</v>
      </c>
      <c r="J576" s="63" t="s">
        <v>1397</v>
      </c>
      <c r="K576" s="65">
        <v>4.6</v>
      </c>
      <c r="L576" s="61" t="s">
        <v>345</v>
      </c>
      <c r="M576" s="66">
        <v>365</v>
      </c>
      <c r="N576" s="67">
        <v>1</v>
      </c>
      <c r="O576" s="61">
        <v>68822.62</v>
      </c>
      <c r="P576" s="74" t="s">
        <v>30</v>
      </c>
      <c r="Q576" s="74" t="s">
        <v>30</v>
      </c>
    </row>
    <row r="577" s="3" customFormat="1" ht="21" customHeight="1" spans="1:17">
      <c r="A577" s="61">
        <v>514</v>
      </c>
      <c r="B577" s="61" t="s">
        <v>21</v>
      </c>
      <c r="C577" s="61" t="s">
        <v>826</v>
      </c>
      <c r="D577" s="61" t="s">
        <v>1167</v>
      </c>
      <c r="E577" s="68" t="s">
        <v>1398</v>
      </c>
      <c r="F577" s="68" t="s">
        <v>32</v>
      </c>
      <c r="G577" s="68" t="s">
        <v>1399</v>
      </c>
      <c r="H577" s="68" t="s">
        <v>845</v>
      </c>
      <c r="I577" s="68" t="s">
        <v>877</v>
      </c>
      <c r="J577" s="353" t="s">
        <v>1400</v>
      </c>
      <c r="K577" s="65">
        <v>6.2</v>
      </c>
      <c r="L577" s="61" t="s">
        <v>345</v>
      </c>
      <c r="M577" s="66">
        <v>202</v>
      </c>
      <c r="N577" s="67">
        <v>0.92</v>
      </c>
      <c r="O577" s="61">
        <v>32553.64</v>
      </c>
      <c r="P577" s="74" t="s">
        <v>30</v>
      </c>
      <c r="Q577" s="74" t="s">
        <v>30</v>
      </c>
    </row>
    <row r="578" s="3" customFormat="1" ht="21" customHeight="1" spans="1:17">
      <c r="A578" s="61"/>
      <c r="B578" s="61" t="s">
        <v>21</v>
      </c>
      <c r="C578" s="61" t="s">
        <v>826</v>
      </c>
      <c r="D578" s="61" t="s">
        <v>1167</v>
      </c>
      <c r="E578" s="61" t="s">
        <v>1401</v>
      </c>
      <c r="F578" s="68" t="s">
        <v>38</v>
      </c>
      <c r="G578" s="61" t="s">
        <v>1402</v>
      </c>
      <c r="H578" s="68" t="s">
        <v>833</v>
      </c>
      <c r="I578" s="61" t="s">
        <v>40</v>
      </c>
      <c r="J578" s="352" t="s">
        <v>1403</v>
      </c>
      <c r="K578" s="65"/>
      <c r="L578" s="68" t="s">
        <v>1171</v>
      </c>
      <c r="M578" s="66">
        <v>130</v>
      </c>
      <c r="N578" s="67"/>
      <c r="O578" s="61">
        <v>14966.05</v>
      </c>
      <c r="P578" s="74" t="s">
        <v>30</v>
      </c>
      <c r="Q578" s="74" t="s">
        <v>30</v>
      </c>
    </row>
    <row r="579" s="3" customFormat="1" ht="21" customHeight="1" spans="1:17">
      <c r="A579" s="61">
        <v>515</v>
      </c>
      <c r="B579" s="61" t="s">
        <v>21</v>
      </c>
      <c r="C579" s="61" t="s">
        <v>826</v>
      </c>
      <c r="D579" s="61" t="s">
        <v>1167</v>
      </c>
      <c r="E579" s="68" t="s">
        <v>1404</v>
      </c>
      <c r="F579" s="68" t="s">
        <v>32</v>
      </c>
      <c r="G579" s="68" t="s">
        <v>1405</v>
      </c>
      <c r="H579" s="68" t="s">
        <v>845</v>
      </c>
      <c r="I579" s="68" t="s">
        <v>935</v>
      </c>
      <c r="J579" s="63" t="s">
        <v>1406</v>
      </c>
      <c r="K579" s="65">
        <v>5.8</v>
      </c>
      <c r="L579" s="61" t="s">
        <v>345</v>
      </c>
      <c r="M579" s="66">
        <v>281</v>
      </c>
      <c r="N579" s="67">
        <v>0.98</v>
      </c>
      <c r="O579" s="61">
        <v>53569.59</v>
      </c>
      <c r="P579" s="74" t="s">
        <v>30</v>
      </c>
      <c r="Q579" s="74" t="s">
        <v>30</v>
      </c>
    </row>
    <row r="580" s="3" customFormat="1" ht="21" customHeight="1" spans="1:17">
      <c r="A580" s="61"/>
      <c r="B580" s="61" t="s">
        <v>21</v>
      </c>
      <c r="C580" s="61" t="s">
        <v>826</v>
      </c>
      <c r="D580" s="61" t="s">
        <v>1167</v>
      </c>
      <c r="E580" s="68" t="s">
        <v>1407</v>
      </c>
      <c r="F580" s="68" t="s">
        <v>38</v>
      </c>
      <c r="G580" s="61" t="s">
        <v>1408</v>
      </c>
      <c r="H580" s="68" t="s">
        <v>833</v>
      </c>
      <c r="I580" s="61" t="s">
        <v>40</v>
      </c>
      <c r="J580" s="352" t="s">
        <v>1409</v>
      </c>
      <c r="K580" s="65"/>
      <c r="L580" s="68" t="s">
        <v>1171</v>
      </c>
      <c r="M580" s="66">
        <v>70</v>
      </c>
      <c r="N580" s="67"/>
      <c r="O580" s="61">
        <v>16528.83</v>
      </c>
      <c r="P580" s="74" t="s">
        <v>30</v>
      </c>
      <c r="Q580" s="74" t="s">
        <v>30</v>
      </c>
    </row>
    <row r="581" s="3" customFormat="1" ht="21" customHeight="1" spans="1:17">
      <c r="A581" s="61">
        <v>516</v>
      </c>
      <c r="B581" s="61" t="s">
        <v>21</v>
      </c>
      <c r="C581" s="61" t="s">
        <v>826</v>
      </c>
      <c r="D581" s="61" t="s">
        <v>1167</v>
      </c>
      <c r="E581" s="68" t="s">
        <v>1410</v>
      </c>
      <c r="F581" s="68" t="s">
        <v>25</v>
      </c>
      <c r="G581" s="68" t="s">
        <v>1411</v>
      </c>
      <c r="H581" s="68" t="s">
        <v>732</v>
      </c>
      <c r="I581" s="68" t="s">
        <v>829</v>
      </c>
      <c r="J581" s="63" t="s">
        <v>1412</v>
      </c>
      <c r="K581" s="65">
        <v>4.7</v>
      </c>
      <c r="L581" s="61" t="s">
        <v>345</v>
      </c>
      <c r="M581" s="66">
        <v>365</v>
      </c>
      <c r="N581" s="67">
        <v>1</v>
      </c>
      <c r="O581" s="61">
        <v>56965.9</v>
      </c>
      <c r="P581" s="74" t="s">
        <v>30</v>
      </c>
      <c r="Q581" s="74" t="s">
        <v>30</v>
      </c>
    </row>
    <row r="582" s="3" customFormat="1" ht="21" customHeight="1" spans="1:17">
      <c r="A582" s="61">
        <v>517</v>
      </c>
      <c r="B582" s="61" t="s">
        <v>21</v>
      </c>
      <c r="C582" s="61" t="s">
        <v>826</v>
      </c>
      <c r="D582" s="61" t="s">
        <v>1167</v>
      </c>
      <c r="E582" s="68" t="s">
        <v>1413</v>
      </c>
      <c r="F582" s="68" t="s">
        <v>25</v>
      </c>
      <c r="G582" s="68" t="s">
        <v>1414</v>
      </c>
      <c r="H582" s="68" t="s">
        <v>845</v>
      </c>
      <c r="I582" s="68" t="s">
        <v>253</v>
      </c>
      <c r="J582" s="352" t="s">
        <v>1415</v>
      </c>
      <c r="K582" s="65">
        <v>0.7</v>
      </c>
      <c r="L582" s="61" t="s">
        <v>345</v>
      </c>
      <c r="M582" s="66">
        <v>365</v>
      </c>
      <c r="N582" s="67">
        <v>1</v>
      </c>
      <c r="O582" s="61">
        <v>84203.02</v>
      </c>
      <c r="P582" s="74" t="s">
        <v>30</v>
      </c>
      <c r="Q582" s="74" t="s">
        <v>30</v>
      </c>
    </row>
    <row r="583" s="3" customFormat="1" ht="21" customHeight="1" spans="1:17">
      <c r="A583" s="61">
        <v>518</v>
      </c>
      <c r="B583" s="61" t="s">
        <v>21</v>
      </c>
      <c r="C583" s="61" t="s">
        <v>826</v>
      </c>
      <c r="D583" s="61" t="s">
        <v>1167</v>
      </c>
      <c r="E583" s="68" t="s">
        <v>1416</v>
      </c>
      <c r="F583" s="68" t="s">
        <v>25</v>
      </c>
      <c r="G583" s="68" t="s">
        <v>1417</v>
      </c>
      <c r="H583" s="68" t="s">
        <v>845</v>
      </c>
      <c r="I583" s="68" t="s">
        <v>34</v>
      </c>
      <c r="J583" s="63" t="s">
        <v>1418</v>
      </c>
      <c r="K583" s="65">
        <v>6.3</v>
      </c>
      <c r="L583" s="61" t="s">
        <v>345</v>
      </c>
      <c r="M583" s="66">
        <v>365</v>
      </c>
      <c r="N583" s="67">
        <v>1</v>
      </c>
      <c r="O583" s="61">
        <v>75034.78</v>
      </c>
      <c r="P583" s="74" t="s">
        <v>30</v>
      </c>
      <c r="Q583" s="74" t="s">
        <v>30</v>
      </c>
    </row>
    <row r="584" s="3" customFormat="1" ht="21" customHeight="1" spans="1:17">
      <c r="A584" s="61">
        <v>519</v>
      </c>
      <c r="B584" s="61" t="s">
        <v>21</v>
      </c>
      <c r="C584" s="61" t="s">
        <v>826</v>
      </c>
      <c r="D584" s="61" t="s">
        <v>1167</v>
      </c>
      <c r="E584" s="68" t="s">
        <v>1419</v>
      </c>
      <c r="F584" s="68" t="s">
        <v>25</v>
      </c>
      <c r="G584" s="68" t="s">
        <v>1420</v>
      </c>
      <c r="H584" s="68" t="s">
        <v>33</v>
      </c>
      <c r="I584" s="68" t="s">
        <v>1421</v>
      </c>
      <c r="J584" s="63" t="s">
        <v>1422</v>
      </c>
      <c r="K584" s="65">
        <v>5.6</v>
      </c>
      <c r="L584" s="61" t="s">
        <v>345</v>
      </c>
      <c r="M584" s="66">
        <v>365</v>
      </c>
      <c r="N584" s="67">
        <v>1</v>
      </c>
      <c r="O584" s="61">
        <v>115880.76</v>
      </c>
      <c r="P584" s="74" t="s">
        <v>30</v>
      </c>
      <c r="Q584" s="74" t="s">
        <v>30</v>
      </c>
    </row>
    <row r="585" s="3" customFormat="1" ht="21" customHeight="1" spans="1:17">
      <c r="A585" s="61">
        <v>520</v>
      </c>
      <c r="B585" s="61" t="s">
        <v>21</v>
      </c>
      <c r="C585" s="61" t="s">
        <v>826</v>
      </c>
      <c r="D585" s="61" t="s">
        <v>1167</v>
      </c>
      <c r="E585" s="68" t="s">
        <v>1423</v>
      </c>
      <c r="F585" s="68" t="s">
        <v>25</v>
      </c>
      <c r="G585" s="68" t="s">
        <v>1411</v>
      </c>
      <c r="H585" s="68" t="s">
        <v>33</v>
      </c>
      <c r="I585" s="68" t="s">
        <v>240</v>
      </c>
      <c r="J585" s="63" t="s">
        <v>1424</v>
      </c>
      <c r="K585" s="65">
        <v>4.7</v>
      </c>
      <c r="L585" s="61" t="s">
        <v>345</v>
      </c>
      <c r="M585" s="66">
        <v>365</v>
      </c>
      <c r="N585" s="67">
        <v>1</v>
      </c>
      <c r="O585" s="61">
        <v>37205.88</v>
      </c>
      <c r="P585" s="74" t="s">
        <v>30</v>
      </c>
      <c r="Q585" s="74" t="s">
        <v>30</v>
      </c>
    </row>
    <row r="586" s="3" customFormat="1" ht="21" customHeight="1" spans="1:17">
      <c r="A586" s="61">
        <v>521</v>
      </c>
      <c r="B586" s="61" t="s">
        <v>21</v>
      </c>
      <c r="C586" s="61" t="s">
        <v>826</v>
      </c>
      <c r="D586" s="61" t="s">
        <v>1167</v>
      </c>
      <c r="E586" s="68" t="s">
        <v>1425</v>
      </c>
      <c r="F586" s="68" t="s">
        <v>25</v>
      </c>
      <c r="G586" s="68" t="s">
        <v>1426</v>
      </c>
      <c r="H586" s="68" t="s">
        <v>732</v>
      </c>
      <c r="I586" s="68" t="s">
        <v>829</v>
      </c>
      <c r="J586" s="63" t="s">
        <v>1427</v>
      </c>
      <c r="K586" s="65">
        <v>4.6</v>
      </c>
      <c r="L586" s="61" t="s">
        <v>345</v>
      </c>
      <c r="M586" s="66">
        <v>365</v>
      </c>
      <c r="N586" s="67">
        <v>1</v>
      </c>
      <c r="O586" s="61">
        <v>68038.97</v>
      </c>
      <c r="P586" s="74" t="s">
        <v>30</v>
      </c>
      <c r="Q586" s="74" t="s">
        <v>30</v>
      </c>
    </row>
    <row r="587" s="3" customFormat="1" ht="21" customHeight="1" spans="1:17">
      <c r="A587" s="61">
        <v>522</v>
      </c>
      <c r="B587" s="61" t="s">
        <v>21</v>
      </c>
      <c r="C587" s="61" t="s">
        <v>826</v>
      </c>
      <c r="D587" s="61" t="s">
        <v>1167</v>
      </c>
      <c r="E587" s="68" t="s">
        <v>1428</v>
      </c>
      <c r="F587" s="68" t="s">
        <v>32</v>
      </c>
      <c r="G587" s="68" t="s">
        <v>1189</v>
      </c>
      <c r="H587" s="68" t="s">
        <v>732</v>
      </c>
      <c r="I587" s="68" t="s">
        <v>829</v>
      </c>
      <c r="J587" s="63" t="s">
        <v>1429</v>
      </c>
      <c r="K587" s="65">
        <v>4.6</v>
      </c>
      <c r="L587" s="61" t="s">
        <v>345</v>
      </c>
      <c r="M587" s="66">
        <v>339</v>
      </c>
      <c r="N587" s="67">
        <v>0.98</v>
      </c>
      <c r="O587" s="61">
        <v>66732.12</v>
      </c>
      <c r="P587" s="74" t="s">
        <v>30</v>
      </c>
      <c r="Q587" s="74" t="s">
        <v>30</v>
      </c>
    </row>
    <row r="588" s="3" customFormat="1" ht="21" customHeight="1" spans="1:17">
      <c r="A588" s="61"/>
      <c r="B588" s="61" t="s">
        <v>21</v>
      </c>
      <c r="C588" s="61" t="s">
        <v>826</v>
      </c>
      <c r="D588" s="61" t="s">
        <v>1167</v>
      </c>
      <c r="E588" s="61" t="s">
        <v>1430</v>
      </c>
      <c r="F588" s="68" t="s">
        <v>38</v>
      </c>
      <c r="G588" s="61" t="s">
        <v>1431</v>
      </c>
      <c r="H588" s="68" t="s">
        <v>833</v>
      </c>
      <c r="I588" s="61" t="s">
        <v>40</v>
      </c>
      <c r="J588" s="352" t="s">
        <v>1432</v>
      </c>
      <c r="K588" s="65">
        <v>0.1</v>
      </c>
      <c r="L588" s="68" t="s">
        <v>1171</v>
      </c>
      <c r="M588" s="66">
        <v>14</v>
      </c>
      <c r="N588" s="67"/>
      <c r="O588" s="61">
        <v>3365.09</v>
      </c>
      <c r="P588" s="74" t="s">
        <v>30</v>
      </c>
      <c r="Q588" s="74" t="s">
        <v>30</v>
      </c>
    </row>
    <row r="589" s="3" customFormat="1" ht="21" customHeight="1" spans="1:17">
      <c r="A589" s="61">
        <v>523</v>
      </c>
      <c r="B589" s="61" t="s">
        <v>21</v>
      </c>
      <c r="C589" s="61" t="s">
        <v>826</v>
      </c>
      <c r="D589" s="61" t="s">
        <v>1167</v>
      </c>
      <c r="E589" s="68" t="s">
        <v>1433</v>
      </c>
      <c r="F589" s="68" t="s">
        <v>25</v>
      </c>
      <c r="G589" s="68" t="s">
        <v>1434</v>
      </c>
      <c r="H589" s="68" t="s">
        <v>33</v>
      </c>
      <c r="I589" s="68" t="s">
        <v>851</v>
      </c>
      <c r="J589" s="63" t="s">
        <v>1435</v>
      </c>
      <c r="K589" s="65">
        <v>3.6</v>
      </c>
      <c r="L589" s="61" t="s">
        <v>345</v>
      </c>
      <c r="M589" s="66">
        <v>364</v>
      </c>
      <c r="N589" s="67">
        <v>1</v>
      </c>
      <c r="O589" s="61">
        <v>70099.18</v>
      </c>
      <c r="P589" s="74" t="s">
        <v>30</v>
      </c>
      <c r="Q589" s="74" t="s">
        <v>30</v>
      </c>
    </row>
    <row r="590" s="3" customFormat="1" ht="21" customHeight="1" spans="1:17">
      <c r="A590" s="61">
        <v>524</v>
      </c>
      <c r="B590" s="61" t="s">
        <v>21</v>
      </c>
      <c r="C590" s="61" t="s">
        <v>826</v>
      </c>
      <c r="D590" s="61" t="s">
        <v>1167</v>
      </c>
      <c r="E590" s="68" t="s">
        <v>1436</v>
      </c>
      <c r="F590" s="68" t="s">
        <v>25</v>
      </c>
      <c r="G590" s="68" t="s">
        <v>1257</v>
      </c>
      <c r="H590" s="68" t="s">
        <v>839</v>
      </c>
      <c r="I590" s="68" t="s">
        <v>840</v>
      </c>
      <c r="J590" s="353" t="s">
        <v>1437</v>
      </c>
      <c r="K590" s="65">
        <v>3.1</v>
      </c>
      <c r="L590" s="61" t="s">
        <v>345</v>
      </c>
      <c r="M590" s="66">
        <v>365</v>
      </c>
      <c r="N590" s="67">
        <v>1</v>
      </c>
      <c r="O590" s="61">
        <v>52960.43</v>
      </c>
      <c r="P590" s="74" t="s">
        <v>30</v>
      </c>
      <c r="Q590" s="74" t="s">
        <v>30</v>
      </c>
    </row>
    <row r="591" s="3" customFormat="1" ht="21" customHeight="1" spans="1:17">
      <c r="A591" s="61">
        <v>525</v>
      </c>
      <c r="B591" s="61" t="s">
        <v>21</v>
      </c>
      <c r="C591" s="61" t="s">
        <v>826</v>
      </c>
      <c r="D591" s="61" t="s">
        <v>1167</v>
      </c>
      <c r="E591" s="68" t="s">
        <v>1438</v>
      </c>
      <c r="F591" s="68" t="s">
        <v>25</v>
      </c>
      <c r="G591" s="68" t="s">
        <v>1439</v>
      </c>
      <c r="H591" s="68" t="s">
        <v>732</v>
      </c>
      <c r="I591" s="68" t="s">
        <v>829</v>
      </c>
      <c r="J591" s="63" t="s">
        <v>1440</v>
      </c>
      <c r="K591" s="65">
        <v>4.5</v>
      </c>
      <c r="L591" s="61" t="s">
        <v>345</v>
      </c>
      <c r="M591" s="66">
        <v>361</v>
      </c>
      <c r="N591" s="67">
        <v>1</v>
      </c>
      <c r="O591" s="61">
        <v>57167.19</v>
      </c>
      <c r="P591" s="74" t="s">
        <v>30</v>
      </c>
      <c r="Q591" s="74" t="s">
        <v>30</v>
      </c>
    </row>
    <row r="592" s="3" customFormat="1" ht="21" customHeight="1" spans="1:17">
      <c r="A592" s="61">
        <v>526</v>
      </c>
      <c r="B592" s="61" t="s">
        <v>21</v>
      </c>
      <c r="C592" s="61" t="s">
        <v>826</v>
      </c>
      <c r="D592" s="61" t="s">
        <v>1167</v>
      </c>
      <c r="E592" s="68" t="s">
        <v>1441</v>
      </c>
      <c r="F592" s="68" t="s">
        <v>25</v>
      </c>
      <c r="G592" s="68" t="s">
        <v>1442</v>
      </c>
      <c r="H592" s="68" t="s">
        <v>732</v>
      </c>
      <c r="I592" s="68" t="s">
        <v>1051</v>
      </c>
      <c r="J592" s="63" t="s">
        <v>1443</v>
      </c>
      <c r="K592" s="65">
        <v>2.5</v>
      </c>
      <c r="L592" s="68" t="s">
        <v>1171</v>
      </c>
      <c r="M592" s="66">
        <v>365</v>
      </c>
      <c r="N592" s="67">
        <v>1</v>
      </c>
      <c r="O592" s="61">
        <v>55069.14</v>
      </c>
      <c r="P592" s="74" t="s">
        <v>30</v>
      </c>
      <c r="Q592" s="74" t="s">
        <v>30</v>
      </c>
    </row>
    <row r="593" s="3" customFormat="1" ht="21" customHeight="1" spans="1:17">
      <c r="A593" s="61">
        <v>527</v>
      </c>
      <c r="B593" s="61" t="s">
        <v>21</v>
      </c>
      <c r="C593" s="61" t="s">
        <v>826</v>
      </c>
      <c r="D593" s="61" t="s">
        <v>1167</v>
      </c>
      <c r="E593" s="68" t="s">
        <v>1444</v>
      </c>
      <c r="F593" s="68" t="s">
        <v>25</v>
      </c>
      <c r="G593" s="68" t="s">
        <v>1189</v>
      </c>
      <c r="H593" s="68" t="s">
        <v>732</v>
      </c>
      <c r="I593" s="68" t="s">
        <v>829</v>
      </c>
      <c r="J593" s="63" t="s">
        <v>1445</v>
      </c>
      <c r="K593" s="65">
        <v>4.6</v>
      </c>
      <c r="L593" s="61" t="s">
        <v>345</v>
      </c>
      <c r="M593" s="66">
        <v>365</v>
      </c>
      <c r="N593" s="67">
        <v>1</v>
      </c>
      <c r="O593" s="61">
        <v>90848.02</v>
      </c>
      <c r="P593" s="74" t="s">
        <v>30</v>
      </c>
      <c r="Q593" s="74" t="s">
        <v>30</v>
      </c>
    </row>
    <row r="594" s="3" customFormat="1" ht="21" customHeight="1" spans="1:17">
      <c r="A594" s="61">
        <v>528</v>
      </c>
      <c r="B594" s="61" t="s">
        <v>21</v>
      </c>
      <c r="C594" s="61" t="s">
        <v>826</v>
      </c>
      <c r="D594" s="61" t="s">
        <v>1167</v>
      </c>
      <c r="E594" s="68" t="s">
        <v>1446</v>
      </c>
      <c r="F594" s="68" t="s">
        <v>25</v>
      </c>
      <c r="G594" s="68" t="s">
        <v>1447</v>
      </c>
      <c r="H594" s="68" t="s">
        <v>732</v>
      </c>
      <c r="I594" s="68" t="s">
        <v>1051</v>
      </c>
      <c r="J594" s="63" t="s">
        <v>1448</v>
      </c>
      <c r="K594" s="65">
        <v>2.5</v>
      </c>
      <c r="L594" s="68" t="s">
        <v>1171</v>
      </c>
      <c r="M594" s="66">
        <v>365</v>
      </c>
      <c r="N594" s="67">
        <v>1</v>
      </c>
      <c r="O594" s="61">
        <v>79489.96</v>
      </c>
      <c r="P594" s="74" t="s">
        <v>30</v>
      </c>
      <c r="Q594" s="74" t="s">
        <v>30</v>
      </c>
    </row>
    <row r="595" s="3" customFormat="1" ht="21" customHeight="1" spans="1:17">
      <c r="A595" s="61">
        <v>529</v>
      </c>
      <c r="B595" s="61" t="s">
        <v>21</v>
      </c>
      <c r="C595" s="61" t="s">
        <v>826</v>
      </c>
      <c r="D595" s="61" t="s">
        <v>1167</v>
      </c>
      <c r="E595" s="68" t="s">
        <v>1449</v>
      </c>
      <c r="F595" s="68" t="s">
        <v>25</v>
      </c>
      <c r="G595" s="68" t="s">
        <v>1450</v>
      </c>
      <c r="H595" s="68" t="s">
        <v>609</v>
      </c>
      <c r="I595" s="68" t="s">
        <v>610</v>
      </c>
      <c r="J595" s="353" t="s">
        <v>1451</v>
      </c>
      <c r="K595" s="65">
        <v>2.3</v>
      </c>
      <c r="L595" s="61" t="s">
        <v>345</v>
      </c>
      <c r="M595" s="66">
        <v>358</v>
      </c>
      <c r="N595" s="67">
        <v>0.99</v>
      </c>
      <c r="O595" s="61">
        <v>58972.02</v>
      </c>
      <c r="P595" s="74" t="s">
        <v>30</v>
      </c>
      <c r="Q595" s="74" t="s">
        <v>30</v>
      </c>
    </row>
    <row r="596" s="3" customFormat="1" ht="21" customHeight="1" spans="1:17">
      <c r="A596" s="61">
        <v>530</v>
      </c>
      <c r="B596" s="61" t="s">
        <v>21</v>
      </c>
      <c r="C596" s="61" t="s">
        <v>826</v>
      </c>
      <c r="D596" s="61" t="s">
        <v>1167</v>
      </c>
      <c r="E596" s="68" t="s">
        <v>1452</v>
      </c>
      <c r="F596" s="68" t="s">
        <v>25</v>
      </c>
      <c r="G596" s="68" t="s">
        <v>1442</v>
      </c>
      <c r="H596" s="68" t="s">
        <v>732</v>
      </c>
      <c r="I596" s="68" t="s">
        <v>1051</v>
      </c>
      <c r="J596" s="353" t="s">
        <v>1453</v>
      </c>
      <c r="K596" s="65">
        <v>2.5</v>
      </c>
      <c r="L596" s="68" t="s">
        <v>1171</v>
      </c>
      <c r="M596" s="66">
        <v>365</v>
      </c>
      <c r="N596" s="67">
        <v>1</v>
      </c>
      <c r="O596" s="61">
        <v>23851.41</v>
      </c>
      <c r="P596" s="74" t="s">
        <v>30</v>
      </c>
      <c r="Q596" s="74" t="s">
        <v>30</v>
      </c>
    </row>
    <row r="597" s="3" customFormat="1" ht="21" customHeight="1" spans="1:17">
      <c r="A597" s="61">
        <v>531</v>
      </c>
      <c r="B597" s="61" t="s">
        <v>21</v>
      </c>
      <c r="C597" s="61" t="s">
        <v>826</v>
      </c>
      <c r="D597" s="61" t="s">
        <v>1167</v>
      </c>
      <c r="E597" s="68" t="s">
        <v>1454</v>
      </c>
      <c r="F597" s="68" t="s">
        <v>25</v>
      </c>
      <c r="G597" s="68" t="s">
        <v>1442</v>
      </c>
      <c r="H597" s="68" t="s">
        <v>833</v>
      </c>
      <c r="I597" s="68" t="s">
        <v>1082</v>
      </c>
      <c r="J597" s="353" t="s">
        <v>1455</v>
      </c>
      <c r="K597" s="65">
        <v>2.5</v>
      </c>
      <c r="L597" s="68" t="s">
        <v>1171</v>
      </c>
      <c r="M597" s="66">
        <v>365</v>
      </c>
      <c r="N597" s="67">
        <v>1</v>
      </c>
      <c r="O597" s="61">
        <v>75726.28</v>
      </c>
      <c r="P597" s="74" t="s">
        <v>30</v>
      </c>
      <c r="Q597" s="74" t="s">
        <v>30</v>
      </c>
    </row>
    <row r="598" s="3" customFormat="1" ht="21" customHeight="1" spans="1:17">
      <c r="A598" s="61">
        <v>532</v>
      </c>
      <c r="B598" s="61" t="s">
        <v>21</v>
      </c>
      <c r="C598" s="61" t="s">
        <v>826</v>
      </c>
      <c r="D598" s="61" t="s">
        <v>1167</v>
      </c>
      <c r="E598" s="68" t="s">
        <v>1456</v>
      </c>
      <c r="F598" s="68" t="s">
        <v>25</v>
      </c>
      <c r="G598" s="68" t="s">
        <v>1457</v>
      </c>
      <c r="H598" s="68" t="s">
        <v>833</v>
      </c>
      <c r="I598" s="68" t="s">
        <v>902</v>
      </c>
      <c r="J598" s="353" t="s">
        <v>1458</v>
      </c>
      <c r="K598" s="65">
        <v>2.3</v>
      </c>
      <c r="L598" s="68" t="s">
        <v>1171</v>
      </c>
      <c r="M598" s="66">
        <v>365</v>
      </c>
      <c r="N598" s="67">
        <v>1</v>
      </c>
      <c r="O598" s="61">
        <v>66752.15</v>
      </c>
      <c r="P598" s="74" t="s">
        <v>30</v>
      </c>
      <c r="Q598" s="74" t="s">
        <v>30</v>
      </c>
    </row>
    <row r="599" s="3" customFormat="1" ht="21" customHeight="1" spans="1:17">
      <c r="A599" s="61">
        <v>533</v>
      </c>
      <c r="B599" s="61" t="s">
        <v>21</v>
      </c>
      <c r="C599" s="61" t="s">
        <v>826</v>
      </c>
      <c r="D599" s="61" t="s">
        <v>1167</v>
      </c>
      <c r="E599" s="68" t="s">
        <v>1459</v>
      </c>
      <c r="F599" s="68" t="s">
        <v>25</v>
      </c>
      <c r="G599" s="68" t="s">
        <v>1457</v>
      </c>
      <c r="H599" s="68" t="s">
        <v>609</v>
      </c>
      <c r="I599" s="68" t="s">
        <v>610</v>
      </c>
      <c r="J599" s="353" t="s">
        <v>1460</v>
      </c>
      <c r="K599" s="65">
        <v>2.3</v>
      </c>
      <c r="L599" s="61" t="s">
        <v>345</v>
      </c>
      <c r="M599" s="66">
        <v>365</v>
      </c>
      <c r="N599" s="67">
        <v>1</v>
      </c>
      <c r="O599" s="61">
        <v>53606.42</v>
      </c>
      <c r="P599" s="74" t="s">
        <v>30</v>
      </c>
      <c r="Q599" s="74" t="s">
        <v>30</v>
      </c>
    </row>
    <row r="600" s="3" customFormat="1" ht="21" customHeight="1" spans="1:17">
      <c r="A600" s="61">
        <v>534</v>
      </c>
      <c r="B600" s="61" t="s">
        <v>21</v>
      </c>
      <c r="C600" s="61" t="s">
        <v>826</v>
      </c>
      <c r="D600" s="61" t="s">
        <v>1167</v>
      </c>
      <c r="E600" s="68" t="s">
        <v>1461</v>
      </c>
      <c r="F600" s="68" t="s">
        <v>25</v>
      </c>
      <c r="G600" s="68" t="s">
        <v>1462</v>
      </c>
      <c r="H600" s="68" t="s">
        <v>609</v>
      </c>
      <c r="I600" s="68" t="s">
        <v>610</v>
      </c>
      <c r="J600" s="353" t="s">
        <v>1463</v>
      </c>
      <c r="K600" s="65">
        <v>2.1</v>
      </c>
      <c r="L600" s="61" t="s">
        <v>345</v>
      </c>
      <c r="M600" s="66">
        <v>365</v>
      </c>
      <c r="N600" s="67">
        <v>1</v>
      </c>
      <c r="O600" s="61">
        <v>62362.59</v>
      </c>
      <c r="P600" s="74" t="s">
        <v>30</v>
      </c>
      <c r="Q600" s="74" t="s">
        <v>30</v>
      </c>
    </row>
    <row r="601" s="3" customFormat="1" ht="21" customHeight="1" spans="1:17">
      <c r="A601" s="61">
        <v>535</v>
      </c>
      <c r="B601" s="61" t="s">
        <v>21</v>
      </c>
      <c r="C601" s="61" t="s">
        <v>826</v>
      </c>
      <c r="D601" s="61" t="s">
        <v>1167</v>
      </c>
      <c r="E601" s="68" t="s">
        <v>1464</v>
      </c>
      <c r="F601" s="68" t="s">
        <v>25</v>
      </c>
      <c r="G601" s="68" t="s">
        <v>1465</v>
      </c>
      <c r="H601" s="68" t="s">
        <v>833</v>
      </c>
      <c r="I601" s="68" t="s">
        <v>1082</v>
      </c>
      <c r="J601" s="353" t="s">
        <v>1466</v>
      </c>
      <c r="K601" s="65">
        <v>2.4</v>
      </c>
      <c r="L601" s="68" t="s">
        <v>1171</v>
      </c>
      <c r="M601" s="66">
        <v>365</v>
      </c>
      <c r="N601" s="67">
        <v>1</v>
      </c>
      <c r="O601" s="61">
        <v>83075.65</v>
      </c>
      <c r="P601" s="74" t="s">
        <v>30</v>
      </c>
      <c r="Q601" s="74" t="s">
        <v>30</v>
      </c>
    </row>
    <row r="602" s="3" customFormat="1" ht="21" customHeight="1" spans="1:17">
      <c r="A602" s="61">
        <v>536</v>
      </c>
      <c r="B602" s="61" t="s">
        <v>21</v>
      </c>
      <c r="C602" s="61" t="s">
        <v>826</v>
      </c>
      <c r="D602" s="61" t="s">
        <v>1167</v>
      </c>
      <c r="E602" s="68" t="s">
        <v>1467</v>
      </c>
      <c r="F602" s="68" t="s">
        <v>25</v>
      </c>
      <c r="G602" s="68" t="s">
        <v>1450</v>
      </c>
      <c r="H602" s="68" t="s">
        <v>609</v>
      </c>
      <c r="I602" s="68" t="s">
        <v>610</v>
      </c>
      <c r="J602" s="353" t="s">
        <v>1468</v>
      </c>
      <c r="K602" s="65">
        <v>2.3</v>
      </c>
      <c r="L602" s="61" t="s">
        <v>345</v>
      </c>
      <c r="M602" s="66">
        <v>364</v>
      </c>
      <c r="N602" s="67">
        <v>1</v>
      </c>
      <c r="O602" s="61">
        <v>60503.27</v>
      </c>
      <c r="P602" s="74" t="s">
        <v>30</v>
      </c>
      <c r="Q602" s="74" t="s">
        <v>30</v>
      </c>
    </row>
    <row r="603" s="3" customFormat="1" ht="21" customHeight="1" spans="1:17">
      <c r="A603" s="61">
        <v>537</v>
      </c>
      <c r="B603" s="61" t="s">
        <v>21</v>
      </c>
      <c r="C603" s="61" t="s">
        <v>826</v>
      </c>
      <c r="D603" s="61" t="s">
        <v>1167</v>
      </c>
      <c r="E603" s="68" t="s">
        <v>1469</v>
      </c>
      <c r="F603" s="68" t="s">
        <v>25</v>
      </c>
      <c r="G603" s="68" t="s">
        <v>1470</v>
      </c>
      <c r="H603" s="68" t="s">
        <v>609</v>
      </c>
      <c r="I603" s="68" t="s">
        <v>610</v>
      </c>
      <c r="J603" s="353" t="s">
        <v>1471</v>
      </c>
      <c r="K603" s="65">
        <v>2.3</v>
      </c>
      <c r="L603" s="61" t="s">
        <v>345</v>
      </c>
      <c r="M603" s="66">
        <v>365</v>
      </c>
      <c r="N603" s="67">
        <v>1</v>
      </c>
      <c r="O603" s="61">
        <v>81254.33</v>
      </c>
      <c r="P603" s="74" t="s">
        <v>30</v>
      </c>
      <c r="Q603" s="74" t="s">
        <v>30</v>
      </c>
    </row>
    <row r="604" s="3" customFormat="1" ht="21" customHeight="1" spans="1:17">
      <c r="A604" s="61">
        <v>538</v>
      </c>
      <c r="B604" s="61" t="s">
        <v>21</v>
      </c>
      <c r="C604" s="61" t="s">
        <v>826</v>
      </c>
      <c r="D604" s="61" t="s">
        <v>1167</v>
      </c>
      <c r="E604" s="68" t="s">
        <v>1472</v>
      </c>
      <c r="F604" s="68" t="s">
        <v>25</v>
      </c>
      <c r="G604" s="68" t="s">
        <v>1473</v>
      </c>
      <c r="H604" s="68" t="s">
        <v>609</v>
      </c>
      <c r="I604" s="68" t="s">
        <v>610</v>
      </c>
      <c r="J604" s="353" t="s">
        <v>1474</v>
      </c>
      <c r="K604" s="65">
        <v>2.4</v>
      </c>
      <c r="L604" s="61" t="s">
        <v>345</v>
      </c>
      <c r="M604" s="66">
        <v>365</v>
      </c>
      <c r="N604" s="67">
        <v>1</v>
      </c>
      <c r="O604" s="61">
        <v>40614.48</v>
      </c>
      <c r="P604" s="74" t="s">
        <v>30</v>
      </c>
      <c r="Q604" s="74" t="s">
        <v>30</v>
      </c>
    </row>
    <row r="605" s="3" customFormat="1" ht="21" customHeight="1" spans="1:17">
      <c r="A605" s="61">
        <v>539</v>
      </c>
      <c r="B605" s="61" t="s">
        <v>21</v>
      </c>
      <c r="C605" s="61" t="s">
        <v>826</v>
      </c>
      <c r="D605" s="61" t="s">
        <v>1167</v>
      </c>
      <c r="E605" s="68" t="s">
        <v>1475</v>
      </c>
      <c r="F605" s="68" t="s">
        <v>25</v>
      </c>
      <c r="G605" s="68" t="s">
        <v>1442</v>
      </c>
      <c r="H605" s="68" t="s">
        <v>732</v>
      </c>
      <c r="I605" s="68" t="s">
        <v>1051</v>
      </c>
      <c r="J605" s="353" t="s">
        <v>1476</v>
      </c>
      <c r="K605" s="65">
        <v>2.5</v>
      </c>
      <c r="L605" s="68" t="s">
        <v>1171</v>
      </c>
      <c r="M605" s="66">
        <v>365</v>
      </c>
      <c r="N605" s="67">
        <v>1</v>
      </c>
      <c r="O605" s="61">
        <v>124594.79</v>
      </c>
      <c r="P605" s="74" t="s">
        <v>30</v>
      </c>
      <c r="Q605" s="74" t="s">
        <v>30</v>
      </c>
    </row>
    <row r="606" s="3" customFormat="1" ht="21" customHeight="1" spans="1:17">
      <c r="A606" s="61">
        <v>540</v>
      </c>
      <c r="B606" s="61" t="s">
        <v>21</v>
      </c>
      <c r="C606" s="61" t="s">
        <v>826</v>
      </c>
      <c r="D606" s="61" t="s">
        <v>1167</v>
      </c>
      <c r="E606" s="68" t="s">
        <v>1477</v>
      </c>
      <c r="F606" s="68" t="s">
        <v>25</v>
      </c>
      <c r="G606" s="68" t="s">
        <v>1442</v>
      </c>
      <c r="H606" s="68" t="s">
        <v>732</v>
      </c>
      <c r="I606" s="68" t="s">
        <v>1051</v>
      </c>
      <c r="J606" s="353" t="s">
        <v>1478</v>
      </c>
      <c r="K606" s="65">
        <v>2.5</v>
      </c>
      <c r="L606" s="68" t="s">
        <v>1171</v>
      </c>
      <c r="M606" s="66">
        <v>364</v>
      </c>
      <c r="N606" s="67">
        <v>1</v>
      </c>
      <c r="O606" s="61">
        <v>81004.59</v>
      </c>
      <c r="P606" s="74" t="s">
        <v>30</v>
      </c>
      <c r="Q606" s="74" t="s">
        <v>30</v>
      </c>
    </row>
    <row r="607" s="3" customFormat="1" ht="21" customHeight="1" spans="1:17">
      <c r="A607" s="61">
        <v>541</v>
      </c>
      <c r="B607" s="61" t="s">
        <v>21</v>
      </c>
      <c r="C607" s="61" t="s">
        <v>826</v>
      </c>
      <c r="D607" s="61" t="s">
        <v>1167</v>
      </c>
      <c r="E607" s="68" t="s">
        <v>1479</v>
      </c>
      <c r="F607" s="68" t="s">
        <v>25</v>
      </c>
      <c r="G607" s="68" t="s">
        <v>1480</v>
      </c>
      <c r="H607" s="68" t="s">
        <v>833</v>
      </c>
      <c r="I607" s="68" t="s">
        <v>902</v>
      </c>
      <c r="J607" s="353" t="s">
        <v>938</v>
      </c>
      <c r="K607" s="65">
        <v>2.4</v>
      </c>
      <c r="L607" s="68" t="s">
        <v>1171</v>
      </c>
      <c r="M607" s="66">
        <v>365</v>
      </c>
      <c r="N607" s="67">
        <v>1</v>
      </c>
      <c r="O607" s="61">
        <v>54610.85</v>
      </c>
      <c r="P607" s="74" t="s">
        <v>30</v>
      </c>
      <c r="Q607" s="74" t="s">
        <v>30</v>
      </c>
    </row>
    <row r="608" s="3" customFormat="1" ht="21" customHeight="1" spans="1:17">
      <c r="A608" s="61">
        <v>542</v>
      </c>
      <c r="B608" s="61" t="s">
        <v>21</v>
      </c>
      <c r="C608" s="61" t="s">
        <v>826</v>
      </c>
      <c r="D608" s="61" t="s">
        <v>1167</v>
      </c>
      <c r="E608" s="68" t="s">
        <v>1481</v>
      </c>
      <c r="F608" s="68" t="s">
        <v>25</v>
      </c>
      <c r="G608" s="68" t="s">
        <v>1482</v>
      </c>
      <c r="H608" s="68" t="s">
        <v>609</v>
      </c>
      <c r="I608" s="68" t="s">
        <v>610</v>
      </c>
      <c r="J608" s="353" t="s">
        <v>1483</v>
      </c>
      <c r="K608" s="65">
        <v>2.4</v>
      </c>
      <c r="L608" s="61" t="s">
        <v>345</v>
      </c>
      <c r="M608" s="66">
        <v>365</v>
      </c>
      <c r="N608" s="67">
        <v>1</v>
      </c>
      <c r="O608" s="61">
        <v>63715.47</v>
      </c>
      <c r="P608" s="74" t="s">
        <v>30</v>
      </c>
      <c r="Q608" s="74" t="s">
        <v>30</v>
      </c>
    </row>
    <row r="609" s="3" customFormat="1" ht="21" customHeight="1" spans="1:17">
      <c r="A609" s="61">
        <v>543</v>
      </c>
      <c r="B609" s="61" t="s">
        <v>21</v>
      </c>
      <c r="C609" s="61" t="s">
        <v>826</v>
      </c>
      <c r="D609" s="61" t="s">
        <v>1167</v>
      </c>
      <c r="E609" s="68" t="s">
        <v>1484</v>
      </c>
      <c r="F609" s="68" t="s">
        <v>25</v>
      </c>
      <c r="G609" s="68" t="s">
        <v>1485</v>
      </c>
      <c r="H609" s="68" t="s">
        <v>833</v>
      </c>
      <c r="I609" s="68" t="s">
        <v>902</v>
      </c>
      <c r="J609" s="353" t="s">
        <v>1486</v>
      </c>
      <c r="K609" s="65">
        <v>2.3</v>
      </c>
      <c r="L609" s="68" t="s">
        <v>1171</v>
      </c>
      <c r="M609" s="66">
        <v>365</v>
      </c>
      <c r="N609" s="67">
        <v>1</v>
      </c>
      <c r="O609" s="61">
        <v>85709.8</v>
      </c>
      <c r="P609" s="74" t="s">
        <v>30</v>
      </c>
      <c r="Q609" s="74" t="s">
        <v>30</v>
      </c>
    </row>
    <row r="610" s="3" customFormat="1" ht="21" customHeight="1" spans="1:17">
      <c r="A610" s="61">
        <v>544</v>
      </c>
      <c r="B610" s="61" t="s">
        <v>21</v>
      </c>
      <c r="C610" s="61" t="s">
        <v>826</v>
      </c>
      <c r="D610" s="61" t="s">
        <v>1167</v>
      </c>
      <c r="E610" s="68" t="s">
        <v>1487</v>
      </c>
      <c r="F610" s="68" t="s">
        <v>25</v>
      </c>
      <c r="G610" s="68" t="s">
        <v>1488</v>
      </c>
      <c r="H610" s="68" t="s">
        <v>609</v>
      </c>
      <c r="I610" s="68" t="s">
        <v>610</v>
      </c>
      <c r="J610" s="353" t="s">
        <v>1489</v>
      </c>
      <c r="K610" s="65">
        <v>2.4</v>
      </c>
      <c r="L610" s="61" t="s">
        <v>345</v>
      </c>
      <c r="M610" s="66">
        <v>365</v>
      </c>
      <c r="N610" s="67">
        <v>1</v>
      </c>
      <c r="O610" s="61">
        <v>35196.16</v>
      </c>
      <c r="P610" s="74" t="s">
        <v>30</v>
      </c>
      <c r="Q610" s="74" t="s">
        <v>30</v>
      </c>
    </row>
    <row r="611" s="3" customFormat="1" ht="21" customHeight="1" spans="1:17">
      <c r="A611" s="61">
        <v>545</v>
      </c>
      <c r="B611" s="61" t="s">
        <v>21</v>
      </c>
      <c r="C611" s="61" t="s">
        <v>826</v>
      </c>
      <c r="D611" s="61" t="s">
        <v>1167</v>
      </c>
      <c r="E611" s="68" t="s">
        <v>1490</v>
      </c>
      <c r="F611" s="68" t="s">
        <v>25</v>
      </c>
      <c r="G611" s="68" t="s">
        <v>1442</v>
      </c>
      <c r="H611" s="68" t="s">
        <v>732</v>
      </c>
      <c r="I611" s="68" t="s">
        <v>1051</v>
      </c>
      <c r="J611" s="353" t="s">
        <v>1491</v>
      </c>
      <c r="K611" s="65">
        <v>2.5</v>
      </c>
      <c r="L611" s="68" t="s">
        <v>1171</v>
      </c>
      <c r="M611" s="66">
        <v>365</v>
      </c>
      <c r="N611" s="67">
        <v>1</v>
      </c>
      <c r="O611" s="61">
        <v>79275.64</v>
      </c>
      <c r="P611" s="74" t="s">
        <v>30</v>
      </c>
      <c r="Q611" s="74" t="s">
        <v>30</v>
      </c>
    </row>
    <row r="612" s="3" customFormat="1" ht="21" customHeight="1" spans="1:17">
      <c r="A612" s="61">
        <v>546</v>
      </c>
      <c r="B612" s="61" t="s">
        <v>21</v>
      </c>
      <c r="C612" s="61" t="s">
        <v>826</v>
      </c>
      <c r="D612" s="61" t="s">
        <v>1167</v>
      </c>
      <c r="E612" s="68" t="s">
        <v>1492</v>
      </c>
      <c r="F612" s="68" t="s">
        <v>25</v>
      </c>
      <c r="G612" s="68" t="s">
        <v>1457</v>
      </c>
      <c r="H612" s="68" t="s">
        <v>833</v>
      </c>
      <c r="I612" s="68" t="s">
        <v>902</v>
      </c>
      <c r="J612" s="353" t="s">
        <v>1493</v>
      </c>
      <c r="K612" s="65">
        <v>2.3</v>
      </c>
      <c r="L612" s="68" t="s">
        <v>1171</v>
      </c>
      <c r="M612" s="66">
        <v>365</v>
      </c>
      <c r="N612" s="67">
        <v>1</v>
      </c>
      <c r="O612" s="61">
        <v>75396.06</v>
      </c>
      <c r="P612" s="74" t="s">
        <v>30</v>
      </c>
      <c r="Q612" s="74" t="s">
        <v>30</v>
      </c>
    </row>
    <row r="613" s="3" customFormat="1" ht="21" customHeight="1" spans="1:17">
      <c r="A613" s="61">
        <v>547</v>
      </c>
      <c r="B613" s="61" t="s">
        <v>21</v>
      </c>
      <c r="C613" s="61" t="s">
        <v>826</v>
      </c>
      <c r="D613" s="61" t="s">
        <v>1167</v>
      </c>
      <c r="E613" s="68" t="s">
        <v>1494</v>
      </c>
      <c r="F613" s="68" t="s">
        <v>25</v>
      </c>
      <c r="G613" s="68" t="s">
        <v>1495</v>
      </c>
      <c r="H613" s="68" t="s">
        <v>609</v>
      </c>
      <c r="I613" s="68" t="s">
        <v>610</v>
      </c>
      <c r="J613" s="353" t="s">
        <v>1496</v>
      </c>
      <c r="K613" s="65">
        <v>2.3</v>
      </c>
      <c r="L613" s="61" t="s">
        <v>345</v>
      </c>
      <c r="M613" s="66">
        <v>365</v>
      </c>
      <c r="N613" s="67">
        <v>1</v>
      </c>
      <c r="O613" s="61">
        <v>78564.27</v>
      </c>
      <c r="P613" s="74" t="s">
        <v>30</v>
      </c>
      <c r="Q613" s="74" t="s">
        <v>30</v>
      </c>
    </row>
    <row r="614" s="3" customFormat="1" ht="21" customHeight="1" spans="1:17">
      <c r="A614" s="61">
        <v>548</v>
      </c>
      <c r="B614" s="61" t="s">
        <v>21</v>
      </c>
      <c r="C614" s="61" t="s">
        <v>826</v>
      </c>
      <c r="D614" s="61" t="s">
        <v>1167</v>
      </c>
      <c r="E614" s="68" t="s">
        <v>1497</v>
      </c>
      <c r="F614" s="68" t="s">
        <v>25</v>
      </c>
      <c r="G614" s="68" t="s">
        <v>1498</v>
      </c>
      <c r="H614" s="68" t="s">
        <v>833</v>
      </c>
      <c r="I614" s="68" t="s">
        <v>848</v>
      </c>
      <c r="J614" s="353" t="s">
        <v>1499</v>
      </c>
      <c r="K614" s="65">
        <v>2.4</v>
      </c>
      <c r="L614" s="68" t="s">
        <v>1171</v>
      </c>
      <c r="M614" s="66">
        <v>365</v>
      </c>
      <c r="N614" s="67">
        <v>1</v>
      </c>
      <c r="O614" s="61">
        <v>71162.79</v>
      </c>
      <c r="P614" s="74" t="s">
        <v>30</v>
      </c>
      <c r="Q614" s="74" t="s">
        <v>30</v>
      </c>
    </row>
    <row r="615" s="3" customFormat="1" ht="21" customHeight="1" spans="1:17">
      <c r="A615" s="61">
        <v>549</v>
      </c>
      <c r="B615" s="61" t="s">
        <v>21</v>
      </c>
      <c r="C615" s="61" t="s">
        <v>826</v>
      </c>
      <c r="D615" s="61" t="s">
        <v>1167</v>
      </c>
      <c r="E615" s="68" t="s">
        <v>1500</v>
      </c>
      <c r="F615" s="68" t="s">
        <v>25</v>
      </c>
      <c r="G615" s="68" t="s">
        <v>1442</v>
      </c>
      <c r="H615" s="68" t="s">
        <v>732</v>
      </c>
      <c r="I615" s="68" t="s">
        <v>1051</v>
      </c>
      <c r="J615" s="353" t="s">
        <v>1501</v>
      </c>
      <c r="K615" s="65">
        <v>2.5</v>
      </c>
      <c r="L615" s="68" t="s">
        <v>1171</v>
      </c>
      <c r="M615" s="66">
        <v>365</v>
      </c>
      <c r="N615" s="67">
        <v>1</v>
      </c>
      <c r="O615" s="61">
        <v>67114.56</v>
      </c>
      <c r="P615" s="74" t="s">
        <v>30</v>
      </c>
      <c r="Q615" s="74" t="s">
        <v>30</v>
      </c>
    </row>
    <row r="616" s="3" customFormat="1" ht="21" customHeight="1" spans="1:17">
      <c r="A616" s="61">
        <v>550</v>
      </c>
      <c r="B616" s="61" t="s">
        <v>21</v>
      </c>
      <c r="C616" s="61" t="s">
        <v>826</v>
      </c>
      <c r="D616" s="61" t="s">
        <v>1167</v>
      </c>
      <c r="E616" s="68" t="s">
        <v>1502</v>
      </c>
      <c r="F616" s="68" t="s">
        <v>25</v>
      </c>
      <c r="G616" s="68" t="s">
        <v>1503</v>
      </c>
      <c r="H616" s="68" t="s">
        <v>833</v>
      </c>
      <c r="I616" s="68" t="s">
        <v>902</v>
      </c>
      <c r="J616" s="353" t="s">
        <v>1504</v>
      </c>
      <c r="K616" s="65">
        <v>2.3</v>
      </c>
      <c r="L616" s="68" t="s">
        <v>1171</v>
      </c>
      <c r="M616" s="66">
        <v>365</v>
      </c>
      <c r="N616" s="67">
        <v>1</v>
      </c>
      <c r="O616" s="61">
        <v>61505.74</v>
      </c>
      <c r="P616" s="74" t="s">
        <v>30</v>
      </c>
      <c r="Q616" s="74" t="s">
        <v>30</v>
      </c>
    </row>
    <row r="617" s="3" customFormat="1" ht="21" customHeight="1" spans="1:17">
      <c r="A617" s="61">
        <v>551</v>
      </c>
      <c r="B617" s="61" t="s">
        <v>21</v>
      </c>
      <c r="C617" s="61" t="s">
        <v>826</v>
      </c>
      <c r="D617" s="61" t="s">
        <v>1167</v>
      </c>
      <c r="E617" s="68" t="s">
        <v>1505</v>
      </c>
      <c r="F617" s="68" t="s">
        <v>25</v>
      </c>
      <c r="G617" s="68" t="s">
        <v>1506</v>
      </c>
      <c r="H617" s="68" t="s">
        <v>609</v>
      </c>
      <c r="I617" s="68" t="s">
        <v>610</v>
      </c>
      <c r="J617" s="353" t="s">
        <v>1507</v>
      </c>
      <c r="K617" s="65">
        <v>2.4</v>
      </c>
      <c r="L617" s="61" t="s">
        <v>345</v>
      </c>
      <c r="M617" s="66">
        <v>365</v>
      </c>
      <c r="N617" s="67">
        <v>1</v>
      </c>
      <c r="O617" s="61">
        <v>70120.32</v>
      </c>
      <c r="P617" s="74" t="s">
        <v>30</v>
      </c>
      <c r="Q617" s="74" t="s">
        <v>30</v>
      </c>
    </row>
    <row r="618" s="3" customFormat="1" ht="21" customHeight="1" spans="1:17">
      <c r="A618" s="61">
        <v>552</v>
      </c>
      <c r="B618" s="61" t="s">
        <v>21</v>
      </c>
      <c r="C618" s="61" t="s">
        <v>826</v>
      </c>
      <c r="D618" s="61" t="s">
        <v>1167</v>
      </c>
      <c r="E618" s="68" t="s">
        <v>1508</v>
      </c>
      <c r="F618" s="68" t="s">
        <v>25</v>
      </c>
      <c r="G618" s="68" t="s">
        <v>1450</v>
      </c>
      <c r="H618" s="68" t="s">
        <v>609</v>
      </c>
      <c r="I618" s="68" t="s">
        <v>610</v>
      </c>
      <c r="J618" s="353" t="s">
        <v>1509</v>
      </c>
      <c r="K618" s="65">
        <v>2.3</v>
      </c>
      <c r="L618" s="61" t="s">
        <v>345</v>
      </c>
      <c r="M618" s="66">
        <v>365</v>
      </c>
      <c r="N618" s="67">
        <v>1</v>
      </c>
      <c r="O618" s="61">
        <v>60307.43</v>
      </c>
      <c r="P618" s="74" t="s">
        <v>30</v>
      </c>
      <c r="Q618" s="74" t="s">
        <v>30</v>
      </c>
    </row>
    <row r="619" s="3" customFormat="1" ht="21" customHeight="1" spans="1:17">
      <c r="A619" s="61">
        <v>553</v>
      </c>
      <c r="B619" s="61" t="s">
        <v>21</v>
      </c>
      <c r="C619" s="61" t="s">
        <v>826</v>
      </c>
      <c r="D619" s="61" t="s">
        <v>1167</v>
      </c>
      <c r="E619" s="68" t="s">
        <v>1510</v>
      </c>
      <c r="F619" s="68" t="s">
        <v>25</v>
      </c>
      <c r="G619" s="68" t="s">
        <v>1511</v>
      </c>
      <c r="H619" s="68" t="s">
        <v>609</v>
      </c>
      <c r="I619" s="68" t="s">
        <v>610</v>
      </c>
      <c r="J619" s="353" t="s">
        <v>1512</v>
      </c>
      <c r="K619" s="65">
        <v>2.1</v>
      </c>
      <c r="L619" s="61" t="s">
        <v>345</v>
      </c>
      <c r="M619" s="66">
        <v>365</v>
      </c>
      <c r="N619" s="67">
        <v>1</v>
      </c>
      <c r="O619" s="61">
        <v>82057.04</v>
      </c>
      <c r="P619" s="74" t="s">
        <v>30</v>
      </c>
      <c r="Q619" s="74" t="s">
        <v>30</v>
      </c>
    </row>
    <row r="620" s="3" customFormat="1" ht="21" customHeight="1" spans="1:17">
      <c r="A620" s="61">
        <v>554</v>
      </c>
      <c r="B620" s="61" t="s">
        <v>21</v>
      </c>
      <c r="C620" s="61" t="s">
        <v>826</v>
      </c>
      <c r="D620" s="61" t="s">
        <v>1167</v>
      </c>
      <c r="E620" s="68" t="s">
        <v>1513</v>
      </c>
      <c r="F620" s="68" t="s">
        <v>25</v>
      </c>
      <c r="G620" s="68" t="s">
        <v>1514</v>
      </c>
      <c r="H620" s="68" t="s">
        <v>839</v>
      </c>
      <c r="I620" s="68" t="s">
        <v>840</v>
      </c>
      <c r="J620" s="353" t="s">
        <v>1515</v>
      </c>
      <c r="K620" s="65">
        <v>2.2</v>
      </c>
      <c r="L620" s="61" t="s">
        <v>345</v>
      </c>
      <c r="M620" s="66">
        <v>364</v>
      </c>
      <c r="N620" s="67">
        <v>1</v>
      </c>
      <c r="O620" s="61">
        <v>58136.81</v>
      </c>
      <c r="P620" s="74" t="s">
        <v>30</v>
      </c>
      <c r="Q620" s="74" t="s">
        <v>30</v>
      </c>
    </row>
    <row r="621" s="3" customFormat="1" ht="21" customHeight="1" spans="1:17">
      <c r="A621" s="61">
        <v>555</v>
      </c>
      <c r="B621" s="61" t="s">
        <v>21</v>
      </c>
      <c r="C621" s="61" t="s">
        <v>826</v>
      </c>
      <c r="D621" s="61" t="s">
        <v>1167</v>
      </c>
      <c r="E621" s="68" t="s">
        <v>1516</v>
      </c>
      <c r="F621" s="68" t="s">
        <v>25</v>
      </c>
      <c r="G621" s="68" t="s">
        <v>1465</v>
      </c>
      <c r="H621" s="68" t="s">
        <v>833</v>
      </c>
      <c r="I621" s="68" t="s">
        <v>848</v>
      </c>
      <c r="J621" s="353" t="s">
        <v>1517</v>
      </c>
      <c r="K621" s="65">
        <v>2.4</v>
      </c>
      <c r="L621" s="68" t="s">
        <v>1171</v>
      </c>
      <c r="M621" s="66">
        <v>365</v>
      </c>
      <c r="N621" s="67">
        <v>1</v>
      </c>
      <c r="O621" s="61">
        <v>64800.43</v>
      </c>
      <c r="P621" s="74" t="s">
        <v>30</v>
      </c>
      <c r="Q621" s="74" t="s">
        <v>30</v>
      </c>
    </row>
    <row r="622" s="3" customFormat="1" ht="21" customHeight="1" spans="1:17">
      <c r="A622" s="61">
        <v>556</v>
      </c>
      <c r="B622" s="61" t="s">
        <v>21</v>
      </c>
      <c r="C622" s="61" t="s">
        <v>826</v>
      </c>
      <c r="D622" s="61" t="s">
        <v>1167</v>
      </c>
      <c r="E622" s="68" t="s">
        <v>1518</v>
      </c>
      <c r="F622" s="68" t="s">
        <v>25</v>
      </c>
      <c r="G622" s="68" t="s">
        <v>1447</v>
      </c>
      <c r="H622" s="68" t="s">
        <v>732</v>
      </c>
      <c r="I622" s="68" t="s">
        <v>1051</v>
      </c>
      <c r="J622" s="353" t="s">
        <v>1519</v>
      </c>
      <c r="K622" s="65">
        <v>2.5</v>
      </c>
      <c r="L622" s="68" t="s">
        <v>1171</v>
      </c>
      <c r="M622" s="66">
        <v>365</v>
      </c>
      <c r="N622" s="67">
        <v>1</v>
      </c>
      <c r="O622" s="61">
        <v>53239.58</v>
      </c>
      <c r="P622" s="74" t="s">
        <v>30</v>
      </c>
      <c r="Q622" s="74" t="s">
        <v>30</v>
      </c>
    </row>
    <row r="623" s="3" customFormat="1" ht="21" customHeight="1" spans="1:17">
      <c r="A623" s="61">
        <v>557</v>
      </c>
      <c r="B623" s="61" t="s">
        <v>21</v>
      </c>
      <c r="C623" s="61" t="s">
        <v>826</v>
      </c>
      <c r="D623" s="61" t="s">
        <v>1167</v>
      </c>
      <c r="E623" s="68" t="s">
        <v>1520</v>
      </c>
      <c r="F623" s="68" t="s">
        <v>25</v>
      </c>
      <c r="G623" s="68" t="s">
        <v>1450</v>
      </c>
      <c r="H623" s="68" t="s">
        <v>609</v>
      </c>
      <c r="I623" s="68" t="s">
        <v>610</v>
      </c>
      <c r="J623" s="353" t="s">
        <v>1521</v>
      </c>
      <c r="K623" s="65">
        <v>2.3</v>
      </c>
      <c r="L623" s="61" t="s">
        <v>345</v>
      </c>
      <c r="M623" s="66">
        <v>365</v>
      </c>
      <c r="N623" s="67">
        <v>1</v>
      </c>
      <c r="O623" s="61">
        <v>59985.52</v>
      </c>
      <c r="P623" s="74" t="s">
        <v>30</v>
      </c>
      <c r="Q623" s="74" t="s">
        <v>30</v>
      </c>
    </row>
    <row r="624" s="3" customFormat="1" ht="21" customHeight="1" spans="1:17">
      <c r="A624" s="61">
        <v>558</v>
      </c>
      <c r="B624" s="61" t="s">
        <v>21</v>
      </c>
      <c r="C624" s="61" t="s">
        <v>826</v>
      </c>
      <c r="D624" s="61" t="s">
        <v>1167</v>
      </c>
      <c r="E624" s="68" t="s">
        <v>1522</v>
      </c>
      <c r="F624" s="68" t="s">
        <v>25</v>
      </c>
      <c r="G624" s="68" t="s">
        <v>1465</v>
      </c>
      <c r="H624" s="68" t="s">
        <v>833</v>
      </c>
      <c r="I624" s="68" t="s">
        <v>848</v>
      </c>
      <c r="J624" s="353" t="s">
        <v>1523</v>
      </c>
      <c r="K624" s="65">
        <v>2.4</v>
      </c>
      <c r="L624" s="68" t="s">
        <v>1171</v>
      </c>
      <c r="M624" s="66">
        <v>364</v>
      </c>
      <c r="N624" s="67">
        <v>1</v>
      </c>
      <c r="O624" s="61">
        <v>48941.25</v>
      </c>
      <c r="P624" s="74" t="s">
        <v>30</v>
      </c>
      <c r="Q624" s="74" t="s">
        <v>30</v>
      </c>
    </row>
    <row r="625" s="3" customFormat="1" ht="21" customHeight="1" spans="1:17">
      <c r="A625" s="61">
        <v>559</v>
      </c>
      <c r="B625" s="61" t="s">
        <v>21</v>
      </c>
      <c r="C625" s="61" t="s">
        <v>826</v>
      </c>
      <c r="D625" s="61" t="s">
        <v>1167</v>
      </c>
      <c r="E625" s="68" t="s">
        <v>1524</v>
      </c>
      <c r="F625" s="68" t="s">
        <v>25</v>
      </c>
      <c r="G625" s="68" t="s">
        <v>1525</v>
      </c>
      <c r="H625" s="68" t="s">
        <v>609</v>
      </c>
      <c r="I625" s="68" t="s">
        <v>610</v>
      </c>
      <c r="J625" s="353" t="s">
        <v>1526</v>
      </c>
      <c r="K625" s="65">
        <v>2.4</v>
      </c>
      <c r="L625" s="61" t="s">
        <v>345</v>
      </c>
      <c r="M625" s="66">
        <v>365</v>
      </c>
      <c r="N625" s="67">
        <v>1</v>
      </c>
      <c r="O625" s="61">
        <v>49494.43</v>
      </c>
      <c r="P625" s="74" t="s">
        <v>30</v>
      </c>
      <c r="Q625" s="74" t="s">
        <v>30</v>
      </c>
    </row>
    <row r="626" s="3" customFormat="1" ht="21" customHeight="1" spans="1:17">
      <c r="A626" s="61">
        <v>560</v>
      </c>
      <c r="B626" s="61" t="s">
        <v>21</v>
      </c>
      <c r="C626" s="61" t="s">
        <v>826</v>
      </c>
      <c r="D626" s="61" t="s">
        <v>1167</v>
      </c>
      <c r="E626" s="68" t="s">
        <v>1527</v>
      </c>
      <c r="F626" s="68" t="s">
        <v>25</v>
      </c>
      <c r="G626" s="68" t="s">
        <v>1528</v>
      </c>
      <c r="H626" s="68" t="s">
        <v>732</v>
      </c>
      <c r="I626" s="68" t="s">
        <v>1051</v>
      </c>
      <c r="J626" s="353" t="s">
        <v>1529</v>
      </c>
      <c r="K626" s="65">
        <v>2.4</v>
      </c>
      <c r="L626" s="68" t="s">
        <v>1171</v>
      </c>
      <c r="M626" s="66">
        <v>365</v>
      </c>
      <c r="N626" s="67">
        <v>1</v>
      </c>
      <c r="O626" s="61">
        <v>60579.36</v>
      </c>
      <c r="P626" s="74" t="s">
        <v>30</v>
      </c>
      <c r="Q626" s="74" t="s">
        <v>30</v>
      </c>
    </row>
    <row r="627" s="3" customFormat="1" ht="21" customHeight="1" spans="1:17">
      <c r="A627" s="61">
        <v>561</v>
      </c>
      <c r="B627" s="61" t="s">
        <v>21</v>
      </c>
      <c r="C627" s="61" t="s">
        <v>826</v>
      </c>
      <c r="D627" s="61" t="s">
        <v>1167</v>
      </c>
      <c r="E627" s="68" t="s">
        <v>1530</v>
      </c>
      <c r="F627" s="68" t="s">
        <v>25</v>
      </c>
      <c r="G627" s="68" t="s">
        <v>1531</v>
      </c>
      <c r="H627" s="68" t="s">
        <v>609</v>
      </c>
      <c r="I627" s="68" t="s">
        <v>610</v>
      </c>
      <c r="J627" s="353" t="s">
        <v>1532</v>
      </c>
      <c r="K627" s="65">
        <v>2.3</v>
      </c>
      <c r="L627" s="61" t="s">
        <v>345</v>
      </c>
      <c r="M627" s="66">
        <v>364</v>
      </c>
      <c r="N627" s="67">
        <v>1</v>
      </c>
      <c r="O627" s="61">
        <v>89518.73</v>
      </c>
      <c r="P627" s="74" t="s">
        <v>30</v>
      </c>
      <c r="Q627" s="74" t="s">
        <v>30</v>
      </c>
    </row>
    <row r="628" s="3" customFormat="1" ht="21" customHeight="1" spans="1:17">
      <c r="A628" s="61">
        <v>562</v>
      </c>
      <c r="B628" s="61" t="s">
        <v>21</v>
      </c>
      <c r="C628" s="61" t="s">
        <v>826</v>
      </c>
      <c r="D628" s="61" t="s">
        <v>1167</v>
      </c>
      <c r="E628" s="68" t="s">
        <v>1533</v>
      </c>
      <c r="F628" s="68" t="s">
        <v>25</v>
      </c>
      <c r="G628" s="68" t="s">
        <v>1457</v>
      </c>
      <c r="H628" s="68" t="s">
        <v>833</v>
      </c>
      <c r="I628" s="68" t="s">
        <v>902</v>
      </c>
      <c r="J628" s="353" t="s">
        <v>1534</v>
      </c>
      <c r="K628" s="65">
        <v>2.3</v>
      </c>
      <c r="L628" s="68" t="s">
        <v>1171</v>
      </c>
      <c r="M628" s="66">
        <v>365</v>
      </c>
      <c r="N628" s="67">
        <v>1</v>
      </c>
      <c r="O628" s="61">
        <v>70382.48</v>
      </c>
      <c r="P628" s="74" t="s">
        <v>30</v>
      </c>
      <c r="Q628" s="74" t="s">
        <v>30</v>
      </c>
    </row>
    <row r="629" s="3" customFormat="1" ht="21" customHeight="1" spans="1:17">
      <c r="A629" s="61">
        <v>563</v>
      </c>
      <c r="B629" s="61" t="s">
        <v>21</v>
      </c>
      <c r="C629" s="61" t="s">
        <v>826</v>
      </c>
      <c r="D629" s="61" t="s">
        <v>1167</v>
      </c>
      <c r="E629" s="68" t="s">
        <v>1535</v>
      </c>
      <c r="F629" s="68" t="s">
        <v>25</v>
      </c>
      <c r="G629" s="68" t="s">
        <v>1462</v>
      </c>
      <c r="H629" s="68" t="s">
        <v>33</v>
      </c>
      <c r="I629" s="68" t="s">
        <v>851</v>
      </c>
      <c r="J629" s="353" t="s">
        <v>1536</v>
      </c>
      <c r="K629" s="65">
        <v>2.1</v>
      </c>
      <c r="L629" s="61" t="s">
        <v>345</v>
      </c>
      <c r="M629" s="66">
        <v>365</v>
      </c>
      <c r="N629" s="67">
        <v>1</v>
      </c>
      <c r="O629" s="61">
        <v>12969.21</v>
      </c>
      <c r="P629" s="74" t="s">
        <v>30</v>
      </c>
      <c r="Q629" s="74" t="s">
        <v>30</v>
      </c>
    </row>
    <row r="630" s="3" customFormat="1" ht="21" customHeight="1" spans="1:17">
      <c r="A630" s="61">
        <v>564</v>
      </c>
      <c r="B630" s="61" t="s">
        <v>21</v>
      </c>
      <c r="C630" s="61" t="s">
        <v>826</v>
      </c>
      <c r="D630" s="61" t="s">
        <v>1167</v>
      </c>
      <c r="E630" s="68" t="s">
        <v>1537</v>
      </c>
      <c r="F630" s="68" t="s">
        <v>25</v>
      </c>
      <c r="G630" s="68" t="s">
        <v>1457</v>
      </c>
      <c r="H630" s="68" t="s">
        <v>833</v>
      </c>
      <c r="I630" s="68" t="s">
        <v>902</v>
      </c>
      <c r="J630" s="353" t="s">
        <v>1538</v>
      </c>
      <c r="K630" s="65">
        <v>2.3</v>
      </c>
      <c r="L630" s="68" t="s">
        <v>1171</v>
      </c>
      <c r="M630" s="66">
        <v>365</v>
      </c>
      <c r="N630" s="67">
        <v>1</v>
      </c>
      <c r="O630" s="61">
        <v>71054.9</v>
      </c>
      <c r="P630" s="74" t="s">
        <v>30</v>
      </c>
      <c r="Q630" s="74" t="s">
        <v>30</v>
      </c>
    </row>
    <row r="631" s="3" customFormat="1" ht="21" customHeight="1" spans="1:17">
      <c r="A631" s="61">
        <v>565</v>
      </c>
      <c r="B631" s="61" t="s">
        <v>21</v>
      </c>
      <c r="C631" s="61" t="s">
        <v>826</v>
      </c>
      <c r="D631" s="61" t="s">
        <v>1167</v>
      </c>
      <c r="E631" s="68" t="s">
        <v>1539</v>
      </c>
      <c r="F631" s="68" t="s">
        <v>25</v>
      </c>
      <c r="G631" s="68" t="s">
        <v>1540</v>
      </c>
      <c r="H631" s="68" t="s">
        <v>839</v>
      </c>
      <c r="I631" s="68" t="s">
        <v>840</v>
      </c>
      <c r="J631" s="353" t="s">
        <v>1541</v>
      </c>
      <c r="K631" s="65">
        <v>2.7</v>
      </c>
      <c r="L631" s="61" t="s">
        <v>345</v>
      </c>
      <c r="M631" s="66">
        <v>365</v>
      </c>
      <c r="N631" s="67">
        <v>1</v>
      </c>
      <c r="O631" s="61">
        <v>64953.98</v>
      </c>
      <c r="P631" s="74" t="s">
        <v>30</v>
      </c>
      <c r="Q631" s="74" t="s">
        <v>30</v>
      </c>
    </row>
    <row r="632" s="3" customFormat="1" ht="21" customHeight="1" spans="1:17">
      <c r="A632" s="61">
        <v>566</v>
      </c>
      <c r="B632" s="61" t="s">
        <v>21</v>
      </c>
      <c r="C632" s="61" t="s">
        <v>826</v>
      </c>
      <c r="D632" s="61" t="s">
        <v>1167</v>
      </c>
      <c r="E632" s="68" t="s">
        <v>1542</v>
      </c>
      <c r="F632" s="68" t="s">
        <v>25</v>
      </c>
      <c r="G632" s="68" t="s">
        <v>1482</v>
      </c>
      <c r="H632" s="68" t="s">
        <v>609</v>
      </c>
      <c r="I632" s="68" t="s">
        <v>610</v>
      </c>
      <c r="J632" s="353" t="s">
        <v>1543</v>
      </c>
      <c r="K632" s="65">
        <v>2.4</v>
      </c>
      <c r="L632" s="61" t="s">
        <v>345</v>
      </c>
      <c r="M632" s="66">
        <v>359</v>
      </c>
      <c r="N632" s="67">
        <v>1</v>
      </c>
      <c r="O632" s="61">
        <v>44216.53</v>
      </c>
      <c r="P632" s="74" t="s">
        <v>30</v>
      </c>
      <c r="Q632" s="74" t="s">
        <v>30</v>
      </c>
    </row>
    <row r="633" s="3" customFormat="1" ht="21" customHeight="1" spans="1:17">
      <c r="A633" s="61">
        <v>567</v>
      </c>
      <c r="B633" s="61" t="s">
        <v>21</v>
      </c>
      <c r="C633" s="61" t="s">
        <v>826</v>
      </c>
      <c r="D633" s="61" t="s">
        <v>1167</v>
      </c>
      <c r="E633" s="68" t="s">
        <v>1544</v>
      </c>
      <c r="F633" s="68" t="s">
        <v>25</v>
      </c>
      <c r="G633" s="68" t="s">
        <v>1545</v>
      </c>
      <c r="H633" s="68" t="s">
        <v>833</v>
      </c>
      <c r="I633" s="68" t="s">
        <v>902</v>
      </c>
      <c r="J633" s="353" t="s">
        <v>1546</v>
      </c>
      <c r="K633" s="65">
        <v>2.4</v>
      </c>
      <c r="L633" s="68" t="s">
        <v>1171</v>
      </c>
      <c r="M633" s="66">
        <v>364</v>
      </c>
      <c r="N633" s="67">
        <v>1</v>
      </c>
      <c r="O633" s="61">
        <v>31010.5</v>
      </c>
      <c r="P633" s="74" t="s">
        <v>30</v>
      </c>
      <c r="Q633" s="74" t="s">
        <v>30</v>
      </c>
    </row>
    <row r="634" s="3" customFormat="1" ht="21" customHeight="1" spans="1:17">
      <c r="A634" s="61">
        <v>568</v>
      </c>
      <c r="B634" s="61" t="s">
        <v>21</v>
      </c>
      <c r="C634" s="61" t="s">
        <v>826</v>
      </c>
      <c r="D634" s="61" t="s">
        <v>1167</v>
      </c>
      <c r="E634" s="68" t="s">
        <v>1547</v>
      </c>
      <c r="F634" s="68" t="s">
        <v>25</v>
      </c>
      <c r="G634" s="68" t="s">
        <v>1525</v>
      </c>
      <c r="H634" s="68" t="s">
        <v>609</v>
      </c>
      <c r="I634" s="68" t="s">
        <v>610</v>
      </c>
      <c r="J634" s="353" t="s">
        <v>1548</v>
      </c>
      <c r="K634" s="65">
        <v>2.4</v>
      </c>
      <c r="L634" s="61" t="s">
        <v>345</v>
      </c>
      <c r="M634" s="66">
        <v>365</v>
      </c>
      <c r="N634" s="67">
        <v>1</v>
      </c>
      <c r="O634" s="61">
        <v>34526.29</v>
      </c>
      <c r="P634" s="74" t="s">
        <v>30</v>
      </c>
      <c r="Q634" s="74" t="s">
        <v>30</v>
      </c>
    </row>
    <row r="635" s="3" customFormat="1" ht="21" customHeight="1" spans="1:17">
      <c r="A635" s="61">
        <v>569</v>
      </c>
      <c r="B635" s="61" t="s">
        <v>21</v>
      </c>
      <c r="C635" s="61" t="s">
        <v>826</v>
      </c>
      <c r="D635" s="61" t="s">
        <v>1167</v>
      </c>
      <c r="E635" s="68" t="s">
        <v>1549</v>
      </c>
      <c r="F635" s="68" t="s">
        <v>25</v>
      </c>
      <c r="G635" s="68" t="s">
        <v>1442</v>
      </c>
      <c r="H635" s="68" t="s">
        <v>732</v>
      </c>
      <c r="I635" s="68" t="s">
        <v>1051</v>
      </c>
      <c r="J635" s="353" t="s">
        <v>1550</v>
      </c>
      <c r="K635" s="65">
        <v>2.5</v>
      </c>
      <c r="L635" s="68" t="s">
        <v>1171</v>
      </c>
      <c r="M635" s="66">
        <v>365</v>
      </c>
      <c r="N635" s="67">
        <v>1</v>
      </c>
      <c r="O635" s="61">
        <v>65558.22</v>
      </c>
      <c r="P635" s="74" t="s">
        <v>30</v>
      </c>
      <c r="Q635" s="74" t="s">
        <v>30</v>
      </c>
    </row>
    <row r="636" s="3" customFormat="1" ht="21" customHeight="1" spans="1:17">
      <c r="A636" s="61">
        <v>570</v>
      </c>
      <c r="B636" s="61" t="s">
        <v>21</v>
      </c>
      <c r="C636" s="61" t="s">
        <v>826</v>
      </c>
      <c r="D636" s="61" t="s">
        <v>1167</v>
      </c>
      <c r="E636" s="68" t="s">
        <v>1551</v>
      </c>
      <c r="F636" s="68" t="s">
        <v>25</v>
      </c>
      <c r="G636" s="68" t="s">
        <v>1552</v>
      </c>
      <c r="H636" s="68" t="s">
        <v>833</v>
      </c>
      <c r="I636" s="68" t="s">
        <v>1082</v>
      </c>
      <c r="J636" s="353" t="s">
        <v>1553</v>
      </c>
      <c r="K636" s="65">
        <v>2.5</v>
      </c>
      <c r="L636" s="68" t="s">
        <v>1171</v>
      </c>
      <c r="M636" s="66">
        <v>365</v>
      </c>
      <c r="N636" s="67">
        <v>1</v>
      </c>
      <c r="O636" s="61">
        <v>56827.13</v>
      </c>
      <c r="P636" s="74" t="s">
        <v>30</v>
      </c>
      <c r="Q636" s="74" t="s">
        <v>30</v>
      </c>
    </row>
    <row r="637" s="3" customFormat="1" ht="21" customHeight="1" spans="1:17">
      <c r="A637" s="61">
        <v>571</v>
      </c>
      <c r="B637" s="61" t="s">
        <v>21</v>
      </c>
      <c r="C637" s="61" t="s">
        <v>826</v>
      </c>
      <c r="D637" s="61" t="s">
        <v>1167</v>
      </c>
      <c r="E637" s="68" t="s">
        <v>1554</v>
      </c>
      <c r="F637" s="68" t="s">
        <v>25</v>
      </c>
      <c r="G637" s="68" t="s">
        <v>1555</v>
      </c>
      <c r="H637" s="68" t="s">
        <v>609</v>
      </c>
      <c r="I637" s="68" t="s">
        <v>610</v>
      </c>
      <c r="J637" s="353" t="s">
        <v>1556</v>
      </c>
      <c r="K637" s="65">
        <v>2.3</v>
      </c>
      <c r="L637" s="61" t="s">
        <v>345</v>
      </c>
      <c r="M637" s="66">
        <v>365</v>
      </c>
      <c r="N637" s="67">
        <v>1</v>
      </c>
      <c r="O637" s="61">
        <v>70147.28</v>
      </c>
      <c r="P637" s="74" t="s">
        <v>30</v>
      </c>
      <c r="Q637" s="74" t="s">
        <v>30</v>
      </c>
    </row>
    <row r="638" s="3" customFormat="1" ht="21" customHeight="1" spans="1:17">
      <c r="A638" s="61">
        <v>572</v>
      </c>
      <c r="B638" s="61" t="s">
        <v>21</v>
      </c>
      <c r="C638" s="61" t="s">
        <v>826</v>
      </c>
      <c r="D638" s="61" t="s">
        <v>1167</v>
      </c>
      <c r="E638" s="68" t="s">
        <v>1557</v>
      </c>
      <c r="F638" s="68" t="s">
        <v>25</v>
      </c>
      <c r="G638" s="68" t="s">
        <v>1450</v>
      </c>
      <c r="H638" s="68" t="s">
        <v>609</v>
      </c>
      <c r="I638" s="68" t="s">
        <v>610</v>
      </c>
      <c r="J638" s="353" t="s">
        <v>1558</v>
      </c>
      <c r="K638" s="65">
        <v>2.3</v>
      </c>
      <c r="L638" s="61" t="s">
        <v>345</v>
      </c>
      <c r="M638" s="66">
        <v>365</v>
      </c>
      <c r="N638" s="67">
        <v>1</v>
      </c>
      <c r="O638" s="61">
        <v>75215.68</v>
      </c>
      <c r="P638" s="74" t="s">
        <v>30</v>
      </c>
      <c r="Q638" s="74" t="s">
        <v>30</v>
      </c>
    </row>
    <row r="639" s="3" customFormat="1" ht="21" customHeight="1" spans="1:17">
      <c r="A639" s="61">
        <v>573</v>
      </c>
      <c r="B639" s="61" t="s">
        <v>21</v>
      </c>
      <c r="C639" s="61" t="s">
        <v>826</v>
      </c>
      <c r="D639" s="61" t="s">
        <v>1167</v>
      </c>
      <c r="E639" s="68" t="s">
        <v>1559</v>
      </c>
      <c r="F639" s="68" t="s">
        <v>25</v>
      </c>
      <c r="G639" s="68" t="s">
        <v>1447</v>
      </c>
      <c r="H639" s="68" t="s">
        <v>732</v>
      </c>
      <c r="I639" s="68" t="s">
        <v>1051</v>
      </c>
      <c r="J639" s="353" t="s">
        <v>1560</v>
      </c>
      <c r="K639" s="65">
        <v>2.5</v>
      </c>
      <c r="L639" s="68" t="s">
        <v>1171</v>
      </c>
      <c r="M639" s="66">
        <v>365</v>
      </c>
      <c r="N639" s="67">
        <v>1</v>
      </c>
      <c r="O639" s="61">
        <v>86806.74</v>
      </c>
      <c r="P639" s="74" t="s">
        <v>30</v>
      </c>
      <c r="Q639" s="74" t="s">
        <v>30</v>
      </c>
    </row>
    <row r="640" s="3" customFormat="1" ht="21" customHeight="1" spans="1:17">
      <c r="A640" s="61">
        <v>574</v>
      </c>
      <c r="B640" s="61" t="s">
        <v>21</v>
      </c>
      <c r="C640" s="61" t="s">
        <v>826</v>
      </c>
      <c r="D640" s="61" t="s">
        <v>1167</v>
      </c>
      <c r="E640" s="68" t="s">
        <v>1561</v>
      </c>
      <c r="F640" s="68" t="s">
        <v>25</v>
      </c>
      <c r="G640" s="68" t="s">
        <v>1457</v>
      </c>
      <c r="H640" s="68" t="s">
        <v>833</v>
      </c>
      <c r="I640" s="68" t="s">
        <v>902</v>
      </c>
      <c r="J640" s="353" t="s">
        <v>1562</v>
      </c>
      <c r="K640" s="65">
        <v>2.3</v>
      </c>
      <c r="L640" s="68" t="s">
        <v>1171</v>
      </c>
      <c r="M640" s="66">
        <v>365</v>
      </c>
      <c r="N640" s="67">
        <v>1</v>
      </c>
      <c r="O640" s="61">
        <v>85806.76</v>
      </c>
      <c r="P640" s="74" t="s">
        <v>30</v>
      </c>
      <c r="Q640" s="74" t="s">
        <v>30</v>
      </c>
    </row>
    <row r="641" s="3" customFormat="1" ht="21" customHeight="1" spans="1:17">
      <c r="A641" s="61">
        <v>575</v>
      </c>
      <c r="B641" s="61" t="s">
        <v>21</v>
      </c>
      <c r="C641" s="61" t="s">
        <v>826</v>
      </c>
      <c r="D641" s="61" t="s">
        <v>1167</v>
      </c>
      <c r="E641" s="68" t="s">
        <v>1563</v>
      </c>
      <c r="F641" s="68" t="s">
        <v>25</v>
      </c>
      <c r="G641" s="68" t="s">
        <v>1564</v>
      </c>
      <c r="H641" s="68" t="s">
        <v>609</v>
      </c>
      <c r="I641" s="68" t="s">
        <v>610</v>
      </c>
      <c r="J641" s="353" t="s">
        <v>1565</v>
      </c>
      <c r="K641" s="65">
        <v>2</v>
      </c>
      <c r="L641" s="61" t="s">
        <v>345</v>
      </c>
      <c r="M641" s="66">
        <v>365</v>
      </c>
      <c r="N641" s="67">
        <v>1</v>
      </c>
      <c r="O641" s="61">
        <v>44160.64</v>
      </c>
      <c r="P641" s="74" t="s">
        <v>30</v>
      </c>
      <c r="Q641" s="74" t="s">
        <v>30</v>
      </c>
    </row>
    <row r="642" s="3" customFormat="1" ht="21" customHeight="1" spans="1:17">
      <c r="A642" s="61">
        <v>576</v>
      </c>
      <c r="B642" s="61" t="s">
        <v>21</v>
      </c>
      <c r="C642" s="61" t="s">
        <v>826</v>
      </c>
      <c r="D642" s="61" t="s">
        <v>1167</v>
      </c>
      <c r="E642" s="68" t="s">
        <v>1566</v>
      </c>
      <c r="F642" s="68" t="s">
        <v>25</v>
      </c>
      <c r="G642" s="68" t="s">
        <v>1567</v>
      </c>
      <c r="H642" s="68" t="s">
        <v>609</v>
      </c>
      <c r="I642" s="68" t="s">
        <v>610</v>
      </c>
      <c r="J642" s="353" t="s">
        <v>1568</v>
      </c>
      <c r="K642" s="65">
        <v>2.3</v>
      </c>
      <c r="L642" s="61" t="s">
        <v>345</v>
      </c>
      <c r="M642" s="66">
        <v>365</v>
      </c>
      <c r="N642" s="67">
        <v>1</v>
      </c>
      <c r="O642" s="61">
        <v>86560.04</v>
      </c>
      <c r="P642" s="74" t="s">
        <v>30</v>
      </c>
      <c r="Q642" s="74" t="s">
        <v>30</v>
      </c>
    </row>
    <row r="643" s="3" customFormat="1" ht="21" customHeight="1" spans="1:17">
      <c r="A643" s="61">
        <v>577</v>
      </c>
      <c r="B643" s="61" t="s">
        <v>21</v>
      </c>
      <c r="C643" s="61" t="s">
        <v>826</v>
      </c>
      <c r="D643" s="61" t="s">
        <v>1167</v>
      </c>
      <c r="E643" s="68" t="s">
        <v>1569</v>
      </c>
      <c r="F643" s="68" t="s">
        <v>25</v>
      </c>
      <c r="G643" s="68" t="s">
        <v>1506</v>
      </c>
      <c r="H643" s="68" t="s">
        <v>732</v>
      </c>
      <c r="I643" s="68" t="s">
        <v>1051</v>
      </c>
      <c r="J643" s="353" t="s">
        <v>1570</v>
      </c>
      <c r="K643" s="65">
        <v>2.4</v>
      </c>
      <c r="L643" s="68" t="s">
        <v>1171</v>
      </c>
      <c r="M643" s="66">
        <v>365</v>
      </c>
      <c r="N643" s="67">
        <v>1</v>
      </c>
      <c r="O643" s="61">
        <v>75360.59</v>
      </c>
      <c r="P643" s="74" t="s">
        <v>30</v>
      </c>
      <c r="Q643" s="74" t="s">
        <v>30</v>
      </c>
    </row>
    <row r="644" s="3" customFormat="1" ht="21" customHeight="1" spans="1:17">
      <c r="A644" s="61">
        <v>578</v>
      </c>
      <c r="B644" s="61" t="s">
        <v>21</v>
      </c>
      <c r="C644" s="61" t="s">
        <v>826</v>
      </c>
      <c r="D644" s="61" t="s">
        <v>1167</v>
      </c>
      <c r="E644" s="68" t="s">
        <v>1571</v>
      </c>
      <c r="F644" s="68" t="s">
        <v>25</v>
      </c>
      <c r="G644" s="68" t="s">
        <v>1457</v>
      </c>
      <c r="H644" s="68" t="s">
        <v>33</v>
      </c>
      <c r="I644" s="68" t="s">
        <v>851</v>
      </c>
      <c r="J644" s="353" t="s">
        <v>1572</v>
      </c>
      <c r="K644" s="65">
        <v>2.3</v>
      </c>
      <c r="L644" s="61" t="s">
        <v>345</v>
      </c>
      <c r="M644" s="66">
        <v>365</v>
      </c>
      <c r="N644" s="67">
        <v>1</v>
      </c>
      <c r="O644" s="61">
        <v>76340</v>
      </c>
      <c r="P644" s="74" t="s">
        <v>30</v>
      </c>
      <c r="Q644" s="74" t="s">
        <v>30</v>
      </c>
    </row>
    <row r="645" s="3" customFormat="1" ht="21" customHeight="1" spans="1:17">
      <c r="A645" s="61">
        <v>579</v>
      </c>
      <c r="B645" s="61" t="s">
        <v>21</v>
      </c>
      <c r="C645" s="61" t="s">
        <v>826</v>
      </c>
      <c r="D645" s="61" t="s">
        <v>1167</v>
      </c>
      <c r="E645" s="68" t="s">
        <v>1573</v>
      </c>
      <c r="F645" s="68" t="s">
        <v>25</v>
      </c>
      <c r="G645" s="68" t="s">
        <v>1485</v>
      </c>
      <c r="H645" s="68" t="s">
        <v>609</v>
      </c>
      <c r="I645" s="68" t="s">
        <v>610</v>
      </c>
      <c r="J645" s="353" t="s">
        <v>1574</v>
      </c>
      <c r="K645" s="65">
        <v>2.3</v>
      </c>
      <c r="L645" s="61" t="s">
        <v>345</v>
      </c>
      <c r="M645" s="66">
        <v>365</v>
      </c>
      <c r="N645" s="67">
        <v>1</v>
      </c>
      <c r="O645" s="61">
        <v>74896.15</v>
      </c>
      <c r="P645" s="74" t="s">
        <v>30</v>
      </c>
      <c r="Q645" s="74" t="s">
        <v>30</v>
      </c>
    </row>
    <row r="646" s="3" customFormat="1" ht="21" customHeight="1" spans="1:17">
      <c r="A646" s="61">
        <v>580</v>
      </c>
      <c r="B646" s="61" t="s">
        <v>21</v>
      </c>
      <c r="C646" s="61" t="s">
        <v>826</v>
      </c>
      <c r="D646" s="61" t="s">
        <v>1167</v>
      </c>
      <c r="E646" s="68" t="s">
        <v>1575</v>
      </c>
      <c r="F646" s="68" t="s">
        <v>25</v>
      </c>
      <c r="G646" s="68" t="s">
        <v>1552</v>
      </c>
      <c r="H646" s="68" t="s">
        <v>833</v>
      </c>
      <c r="I646" s="68" t="s">
        <v>1082</v>
      </c>
      <c r="J646" s="353" t="s">
        <v>1576</v>
      </c>
      <c r="K646" s="65">
        <v>2.5</v>
      </c>
      <c r="L646" s="68" t="s">
        <v>1171</v>
      </c>
      <c r="M646" s="66">
        <v>365</v>
      </c>
      <c r="N646" s="67">
        <v>1</v>
      </c>
      <c r="O646" s="61">
        <v>88660.63</v>
      </c>
      <c r="P646" s="74" t="s">
        <v>30</v>
      </c>
      <c r="Q646" s="74" t="s">
        <v>30</v>
      </c>
    </row>
    <row r="647" s="3" customFormat="1" ht="21" customHeight="1" spans="1:17">
      <c r="A647" s="61">
        <v>581</v>
      </c>
      <c r="B647" s="61" t="s">
        <v>21</v>
      </c>
      <c r="C647" s="61" t="s">
        <v>826</v>
      </c>
      <c r="D647" s="61" t="s">
        <v>1167</v>
      </c>
      <c r="E647" s="68" t="s">
        <v>1577</v>
      </c>
      <c r="F647" s="68" t="s">
        <v>25</v>
      </c>
      <c r="G647" s="68" t="s">
        <v>1465</v>
      </c>
      <c r="H647" s="68" t="s">
        <v>609</v>
      </c>
      <c r="I647" s="68" t="s">
        <v>610</v>
      </c>
      <c r="J647" s="353" t="s">
        <v>1578</v>
      </c>
      <c r="K647" s="65">
        <v>2.4</v>
      </c>
      <c r="L647" s="61" t="s">
        <v>345</v>
      </c>
      <c r="M647" s="66">
        <v>365</v>
      </c>
      <c r="N647" s="67">
        <v>1</v>
      </c>
      <c r="O647" s="61">
        <v>86916.78</v>
      </c>
      <c r="P647" s="74" t="s">
        <v>30</v>
      </c>
      <c r="Q647" s="74" t="s">
        <v>30</v>
      </c>
    </row>
    <row r="648" s="3" customFormat="1" ht="21" customHeight="1" spans="1:17">
      <c r="A648" s="61">
        <v>582</v>
      </c>
      <c r="B648" s="61" t="s">
        <v>21</v>
      </c>
      <c r="C648" s="61" t="s">
        <v>826</v>
      </c>
      <c r="D648" s="61" t="s">
        <v>1167</v>
      </c>
      <c r="E648" s="68" t="s">
        <v>1579</v>
      </c>
      <c r="F648" s="68" t="s">
        <v>25</v>
      </c>
      <c r="G648" s="68" t="s">
        <v>1488</v>
      </c>
      <c r="H648" s="68" t="s">
        <v>833</v>
      </c>
      <c r="I648" s="68" t="s">
        <v>902</v>
      </c>
      <c r="J648" s="353" t="s">
        <v>1580</v>
      </c>
      <c r="K648" s="65">
        <v>2.4</v>
      </c>
      <c r="L648" s="68" t="s">
        <v>1171</v>
      </c>
      <c r="M648" s="66">
        <v>365</v>
      </c>
      <c r="N648" s="67">
        <v>1</v>
      </c>
      <c r="O648" s="61">
        <v>62311.93</v>
      </c>
      <c r="P648" s="74" t="s">
        <v>30</v>
      </c>
      <c r="Q648" s="74" t="s">
        <v>30</v>
      </c>
    </row>
    <row r="649" s="3" customFormat="1" ht="21" customHeight="1" spans="1:17">
      <c r="A649" s="61">
        <v>583</v>
      </c>
      <c r="B649" s="61" t="s">
        <v>21</v>
      </c>
      <c r="C649" s="61" t="s">
        <v>826</v>
      </c>
      <c r="D649" s="61" t="s">
        <v>1167</v>
      </c>
      <c r="E649" s="68" t="s">
        <v>1581</v>
      </c>
      <c r="F649" s="68" t="s">
        <v>25</v>
      </c>
      <c r="G649" s="68" t="s">
        <v>1495</v>
      </c>
      <c r="H649" s="68" t="s">
        <v>609</v>
      </c>
      <c r="I649" s="68" t="s">
        <v>610</v>
      </c>
      <c r="J649" s="353" t="s">
        <v>1582</v>
      </c>
      <c r="K649" s="65">
        <v>2.3</v>
      </c>
      <c r="L649" s="61" t="s">
        <v>345</v>
      </c>
      <c r="M649" s="66">
        <v>365</v>
      </c>
      <c r="N649" s="67">
        <v>1</v>
      </c>
      <c r="O649" s="61">
        <v>55931.52</v>
      </c>
      <c r="P649" s="74" t="s">
        <v>30</v>
      </c>
      <c r="Q649" s="74" t="s">
        <v>30</v>
      </c>
    </row>
    <row r="650" s="3" customFormat="1" ht="21" customHeight="1" spans="1:17">
      <c r="A650" s="61">
        <v>584</v>
      </c>
      <c r="B650" s="61" t="s">
        <v>21</v>
      </c>
      <c r="C650" s="61" t="s">
        <v>826</v>
      </c>
      <c r="D650" s="61" t="s">
        <v>1167</v>
      </c>
      <c r="E650" s="68" t="s">
        <v>1583</v>
      </c>
      <c r="F650" s="68" t="s">
        <v>25</v>
      </c>
      <c r="G650" s="68" t="s">
        <v>1584</v>
      </c>
      <c r="H650" s="68" t="s">
        <v>833</v>
      </c>
      <c r="I650" s="68" t="s">
        <v>1082</v>
      </c>
      <c r="J650" s="353" t="s">
        <v>1585</v>
      </c>
      <c r="K650" s="65">
        <v>2.5</v>
      </c>
      <c r="L650" s="68" t="s">
        <v>1171</v>
      </c>
      <c r="M650" s="66">
        <v>365</v>
      </c>
      <c r="N650" s="67">
        <v>1</v>
      </c>
      <c r="O650" s="61">
        <v>94509.78</v>
      </c>
      <c r="P650" s="74" t="s">
        <v>30</v>
      </c>
      <c r="Q650" s="74" t="s">
        <v>30</v>
      </c>
    </row>
    <row r="651" s="3" customFormat="1" ht="21" customHeight="1" spans="1:17">
      <c r="A651" s="61">
        <v>585</v>
      </c>
      <c r="B651" s="61" t="s">
        <v>21</v>
      </c>
      <c r="C651" s="61" t="s">
        <v>826</v>
      </c>
      <c r="D651" s="61" t="s">
        <v>1167</v>
      </c>
      <c r="E651" s="68" t="s">
        <v>1586</v>
      </c>
      <c r="F651" s="68" t="s">
        <v>25</v>
      </c>
      <c r="G651" s="68" t="s">
        <v>1531</v>
      </c>
      <c r="H651" s="68" t="s">
        <v>609</v>
      </c>
      <c r="I651" s="68" t="s">
        <v>610</v>
      </c>
      <c r="J651" s="353" t="s">
        <v>1587</v>
      </c>
      <c r="K651" s="65">
        <v>2.3</v>
      </c>
      <c r="L651" s="61" t="s">
        <v>345</v>
      </c>
      <c r="M651" s="66">
        <v>365</v>
      </c>
      <c r="N651" s="67">
        <v>1</v>
      </c>
      <c r="O651" s="61">
        <v>46385.53</v>
      </c>
      <c r="P651" s="74" t="s">
        <v>30</v>
      </c>
      <c r="Q651" s="74" t="s">
        <v>30</v>
      </c>
    </row>
    <row r="652" s="3" customFormat="1" ht="21" customHeight="1" spans="1:17">
      <c r="A652" s="61">
        <v>586</v>
      </c>
      <c r="B652" s="61" t="s">
        <v>21</v>
      </c>
      <c r="C652" s="61" t="s">
        <v>826</v>
      </c>
      <c r="D652" s="61" t="s">
        <v>1167</v>
      </c>
      <c r="E652" s="68" t="s">
        <v>1588</v>
      </c>
      <c r="F652" s="68" t="s">
        <v>25</v>
      </c>
      <c r="G652" s="68" t="s">
        <v>1589</v>
      </c>
      <c r="H652" s="68" t="s">
        <v>33</v>
      </c>
      <c r="I652" s="68" t="s">
        <v>240</v>
      </c>
      <c r="J652" s="353" t="s">
        <v>1590</v>
      </c>
      <c r="K652" s="65">
        <v>2.5</v>
      </c>
      <c r="L652" s="61" t="s">
        <v>345</v>
      </c>
      <c r="M652" s="66">
        <v>365</v>
      </c>
      <c r="N652" s="67">
        <v>1</v>
      </c>
      <c r="O652" s="61">
        <v>59941.77</v>
      </c>
      <c r="P652" s="74" t="s">
        <v>30</v>
      </c>
      <c r="Q652" s="74" t="s">
        <v>30</v>
      </c>
    </row>
    <row r="653" s="3" customFormat="1" ht="21" customHeight="1" spans="1:17">
      <c r="A653" s="61">
        <v>587</v>
      </c>
      <c r="B653" s="61" t="s">
        <v>21</v>
      </c>
      <c r="C653" s="61" t="s">
        <v>826</v>
      </c>
      <c r="D653" s="61" t="s">
        <v>1167</v>
      </c>
      <c r="E653" s="68" t="s">
        <v>1591</v>
      </c>
      <c r="F653" s="68" t="s">
        <v>25</v>
      </c>
      <c r="G653" s="68" t="s">
        <v>1488</v>
      </c>
      <c r="H653" s="68" t="s">
        <v>609</v>
      </c>
      <c r="I653" s="68" t="s">
        <v>610</v>
      </c>
      <c r="J653" s="353" t="s">
        <v>1592</v>
      </c>
      <c r="K653" s="65">
        <v>2.4</v>
      </c>
      <c r="L653" s="61" t="s">
        <v>345</v>
      </c>
      <c r="M653" s="66">
        <v>365</v>
      </c>
      <c r="N653" s="67">
        <v>1</v>
      </c>
      <c r="O653" s="61">
        <v>104017.62</v>
      </c>
      <c r="P653" s="74" t="s">
        <v>30</v>
      </c>
      <c r="Q653" s="74" t="s">
        <v>30</v>
      </c>
    </row>
    <row r="654" s="3" customFormat="1" ht="21" customHeight="1" spans="1:17">
      <c r="A654" s="61">
        <v>588</v>
      </c>
      <c r="B654" s="61" t="s">
        <v>21</v>
      </c>
      <c r="C654" s="61" t="s">
        <v>826</v>
      </c>
      <c r="D654" s="61" t="s">
        <v>1167</v>
      </c>
      <c r="E654" s="68" t="s">
        <v>1593</v>
      </c>
      <c r="F654" s="68" t="s">
        <v>25</v>
      </c>
      <c r="G654" s="68" t="s">
        <v>1552</v>
      </c>
      <c r="H654" s="68" t="s">
        <v>732</v>
      </c>
      <c r="I654" s="68" t="s">
        <v>1051</v>
      </c>
      <c r="J654" s="353" t="s">
        <v>1594</v>
      </c>
      <c r="K654" s="65">
        <v>2.5</v>
      </c>
      <c r="L654" s="68" t="s">
        <v>1171</v>
      </c>
      <c r="M654" s="66">
        <v>365</v>
      </c>
      <c r="N654" s="67">
        <v>1</v>
      </c>
      <c r="O654" s="61">
        <v>63936.46</v>
      </c>
      <c r="P654" s="74" t="s">
        <v>30</v>
      </c>
      <c r="Q654" s="74" t="s">
        <v>30</v>
      </c>
    </row>
    <row r="655" ht="24" spans="1:17">
      <c r="A655" s="56">
        <v>589</v>
      </c>
      <c r="B655" s="56" t="s">
        <v>1595</v>
      </c>
      <c r="C655" s="56" t="s">
        <v>1596</v>
      </c>
      <c r="D655" s="20" t="s">
        <v>1597</v>
      </c>
      <c r="E655" s="19" t="s">
        <v>1598</v>
      </c>
      <c r="F655" s="19" t="s">
        <v>25</v>
      </c>
      <c r="G655" s="76" t="s">
        <v>1599</v>
      </c>
      <c r="H655" s="19" t="s">
        <v>739</v>
      </c>
      <c r="I655" s="76" t="s">
        <v>848</v>
      </c>
      <c r="J655" s="77" t="s">
        <v>1600</v>
      </c>
      <c r="K655" s="78">
        <v>2.5</v>
      </c>
      <c r="L655" s="19" t="s">
        <v>741</v>
      </c>
      <c r="M655" s="76">
        <v>364</v>
      </c>
      <c r="N655" s="79">
        <v>1</v>
      </c>
      <c r="O655" s="80" t="s">
        <v>1601</v>
      </c>
      <c r="P655" s="26" t="s">
        <v>30</v>
      </c>
      <c r="Q655" s="26" t="s">
        <v>30</v>
      </c>
    </row>
    <row r="656" ht="24" spans="1:17">
      <c r="A656" s="56">
        <v>590</v>
      </c>
      <c r="B656" s="56" t="s">
        <v>1595</v>
      </c>
      <c r="C656" s="56" t="s">
        <v>1596</v>
      </c>
      <c r="D656" s="20" t="s">
        <v>1597</v>
      </c>
      <c r="E656" s="19" t="s">
        <v>1602</v>
      </c>
      <c r="F656" s="19" t="s">
        <v>25</v>
      </c>
      <c r="G656" s="76" t="s">
        <v>1599</v>
      </c>
      <c r="H656" s="19" t="s">
        <v>1603</v>
      </c>
      <c r="I656" s="76" t="s">
        <v>652</v>
      </c>
      <c r="J656" s="77" t="s">
        <v>1604</v>
      </c>
      <c r="K656" s="78">
        <v>2.5</v>
      </c>
      <c r="L656" s="19" t="s">
        <v>345</v>
      </c>
      <c r="M656" s="76">
        <v>365</v>
      </c>
      <c r="N656" s="79">
        <v>1</v>
      </c>
      <c r="O656" s="80" t="s">
        <v>1605</v>
      </c>
      <c r="P656" s="26" t="s">
        <v>30</v>
      </c>
      <c r="Q656" s="26" t="s">
        <v>30</v>
      </c>
    </row>
    <row r="657" ht="24" spans="1:17">
      <c r="A657" s="56">
        <v>591</v>
      </c>
      <c r="B657" s="56" t="s">
        <v>1595</v>
      </c>
      <c r="C657" s="56" t="s">
        <v>1596</v>
      </c>
      <c r="D657" s="20" t="s">
        <v>1597</v>
      </c>
      <c r="E657" s="19" t="s">
        <v>1606</v>
      </c>
      <c r="F657" s="19" t="s">
        <v>25</v>
      </c>
      <c r="G657" s="76" t="s">
        <v>1599</v>
      </c>
      <c r="H657" s="19" t="s">
        <v>739</v>
      </c>
      <c r="I657" s="76" t="s">
        <v>848</v>
      </c>
      <c r="J657" s="77" t="s">
        <v>1607</v>
      </c>
      <c r="K657" s="78">
        <v>2.5</v>
      </c>
      <c r="L657" s="19" t="s">
        <v>741</v>
      </c>
      <c r="M657" s="76">
        <v>365</v>
      </c>
      <c r="N657" s="79">
        <v>1</v>
      </c>
      <c r="O657" s="80" t="s">
        <v>1608</v>
      </c>
      <c r="P657" s="26" t="s">
        <v>30</v>
      </c>
      <c r="Q657" s="26" t="s">
        <v>30</v>
      </c>
    </row>
    <row r="658" ht="24" spans="1:17">
      <c r="A658" s="56">
        <v>592</v>
      </c>
      <c r="B658" s="56" t="s">
        <v>1595</v>
      </c>
      <c r="C658" s="56" t="s">
        <v>1596</v>
      </c>
      <c r="D658" s="20" t="s">
        <v>1597</v>
      </c>
      <c r="E658" s="19" t="s">
        <v>1609</v>
      </c>
      <c r="F658" s="19" t="s">
        <v>25</v>
      </c>
      <c r="G658" s="76" t="s">
        <v>1610</v>
      </c>
      <c r="H658" s="19" t="s">
        <v>1603</v>
      </c>
      <c r="I658" s="76" t="s">
        <v>380</v>
      </c>
      <c r="J658" s="77" t="s">
        <v>1611</v>
      </c>
      <c r="K658" s="78">
        <v>2.5</v>
      </c>
      <c r="L658" s="19" t="s">
        <v>741</v>
      </c>
      <c r="M658" s="76">
        <v>365</v>
      </c>
      <c r="N658" s="79">
        <v>1</v>
      </c>
      <c r="O658" s="80" t="s">
        <v>1612</v>
      </c>
      <c r="P658" s="26" t="s">
        <v>30</v>
      </c>
      <c r="Q658" s="26" t="s">
        <v>30</v>
      </c>
    </row>
    <row r="659" ht="24" spans="1:17">
      <c r="A659" s="56">
        <v>593</v>
      </c>
      <c r="B659" s="56" t="s">
        <v>1595</v>
      </c>
      <c r="C659" s="56" t="s">
        <v>1596</v>
      </c>
      <c r="D659" s="20" t="s">
        <v>1597</v>
      </c>
      <c r="E659" s="19" t="s">
        <v>1613</v>
      </c>
      <c r="F659" s="19" t="s">
        <v>25</v>
      </c>
      <c r="G659" s="76" t="s">
        <v>1610</v>
      </c>
      <c r="H659" s="19" t="s">
        <v>1603</v>
      </c>
      <c r="I659" s="76" t="s">
        <v>380</v>
      </c>
      <c r="J659" s="77" t="s">
        <v>1614</v>
      </c>
      <c r="K659" s="78">
        <v>2.5</v>
      </c>
      <c r="L659" s="19" t="s">
        <v>741</v>
      </c>
      <c r="M659" s="76">
        <v>364</v>
      </c>
      <c r="N659" s="79">
        <v>1</v>
      </c>
      <c r="O659" s="80" t="s">
        <v>1615</v>
      </c>
      <c r="P659" s="26" t="s">
        <v>30</v>
      </c>
      <c r="Q659" s="26" t="s">
        <v>30</v>
      </c>
    </row>
    <row r="660" ht="24" spans="1:17">
      <c r="A660" s="56">
        <v>594</v>
      </c>
      <c r="B660" s="56" t="s">
        <v>1595</v>
      </c>
      <c r="C660" s="56" t="s">
        <v>1596</v>
      </c>
      <c r="D660" s="20" t="s">
        <v>1597</v>
      </c>
      <c r="E660" s="19" t="s">
        <v>1616</v>
      </c>
      <c r="F660" s="19" t="s">
        <v>25</v>
      </c>
      <c r="G660" s="76" t="s">
        <v>1599</v>
      </c>
      <c r="H660" s="19" t="s">
        <v>1603</v>
      </c>
      <c r="I660" s="76" t="s">
        <v>652</v>
      </c>
      <c r="J660" s="77" t="s">
        <v>1617</v>
      </c>
      <c r="K660" s="78">
        <v>2.5</v>
      </c>
      <c r="L660" s="19" t="s">
        <v>345</v>
      </c>
      <c r="M660" s="76">
        <v>365</v>
      </c>
      <c r="N660" s="79">
        <v>1</v>
      </c>
      <c r="O660" s="80" t="s">
        <v>1618</v>
      </c>
      <c r="P660" s="26" t="s">
        <v>30</v>
      </c>
      <c r="Q660" s="26" t="s">
        <v>30</v>
      </c>
    </row>
    <row r="661" ht="24" spans="1:17">
      <c r="A661" s="56">
        <v>595</v>
      </c>
      <c r="B661" s="56" t="s">
        <v>1595</v>
      </c>
      <c r="C661" s="56" t="s">
        <v>1596</v>
      </c>
      <c r="D661" s="20" t="s">
        <v>1597</v>
      </c>
      <c r="E661" s="19" t="s">
        <v>1619</v>
      </c>
      <c r="F661" s="19" t="s">
        <v>25</v>
      </c>
      <c r="G661" s="76" t="s">
        <v>1610</v>
      </c>
      <c r="H661" s="19" t="s">
        <v>1603</v>
      </c>
      <c r="I661" s="76" t="s">
        <v>380</v>
      </c>
      <c r="J661" s="77" t="s">
        <v>1620</v>
      </c>
      <c r="K661" s="78">
        <v>2.5</v>
      </c>
      <c r="L661" s="19" t="s">
        <v>741</v>
      </c>
      <c r="M661" s="76">
        <v>364</v>
      </c>
      <c r="N661" s="79">
        <v>1</v>
      </c>
      <c r="O661" s="80" t="s">
        <v>1621</v>
      </c>
      <c r="P661" s="26" t="s">
        <v>30</v>
      </c>
      <c r="Q661" s="26" t="s">
        <v>30</v>
      </c>
    </row>
    <row r="662" ht="24" spans="1:17">
      <c r="A662" s="56">
        <v>596</v>
      </c>
      <c r="B662" s="56" t="s">
        <v>1595</v>
      </c>
      <c r="C662" s="56" t="s">
        <v>1596</v>
      </c>
      <c r="D662" s="20" t="s">
        <v>1597</v>
      </c>
      <c r="E662" s="19" t="s">
        <v>1622</v>
      </c>
      <c r="F662" s="19" t="s">
        <v>25</v>
      </c>
      <c r="G662" s="76" t="s">
        <v>1599</v>
      </c>
      <c r="H662" s="19" t="s">
        <v>1603</v>
      </c>
      <c r="I662" s="76" t="s">
        <v>652</v>
      </c>
      <c r="J662" s="77" t="s">
        <v>1623</v>
      </c>
      <c r="K662" s="78">
        <v>2.5</v>
      </c>
      <c r="L662" s="19" t="s">
        <v>345</v>
      </c>
      <c r="M662" s="76">
        <v>363</v>
      </c>
      <c r="N662" s="79">
        <v>1</v>
      </c>
      <c r="O662" s="80" t="s">
        <v>1624</v>
      </c>
      <c r="P662" s="26" t="s">
        <v>30</v>
      </c>
      <c r="Q662" s="26" t="s">
        <v>30</v>
      </c>
    </row>
    <row r="663" ht="24" spans="1:17">
      <c r="A663" s="56">
        <v>597</v>
      </c>
      <c r="B663" s="56" t="s">
        <v>1595</v>
      </c>
      <c r="C663" s="56" t="s">
        <v>1596</v>
      </c>
      <c r="D663" s="20" t="s">
        <v>1597</v>
      </c>
      <c r="E663" s="19" t="s">
        <v>1625</v>
      </c>
      <c r="F663" s="19" t="s">
        <v>25</v>
      </c>
      <c r="G663" s="76" t="s">
        <v>1599</v>
      </c>
      <c r="H663" s="19" t="s">
        <v>1603</v>
      </c>
      <c r="I663" s="76" t="s">
        <v>652</v>
      </c>
      <c r="J663" s="77" t="s">
        <v>1626</v>
      </c>
      <c r="K663" s="78">
        <v>2.5</v>
      </c>
      <c r="L663" s="19" t="s">
        <v>345</v>
      </c>
      <c r="M663" s="76">
        <v>365</v>
      </c>
      <c r="N663" s="79">
        <v>1</v>
      </c>
      <c r="O663" s="80" t="s">
        <v>1627</v>
      </c>
      <c r="P663" s="26" t="s">
        <v>30</v>
      </c>
      <c r="Q663" s="26" t="s">
        <v>30</v>
      </c>
    </row>
    <row r="664" ht="24" spans="1:17">
      <c r="A664" s="56">
        <v>598</v>
      </c>
      <c r="B664" s="56" t="s">
        <v>1595</v>
      </c>
      <c r="C664" s="56" t="s">
        <v>1596</v>
      </c>
      <c r="D664" s="20" t="s">
        <v>1597</v>
      </c>
      <c r="E664" s="19" t="s">
        <v>1628</v>
      </c>
      <c r="F664" s="19" t="s">
        <v>25</v>
      </c>
      <c r="G664" s="76" t="s">
        <v>1610</v>
      </c>
      <c r="H664" s="19" t="s">
        <v>1603</v>
      </c>
      <c r="I664" s="76" t="s">
        <v>380</v>
      </c>
      <c r="J664" s="77" t="s">
        <v>1629</v>
      </c>
      <c r="K664" s="78">
        <v>2.5</v>
      </c>
      <c r="L664" s="19" t="s">
        <v>741</v>
      </c>
      <c r="M664" s="76">
        <v>365</v>
      </c>
      <c r="N664" s="79">
        <v>1</v>
      </c>
      <c r="O664" s="80" t="s">
        <v>1630</v>
      </c>
      <c r="P664" s="26" t="s">
        <v>30</v>
      </c>
      <c r="Q664" s="26" t="s">
        <v>30</v>
      </c>
    </row>
    <row r="665" ht="24" spans="1:17">
      <c r="A665" s="56">
        <v>599</v>
      </c>
      <c r="B665" s="56" t="s">
        <v>1595</v>
      </c>
      <c r="C665" s="56" t="s">
        <v>1596</v>
      </c>
      <c r="D665" s="20" t="s">
        <v>1597</v>
      </c>
      <c r="E665" s="19" t="s">
        <v>1631</v>
      </c>
      <c r="F665" s="19" t="s">
        <v>25</v>
      </c>
      <c r="G665" s="76" t="s">
        <v>1610</v>
      </c>
      <c r="H665" s="19" t="s">
        <v>1603</v>
      </c>
      <c r="I665" s="76" t="s">
        <v>380</v>
      </c>
      <c r="J665" s="77" t="s">
        <v>1632</v>
      </c>
      <c r="K665" s="78">
        <v>2.5</v>
      </c>
      <c r="L665" s="19" t="s">
        <v>741</v>
      </c>
      <c r="M665" s="76">
        <v>365</v>
      </c>
      <c r="N665" s="79">
        <v>1</v>
      </c>
      <c r="O665" s="80" t="s">
        <v>1633</v>
      </c>
      <c r="P665" s="26" t="s">
        <v>30</v>
      </c>
      <c r="Q665" s="26" t="s">
        <v>30</v>
      </c>
    </row>
    <row r="666" ht="24" spans="1:17">
      <c r="A666" s="56">
        <v>600</v>
      </c>
      <c r="B666" s="56" t="s">
        <v>1595</v>
      </c>
      <c r="C666" s="56" t="s">
        <v>1596</v>
      </c>
      <c r="D666" s="20" t="s">
        <v>1597</v>
      </c>
      <c r="E666" s="19" t="s">
        <v>1634</v>
      </c>
      <c r="F666" s="19" t="s">
        <v>25</v>
      </c>
      <c r="G666" s="76" t="s">
        <v>1599</v>
      </c>
      <c r="H666" s="19" t="s">
        <v>1603</v>
      </c>
      <c r="I666" s="76" t="s">
        <v>652</v>
      </c>
      <c r="J666" s="77" t="s">
        <v>1635</v>
      </c>
      <c r="K666" s="78">
        <v>2.5</v>
      </c>
      <c r="L666" s="19" t="s">
        <v>345</v>
      </c>
      <c r="M666" s="76">
        <v>365</v>
      </c>
      <c r="N666" s="79">
        <v>1</v>
      </c>
      <c r="O666" s="80" t="s">
        <v>1636</v>
      </c>
      <c r="P666" s="26" t="s">
        <v>30</v>
      </c>
      <c r="Q666" s="26" t="s">
        <v>30</v>
      </c>
    </row>
    <row r="667" ht="24" spans="1:17">
      <c r="A667" s="56">
        <v>601</v>
      </c>
      <c r="B667" s="56" t="s">
        <v>1595</v>
      </c>
      <c r="C667" s="56" t="s">
        <v>1596</v>
      </c>
      <c r="D667" s="20" t="s">
        <v>1597</v>
      </c>
      <c r="E667" s="19" t="s">
        <v>1637</v>
      </c>
      <c r="F667" s="19" t="s">
        <v>25</v>
      </c>
      <c r="G667" s="76" t="s">
        <v>1599</v>
      </c>
      <c r="H667" s="19" t="s">
        <v>739</v>
      </c>
      <c r="I667" s="76" t="s">
        <v>848</v>
      </c>
      <c r="J667" s="77" t="s">
        <v>1638</v>
      </c>
      <c r="K667" s="78">
        <v>2.5</v>
      </c>
      <c r="L667" s="19" t="s">
        <v>741</v>
      </c>
      <c r="M667" s="76">
        <v>365</v>
      </c>
      <c r="N667" s="79">
        <v>1</v>
      </c>
      <c r="O667" s="80" t="s">
        <v>1639</v>
      </c>
      <c r="P667" s="26" t="s">
        <v>30</v>
      </c>
      <c r="Q667" s="26" t="s">
        <v>30</v>
      </c>
    </row>
    <row r="668" ht="24" spans="1:17">
      <c r="A668" s="56">
        <v>602</v>
      </c>
      <c r="B668" s="56" t="s">
        <v>1595</v>
      </c>
      <c r="C668" s="56" t="s">
        <v>1596</v>
      </c>
      <c r="D668" s="20" t="s">
        <v>1597</v>
      </c>
      <c r="E668" s="19" t="s">
        <v>1640</v>
      </c>
      <c r="F668" s="19" t="s">
        <v>25</v>
      </c>
      <c r="G668" s="76" t="s">
        <v>1599</v>
      </c>
      <c r="H668" s="19" t="s">
        <v>1603</v>
      </c>
      <c r="I668" s="76" t="s">
        <v>652</v>
      </c>
      <c r="J668" s="77" t="s">
        <v>1641</v>
      </c>
      <c r="K668" s="78">
        <v>2.5</v>
      </c>
      <c r="L668" s="19" t="s">
        <v>345</v>
      </c>
      <c r="M668" s="76">
        <v>365</v>
      </c>
      <c r="N668" s="79">
        <v>1</v>
      </c>
      <c r="O668" s="80" t="s">
        <v>1642</v>
      </c>
      <c r="P668" s="26" t="s">
        <v>30</v>
      </c>
      <c r="Q668" s="26" t="s">
        <v>30</v>
      </c>
    </row>
    <row r="669" ht="24" spans="1:17">
      <c r="A669" s="56">
        <v>603</v>
      </c>
      <c r="B669" s="56" t="s">
        <v>1595</v>
      </c>
      <c r="C669" s="56" t="s">
        <v>1596</v>
      </c>
      <c r="D669" s="20" t="s">
        <v>1597</v>
      </c>
      <c r="E669" s="19" t="s">
        <v>1643</v>
      </c>
      <c r="F669" s="19" t="s">
        <v>25</v>
      </c>
      <c r="G669" s="76" t="s">
        <v>1599</v>
      </c>
      <c r="H669" s="19" t="s">
        <v>739</v>
      </c>
      <c r="I669" s="76" t="s">
        <v>848</v>
      </c>
      <c r="J669" s="77" t="s">
        <v>1644</v>
      </c>
      <c r="K669" s="78">
        <v>2.5</v>
      </c>
      <c r="L669" s="19" t="s">
        <v>741</v>
      </c>
      <c r="M669" s="76">
        <v>364</v>
      </c>
      <c r="N669" s="79">
        <v>1</v>
      </c>
      <c r="O669" s="80" t="s">
        <v>1645</v>
      </c>
      <c r="P669" s="26" t="s">
        <v>30</v>
      </c>
      <c r="Q669" s="26" t="s">
        <v>30</v>
      </c>
    </row>
    <row r="670" ht="24" spans="1:17">
      <c r="A670" s="56">
        <v>604</v>
      </c>
      <c r="B670" s="56" t="s">
        <v>1595</v>
      </c>
      <c r="C670" s="56" t="s">
        <v>1596</v>
      </c>
      <c r="D670" s="20" t="s">
        <v>1597</v>
      </c>
      <c r="E670" s="19" t="s">
        <v>1646</v>
      </c>
      <c r="F670" s="19" t="s">
        <v>25</v>
      </c>
      <c r="G670" s="76" t="s">
        <v>1599</v>
      </c>
      <c r="H670" s="19" t="s">
        <v>1603</v>
      </c>
      <c r="I670" s="76" t="s">
        <v>652</v>
      </c>
      <c r="J670" s="77" t="s">
        <v>1647</v>
      </c>
      <c r="K670" s="78">
        <v>2.5</v>
      </c>
      <c r="L670" s="19" t="s">
        <v>345</v>
      </c>
      <c r="M670" s="76">
        <v>365</v>
      </c>
      <c r="N670" s="79">
        <v>1</v>
      </c>
      <c r="O670" s="80" t="s">
        <v>1648</v>
      </c>
      <c r="P670" s="26" t="s">
        <v>30</v>
      </c>
      <c r="Q670" s="26" t="s">
        <v>30</v>
      </c>
    </row>
    <row r="671" ht="24" spans="1:17">
      <c r="A671" s="56">
        <v>605</v>
      </c>
      <c r="B671" s="56" t="s">
        <v>1595</v>
      </c>
      <c r="C671" s="56" t="s">
        <v>1596</v>
      </c>
      <c r="D671" s="20" t="s">
        <v>1597</v>
      </c>
      <c r="E671" s="19" t="s">
        <v>1649</v>
      </c>
      <c r="F671" s="19" t="s">
        <v>25</v>
      </c>
      <c r="G671" s="76" t="s">
        <v>1599</v>
      </c>
      <c r="H671" s="19" t="s">
        <v>1603</v>
      </c>
      <c r="I671" s="76" t="s">
        <v>652</v>
      </c>
      <c r="J671" s="77" t="s">
        <v>1650</v>
      </c>
      <c r="K671" s="78">
        <v>2.5</v>
      </c>
      <c r="L671" s="19" t="s">
        <v>345</v>
      </c>
      <c r="M671" s="76">
        <v>365</v>
      </c>
      <c r="N671" s="79">
        <v>1</v>
      </c>
      <c r="O671" s="80" t="s">
        <v>1651</v>
      </c>
      <c r="P671" s="26" t="s">
        <v>30</v>
      </c>
      <c r="Q671" s="26" t="s">
        <v>30</v>
      </c>
    </row>
    <row r="672" ht="24" spans="1:17">
      <c r="A672" s="56">
        <v>606</v>
      </c>
      <c r="B672" s="56" t="s">
        <v>1595</v>
      </c>
      <c r="C672" s="56" t="s">
        <v>1596</v>
      </c>
      <c r="D672" s="20" t="s">
        <v>1597</v>
      </c>
      <c r="E672" s="19" t="s">
        <v>1652</v>
      </c>
      <c r="F672" s="19" t="s">
        <v>25</v>
      </c>
      <c r="G672" s="76" t="s">
        <v>1653</v>
      </c>
      <c r="H672" s="19" t="s">
        <v>739</v>
      </c>
      <c r="I672" s="76" t="s">
        <v>848</v>
      </c>
      <c r="J672" s="354" t="s">
        <v>1654</v>
      </c>
      <c r="K672" s="78">
        <v>3.5</v>
      </c>
      <c r="L672" s="19" t="s">
        <v>741</v>
      </c>
      <c r="M672" s="76">
        <v>365</v>
      </c>
      <c r="N672" s="79">
        <v>1</v>
      </c>
      <c r="O672" s="80" t="s">
        <v>1655</v>
      </c>
      <c r="P672" s="26" t="s">
        <v>30</v>
      </c>
      <c r="Q672" s="26" t="s">
        <v>30</v>
      </c>
    </row>
    <row r="673" ht="24" spans="1:17">
      <c r="A673" s="56">
        <v>607</v>
      </c>
      <c r="B673" s="56" t="s">
        <v>1595</v>
      </c>
      <c r="C673" s="56" t="s">
        <v>1596</v>
      </c>
      <c r="D673" s="20" t="s">
        <v>1597</v>
      </c>
      <c r="E673" s="19" t="s">
        <v>1656</v>
      </c>
      <c r="F673" s="19" t="s">
        <v>25</v>
      </c>
      <c r="G673" s="76" t="s">
        <v>1610</v>
      </c>
      <c r="H673" s="19" t="s">
        <v>1603</v>
      </c>
      <c r="I673" s="76" t="s">
        <v>380</v>
      </c>
      <c r="J673" s="77" t="s">
        <v>1657</v>
      </c>
      <c r="K673" s="78">
        <v>2.5</v>
      </c>
      <c r="L673" s="19" t="s">
        <v>741</v>
      </c>
      <c r="M673" s="76">
        <v>365</v>
      </c>
      <c r="N673" s="79">
        <v>1</v>
      </c>
      <c r="O673" s="80" t="s">
        <v>1658</v>
      </c>
      <c r="P673" s="26" t="s">
        <v>30</v>
      </c>
      <c r="Q673" s="26" t="s">
        <v>30</v>
      </c>
    </row>
    <row r="674" ht="24" spans="1:17">
      <c r="A674" s="56">
        <v>608</v>
      </c>
      <c r="B674" s="56" t="s">
        <v>1595</v>
      </c>
      <c r="C674" s="56" t="s">
        <v>1596</v>
      </c>
      <c r="D674" s="20" t="s">
        <v>1597</v>
      </c>
      <c r="E674" s="19" t="s">
        <v>1659</v>
      </c>
      <c r="F674" s="19" t="s">
        <v>25</v>
      </c>
      <c r="G674" s="76" t="s">
        <v>1653</v>
      </c>
      <c r="H674" s="19" t="s">
        <v>739</v>
      </c>
      <c r="I674" s="76" t="s">
        <v>848</v>
      </c>
      <c r="J674" s="354" t="s">
        <v>1660</v>
      </c>
      <c r="K674" s="78">
        <v>3.5</v>
      </c>
      <c r="L674" s="19" t="s">
        <v>741</v>
      </c>
      <c r="M674" s="76">
        <v>364</v>
      </c>
      <c r="N674" s="79">
        <v>1</v>
      </c>
      <c r="O674" s="80" t="s">
        <v>1661</v>
      </c>
      <c r="P674" s="26" t="s">
        <v>30</v>
      </c>
      <c r="Q674" s="26" t="s">
        <v>30</v>
      </c>
    </row>
    <row r="675" ht="24" spans="1:17">
      <c r="A675" s="56">
        <v>609</v>
      </c>
      <c r="B675" s="56" t="s">
        <v>1595</v>
      </c>
      <c r="C675" s="56" t="s">
        <v>1596</v>
      </c>
      <c r="D675" s="20" t="s">
        <v>1597</v>
      </c>
      <c r="E675" s="19" t="s">
        <v>1662</v>
      </c>
      <c r="F675" s="19" t="s">
        <v>25</v>
      </c>
      <c r="G675" s="76" t="s">
        <v>1653</v>
      </c>
      <c r="H675" s="19" t="s">
        <v>739</v>
      </c>
      <c r="I675" s="76" t="s">
        <v>848</v>
      </c>
      <c r="J675" s="354" t="s">
        <v>1663</v>
      </c>
      <c r="K675" s="78">
        <v>3.5</v>
      </c>
      <c r="L675" s="19" t="s">
        <v>741</v>
      </c>
      <c r="M675" s="76">
        <v>365</v>
      </c>
      <c r="N675" s="79">
        <v>1</v>
      </c>
      <c r="O675" s="80" t="s">
        <v>1664</v>
      </c>
      <c r="P675" s="26" t="s">
        <v>30</v>
      </c>
      <c r="Q675" s="26" t="s">
        <v>30</v>
      </c>
    </row>
    <row r="676" ht="24" spans="1:17">
      <c r="A676" s="56">
        <v>610</v>
      </c>
      <c r="B676" s="56" t="s">
        <v>1595</v>
      </c>
      <c r="C676" s="56" t="s">
        <v>1596</v>
      </c>
      <c r="D676" s="20" t="s">
        <v>1597</v>
      </c>
      <c r="E676" s="19" t="s">
        <v>1665</v>
      </c>
      <c r="F676" s="19" t="s">
        <v>25</v>
      </c>
      <c r="G676" s="76" t="s">
        <v>1653</v>
      </c>
      <c r="H676" s="19" t="s">
        <v>739</v>
      </c>
      <c r="I676" s="76" t="s">
        <v>848</v>
      </c>
      <c r="J676" s="354" t="s">
        <v>1666</v>
      </c>
      <c r="K676" s="78">
        <v>3.5</v>
      </c>
      <c r="L676" s="19" t="s">
        <v>741</v>
      </c>
      <c r="M676" s="76">
        <v>363</v>
      </c>
      <c r="N676" s="79">
        <v>1</v>
      </c>
      <c r="O676" s="80" t="s">
        <v>1667</v>
      </c>
      <c r="P676" s="26" t="s">
        <v>30</v>
      </c>
      <c r="Q676" s="26" t="s">
        <v>30</v>
      </c>
    </row>
    <row r="677" ht="24" spans="1:17">
      <c r="A677" s="56">
        <v>611</v>
      </c>
      <c r="B677" s="56" t="s">
        <v>1595</v>
      </c>
      <c r="C677" s="56" t="s">
        <v>1596</v>
      </c>
      <c r="D677" s="20" t="s">
        <v>1597</v>
      </c>
      <c r="E677" s="19" t="s">
        <v>1668</v>
      </c>
      <c r="F677" s="19" t="s">
        <v>25</v>
      </c>
      <c r="G677" s="76" t="s">
        <v>1669</v>
      </c>
      <c r="H677" s="19" t="s">
        <v>1603</v>
      </c>
      <c r="I677" s="76" t="s">
        <v>610</v>
      </c>
      <c r="J677" s="354" t="s">
        <v>1670</v>
      </c>
      <c r="K677" s="78">
        <v>3.5</v>
      </c>
      <c r="L677" s="19" t="s">
        <v>345</v>
      </c>
      <c r="M677" s="76">
        <v>363</v>
      </c>
      <c r="N677" s="79">
        <v>1</v>
      </c>
      <c r="O677" s="80" t="s">
        <v>1671</v>
      </c>
      <c r="P677" s="26" t="s">
        <v>30</v>
      </c>
      <c r="Q677" s="26" t="s">
        <v>30</v>
      </c>
    </row>
    <row r="678" ht="24" spans="1:17">
      <c r="A678" s="56">
        <v>612</v>
      </c>
      <c r="B678" s="56" t="s">
        <v>1595</v>
      </c>
      <c r="C678" s="56" t="s">
        <v>1596</v>
      </c>
      <c r="D678" s="20" t="s">
        <v>1597</v>
      </c>
      <c r="E678" s="19" t="s">
        <v>1672</v>
      </c>
      <c r="F678" s="19" t="s">
        <v>25</v>
      </c>
      <c r="G678" s="76" t="s">
        <v>1669</v>
      </c>
      <c r="H678" s="19" t="s">
        <v>1603</v>
      </c>
      <c r="I678" s="76" t="s">
        <v>610</v>
      </c>
      <c r="J678" s="354" t="s">
        <v>1673</v>
      </c>
      <c r="K678" s="78">
        <v>3.5</v>
      </c>
      <c r="L678" s="19" t="s">
        <v>345</v>
      </c>
      <c r="M678" s="76">
        <v>363</v>
      </c>
      <c r="N678" s="79">
        <v>1</v>
      </c>
      <c r="O678" s="80" t="s">
        <v>1674</v>
      </c>
      <c r="P678" s="26" t="s">
        <v>30</v>
      </c>
      <c r="Q678" s="26" t="s">
        <v>30</v>
      </c>
    </row>
    <row r="679" ht="24" spans="1:17">
      <c r="A679" s="56">
        <v>613</v>
      </c>
      <c r="B679" s="56" t="s">
        <v>1595</v>
      </c>
      <c r="C679" s="56" t="s">
        <v>1596</v>
      </c>
      <c r="D679" s="20" t="s">
        <v>1597</v>
      </c>
      <c r="E679" s="19" t="s">
        <v>1675</v>
      </c>
      <c r="F679" s="19" t="s">
        <v>25</v>
      </c>
      <c r="G679" s="76" t="s">
        <v>1669</v>
      </c>
      <c r="H679" s="19" t="s">
        <v>1603</v>
      </c>
      <c r="I679" s="76" t="s">
        <v>610</v>
      </c>
      <c r="J679" s="354" t="s">
        <v>1676</v>
      </c>
      <c r="K679" s="78">
        <v>3.5</v>
      </c>
      <c r="L679" s="19" t="s">
        <v>345</v>
      </c>
      <c r="M679" s="76">
        <v>356</v>
      </c>
      <c r="N679" s="79">
        <v>0.99</v>
      </c>
      <c r="O679" s="80" t="s">
        <v>1677</v>
      </c>
      <c r="P679" s="26" t="s">
        <v>30</v>
      </c>
      <c r="Q679" s="26" t="s">
        <v>30</v>
      </c>
    </row>
    <row r="680" ht="24" spans="1:17">
      <c r="A680" s="56">
        <v>614</v>
      </c>
      <c r="B680" s="56" t="s">
        <v>1595</v>
      </c>
      <c r="C680" s="56" t="s">
        <v>1596</v>
      </c>
      <c r="D680" s="20" t="s">
        <v>1597</v>
      </c>
      <c r="E680" s="19" t="s">
        <v>1678</v>
      </c>
      <c r="F680" s="19" t="s">
        <v>25</v>
      </c>
      <c r="G680" s="76" t="s">
        <v>1669</v>
      </c>
      <c r="H680" s="19" t="s">
        <v>1603</v>
      </c>
      <c r="I680" s="76" t="s">
        <v>610</v>
      </c>
      <c r="J680" s="354" t="s">
        <v>1679</v>
      </c>
      <c r="K680" s="78">
        <v>3.5</v>
      </c>
      <c r="L680" s="19" t="s">
        <v>345</v>
      </c>
      <c r="M680" s="76">
        <v>364</v>
      </c>
      <c r="N680" s="79">
        <v>1</v>
      </c>
      <c r="O680" s="80" t="s">
        <v>1680</v>
      </c>
      <c r="P680" s="26" t="s">
        <v>30</v>
      </c>
      <c r="Q680" s="26" t="s">
        <v>30</v>
      </c>
    </row>
    <row r="681" ht="24" spans="1:17">
      <c r="A681" s="56">
        <v>615</v>
      </c>
      <c r="B681" s="56" t="s">
        <v>1595</v>
      </c>
      <c r="C681" s="56" t="s">
        <v>1596</v>
      </c>
      <c r="D681" s="20" t="s">
        <v>1597</v>
      </c>
      <c r="E681" s="19" t="s">
        <v>1681</v>
      </c>
      <c r="F681" s="19" t="s">
        <v>25</v>
      </c>
      <c r="G681" s="76" t="s">
        <v>1669</v>
      </c>
      <c r="H681" s="19" t="s">
        <v>1603</v>
      </c>
      <c r="I681" s="76" t="s">
        <v>610</v>
      </c>
      <c r="J681" s="354" t="s">
        <v>1682</v>
      </c>
      <c r="K681" s="78">
        <v>3.5</v>
      </c>
      <c r="L681" s="19" t="s">
        <v>345</v>
      </c>
      <c r="M681" s="76">
        <v>364</v>
      </c>
      <c r="N681" s="79">
        <v>1</v>
      </c>
      <c r="O681" s="80" t="s">
        <v>1683</v>
      </c>
      <c r="P681" s="26" t="s">
        <v>30</v>
      </c>
      <c r="Q681" s="26" t="s">
        <v>30</v>
      </c>
    </row>
    <row r="682" ht="24" spans="1:17">
      <c r="A682" s="56">
        <v>616</v>
      </c>
      <c r="B682" s="56" t="s">
        <v>1595</v>
      </c>
      <c r="C682" s="56" t="s">
        <v>1596</v>
      </c>
      <c r="D682" s="20" t="s">
        <v>1597</v>
      </c>
      <c r="E682" s="19" t="s">
        <v>1684</v>
      </c>
      <c r="F682" s="19" t="s">
        <v>25</v>
      </c>
      <c r="G682" s="76" t="s">
        <v>1669</v>
      </c>
      <c r="H682" s="19" t="s">
        <v>1603</v>
      </c>
      <c r="I682" s="76" t="s">
        <v>610</v>
      </c>
      <c r="J682" s="354" t="s">
        <v>1685</v>
      </c>
      <c r="K682" s="78">
        <v>3.5</v>
      </c>
      <c r="L682" s="19" t="s">
        <v>345</v>
      </c>
      <c r="M682" s="76">
        <v>361</v>
      </c>
      <c r="N682" s="79">
        <v>1</v>
      </c>
      <c r="O682" s="80" t="s">
        <v>1686</v>
      </c>
      <c r="P682" s="26" t="s">
        <v>30</v>
      </c>
      <c r="Q682" s="26" t="s">
        <v>30</v>
      </c>
    </row>
    <row r="683" ht="24" spans="1:17">
      <c r="A683" s="56">
        <v>617</v>
      </c>
      <c r="B683" s="56" t="s">
        <v>1595</v>
      </c>
      <c r="C683" s="56" t="s">
        <v>1596</v>
      </c>
      <c r="D683" s="20" t="s">
        <v>1597</v>
      </c>
      <c r="E683" s="19" t="s">
        <v>1687</v>
      </c>
      <c r="F683" s="19" t="s">
        <v>25</v>
      </c>
      <c r="G683" s="76" t="s">
        <v>1669</v>
      </c>
      <c r="H683" s="19" t="s">
        <v>1603</v>
      </c>
      <c r="I683" s="76" t="s">
        <v>610</v>
      </c>
      <c r="J683" s="354" t="s">
        <v>1688</v>
      </c>
      <c r="K683" s="78">
        <v>3.5</v>
      </c>
      <c r="L683" s="19" t="s">
        <v>345</v>
      </c>
      <c r="M683" s="76">
        <v>360</v>
      </c>
      <c r="N683" s="79">
        <v>1</v>
      </c>
      <c r="O683" s="80" t="s">
        <v>1689</v>
      </c>
      <c r="P683" s="26" t="s">
        <v>30</v>
      </c>
      <c r="Q683" s="26" t="s">
        <v>30</v>
      </c>
    </row>
    <row r="684" ht="24" spans="1:17">
      <c r="A684" s="56">
        <v>618</v>
      </c>
      <c r="B684" s="56" t="s">
        <v>1595</v>
      </c>
      <c r="C684" s="56" t="s">
        <v>1596</v>
      </c>
      <c r="D684" s="20" t="s">
        <v>1597</v>
      </c>
      <c r="E684" s="19" t="s">
        <v>1690</v>
      </c>
      <c r="F684" s="19" t="s">
        <v>25</v>
      </c>
      <c r="G684" s="76" t="s">
        <v>1669</v>
      </c>
      <c r="H684" s="19" t="s">
        <v>1603</v>
      </c>
      <c r="I684" s="76" t="s">
        <v>610</v>
      </c>
      <c r="J684" s="354" t="s">
        <v>1691</v>
      </c>
      <c r="K684" s="78">
        <v>3.5</v>
      </c>
      <c r="L684" s="19" t="s">
        <v>345</v>
      </c>
      <c r="M684" s="76">
        <v>362</v>
      </c>
      <c r="N684" s="79">
        <v>1</v>
      </c>
      <c r="O684" s="80" t="s">
        <v>1692</v>
      </c>
      <c r="P684" s="26" t="s">
        <v>30</v>
      </c>
      <c r="Q684" s="26" t="s">
        <v>30</v>
      </c>
    </row>
    <row r="685" ht="24" spans="1:17">
      <c r="A685" s="56">
        <v>619</v>
      </c>
      <c r="B685" s="56" t="s">
        <v>1595</v>
      </c>
      <c r="C685" s="56" t="s">
        <v>1596</v>
      </c>
      <c r="D685" s="20" t="s">
        <v>1597</v>
      </c>
      <c r="E685" s="19" t="s">
        <v>1693</v>
      </c>
      <c r="F685" s="19" t="s">
        <v>25</v>
      </c>
      <c r="G685" s="76" t="s">
        <v>1669</v>
      </c>
      <c r="H685" s="19" t="s">
        <v>1603</v>
      </c>
      <c r="I685" s="76" t="s">
        <v>610</v>
      </c>
      <c r="J685" s="354" t="s">
        <v>1694</v>
      </c>
      <c r="K685" s="78">
        <v>3.5</v>
      </c>
      <c r="L685" s="19" t="s">
        <v>345</v>
      </c>
      <c r="M685" s="76">
        <v>364</v>
      </c>
      <c r="N685" s="79">
        <v>1</v>
      </c>
      <c r="O685" s="80" t="s">
        <v>1695</v>
      </c>
      <c r="P685" s="26" t="s">
        <v>30</v>
      </c>
      <c r="Q685" s="26" t="s">
        <v>30</v>
      </c>
    </row>
    <row r="686" ht="24" spans="1:17">
      <c r="A686" s="56">
        <v>620</v>
      </c>
      <c r="B686" s="56" t="s">
        <v>1595</v>
      </c>
      <c r="C686" s="56" t="s">
        <v>1596</v>
      </c>
      <c r="D686" s="20" t="s">
        <v>1597</v>
      </c>
      <c r="E686" s="19" t="s">
        <v>1696</v>
      </c>
      <c r="F686" s="19" t="s">
        <v>25</v>
      </c>
      <c r="G686" s="76" t="s">
        <v>1669</v>
      </c>
      <c r="H686" s="19" t="s">
        <v>1603</v>
      </c>
      <c r="I686" s="76" t="s">
        <v>610</v>
      </c>
      <c r="J686" s="354" t="s">
        <v>1697</v>
      </c>
      <c r="K686" s="78">
        <v>3.5</v>
      </c>
      <c r="L686" s="19" t="s">
        <v>345</v>
      </c>
      <c r="M686" s="76">
        <v>364</v>
      </c>
      <c r="N686" s="79">
        <v>1</v>
      </c>
      <c r="O686" s="80" t="s">
        <v>1698</v>
      </c>
      <c r="P686" s="26" t="s">
        <v>30</v>
      </c>
      <c r="Q686" s="26" t="s">
        <v>30</v>
      </c>
    </row>
    <row r="687" ht="24" spans="1:17">
      <c r="A687" s="56">
        <v>621</v>
      </c>
      <c r="B687" s="56" t="s">
        <v>1595</v>
      </c>
      <c r="C687" s="56" t="s">
        <v>1596</v>
      </c>
      <c r="D687" s="20" t="s">
        <v>1597</v>
      </c>
      <c r="E687" s="19" t="s">
        <v>1699</v>
      </c>
      <c r="F687" s="19" t="s">
        <v>25</v>
      </c>
      <c r="G687" s="76" t="s">
        <v>1669</v>
      </c>
      <c r="H687" s="19" t="s">
        <v>1603</v>
      </c>
      <c r="I687" s="76" t="s">
        <v>610</v>
      </c>
      <c r="J687" s="354" t="s">
        <v>1700</v>
      </c>
      <c r="K687" s="78">
        <v>3.5</v>
      </c>
      <c r="L687" s="19" t="s">
        <v>345</v>
      </c>
      <c r="M687" s="76">
        <v>360</v>
      </c>
      <c r="N687" s="79">
        <v>1</v>
      </c>
      <c r="O687" s="80" t="s">
        <v>1701</v>
      </c>
      <c r="P687" s="26" t="s">
        <v>30</v>
      </c>
      <c r="Q687" s="26" t="s">
        <v>30</v>
      </c>
    </row>
    <row r="688" ht="24" spans="1:17">
      <c r="A688" s="56">
        <v>622</v>
      </c>
      <c r="B688" s="56" t="s">
        <v>1595</v>
      </c>
      <c r="C688" s="56" t="s">
        <v>1596</v>
      </c>
      <c r="D688" s="20" t="s">
        <v>1597</v>
      </c>
      <c r="E688" s="19" t="s">
        <v>1702</v>
      </c>
      <c r="F688" s="19" t="s">
        <v>25</v>
      </c>
      <c r="G688" s="76" t="s">
        <v>1703</v>
      </c>
      <c r="H688" s="19" t="s">
        <v>739</v>
      </c>
      <c r="I688" s="76" t="s">
        <v>848</v>
      </c>
      <c r="J688" s="354" t="s">
        <v>1704</v>
      </c>
      <c r="K688" s="78">
        <v>3.5</v>
      </c>
      <c r="L688" s="19" t="s">
        <v>741</v>
      </c>
      <c r="M688" s="76">
        <v>365</v>
      </c>
      <c r="N688" s="79">
        <v>1</v>
      </c>
      <c r="O688" s="80" t="s">
        <v>1705</v>
      </c>
      <c r="P688" s="26" t="s">
        <v>30</v>
      </c>
      <c r="Q688" s="26" t="s">
        <v>30</v>
      </c>
    </row>
    <row r="689" ht="24" spans="1:17">
      <c r="A689" s="56">
        <v>623</v>
      </c>
      <c r="B689" s="56" t="s">
        <v>1595</v>
      </c>
      <c r="C689" s="56" t="s">
        <v>1596</v>
      </c>
      <c r="D689" s="20" t="s">
        <v>1597</v>
      </c>
      <c r="E689" s="19" t="s">
        <v>1706</v>
      </c>
      <c r="F689" s="19" t="s">
        <v>25</v>
      </c>
      <c r="G689" s="76" t="s">
        <v>1669</v>
      </c>
      <c r="H689" s="19" t="s">
        <v>1603</v>
      </c>
      <c r="I689" s="76" t="s">
        <v>610</v>
      </c>
      <c r="J689" s="354" t="s">
        <v>1707</v>
      </c>
      <c r="K689" s="78">
        <v>3.5</v>
      </c>
      <c r="L689" s="19" t="s">
        <v>345</v>
      </c>
      <c r="M689" s="76">
        <v>363</v>
      </c>
      <c r="N689" s="79">
        <v>1</v>
      </c>
      <c r="O689" s="80" t="s">
        <v>1708</v>
      </c>
      <c r="P689" s="26" t="s">
        <v>30</v>
      </c>
      <c r="Q689" s="26" t="s">
        <v>30</v>
      </c>
    </row>
    <row r="690" ht="24" spans="1:17">
      <c r="A690" s="56">
        <v>624</v>
      </c>
      <c r="B690" s="56" t="s">
        <v>1595</v>
      </c>
      <c r="C690" s="56" t="s">
        <v>1596</v>
      </c>
      <c r="D690" s="20" t="s">
        <v>1597</v>
      </c>
      <c r="E690" s="19" t="s">
        <v>1709</v>
      </c>
      <c r="F690" s="19" t="s">
        <v>25</v>
      </c>
      <c r="G690" s="76" t="s">
        <v>1669</v>
      </c>
      <c r="H690" s="19" t="s">
        <v>1603</v>
      </c>
      <c r="I690" s="76" t="s">
        <v>610</v>
      </c>
      <c r="J690" s="354" t="s">
        <v>1710</v>
      </c>
      <c r="K690" s="78">
        <v>3.5</v>
      </c>
      <c r="L690" s="19" t="s">
        <v>345</v>
      </c>
      <c r="M690" s="76">
        <v>365</v>
      </c>
      <c r="N690" s="79">
        <v>1</v>
      </c>
      <c r="O690" s="80" t="s">
        <v>1711</v>
      </c>
      <c r="P690" s="26" t="s">
        <v>30</v>
      </c>
      <c r="Q690" s="26" t="s">
        <v>30</v>
      </c>
    </row>
    <row r="691" ht="24" spans="1:17">
      <c r="A691" s="56">
        <v>625</v>
      </c>
      <c r="B691" s="56" t="s">
        <v>1595</v>
      </c>
      <c r="C691" s="56" t="s">
        <v>1596</v>
      </c>
      <c r="D691" s="20" t="s">
        <v>1597</v>
      </c>
      <c r="E691" s="19" t="s">
        <v>1712</v>
      </c>
      <c r="F691" s="19" t="s">
        <v>25</v>
      </c>
      <c r="G691" s="76" t="s">
        <v>1669</v>
      </c>
      <c r="H691" s="19" t="s">
        <v>1603</v>
      </c>
      <c r="I691" s="76" t="s">
        <v>610</v>
      </c>
      <c r="J691" s="354" t="s">
        <v>1713</v>
      </c>
      <c r="K691" s="78">
        <v>3.5</v>
      </c>
      <c r="L691" s="19" t="s">
        <v>345</v>
      </c>
      <c r="M691" s="76">
        <v>364</v>
      </c>
      <c r="N691" s="79">
        <v>1</v>
      </c>
      <c r="O691" s="80" t="s">
        <v>1714</v>
      </c>
      <c r="P691" s="26" t="s">
        <v>30</v>
      </c>
      <c r="Q691" s="26" t="s">
        <v>30</v>
      </c>
    </row>
    <row r="692" ht="24" spans="1:17">
      <c r="A692" s="56">
        <v>626</v>
      </c>
      <c r="B692" s="56" t="s">
        <v>1595</v>
      </c>
      <c r="C692" s="56" t="s">
        <v>1596</v>
      </c>
      <c r="D692" s="20" t="s">
        <v>1597</v>
      </c>
      <c r="E692" s="19" t="s">
        <v>1715</v>
      </c>
      <c r="F692" s="19" t="s">
        <v>25</v>
      </c>
      <c r="G692" s="76" t="s">
        <v>1669</v>
      </c>
      <c r="H692" s="19" t="s">
        <v>1603</v>
      </c>
      <c r="I692" s="76" t="s">
        <v>610</v>
      </c>
      <c r="J692" s="354" t="s">
        <v>1716</v>
      </c>
      <c r="K692" s="78">
        <v>3.5</v>
      </c>
      <c r="L692" s="19" t="s">
        <v>345</v>
      </c>
      <c r="M692" s="76">
        <v>365</v>
      </c>
      <c r="N692" s="79">
        <v>1</v>
      </c>
      <c r="O692" s="80" t="s">
        <v>1717</v>
      </c>
      <c r="P692" s="26" t="s">
        <v>30</v>
      </c>
      <c r="Q692" s="26" t="s">
        <v>30</v>
      </c>
    </row>
    <row r="693" ht="24" spans="1:17">
      <c r="A693" s="56">
        <v>627</v>
      </c>
      <c r="B693" s="56" t="s">
        <v>1595</v>
      </c>
      <c r="C693" s="56" t="s">
        <v>1596</v>
      </c>
      <c r="D693" s="20" t="s">
        <v>1597</v>
      </c>
      <c r="E693" s="19" t="s">
        <v>1718</v>
      </c>
      <c r="F693" s="19" t="s">
        <v>25</v>
      </c>
      <c r="G693" s="76" t="s">
        <v>1669</v>
      </c>
      <c r="H693" s="19" t="s">
        <v>1603</v>
      </c>
      <c r="I693" s="76" t="s">
        <v>610</v>
      </c>
      <c r="J693" s="354" t="s">
        <v>1719</v>
      </c>
      <c r="K693" s="78">
        <v>3.5</v>
      </c>
      <c r="L693" s="19" t="s">
        <v>345</v>
      </c>
      <c r="M693" s="76">
        <v>364</v>
      </c>
      <c r="N693" s="79">
        <v>1</v>
      </c>
      <c r="O693" s="80" t="s">
        <v>1720</v>
      </c>
      <c r="P693" s="26" t="s">
        <v>30</v>
      </c>
      <c r="Q693" s="26" t="s">
        <v>30</v>
      </c>
    </row>
    <row r="694" ht="24" spans="1:17">
      <c r="A694" s="56">
        <v>628</v>
      </c>
      <c r="B694" s="56" t="s">
        <v>1595</v>
      </c>
      <c r="C694" s="56" t="s">
        <v>1596</v>
      </c>
      <c r="D694" s="20" t="s">
        <v>1597</v>
      </c>
      <c r="E694" s="19" t="s">
        <v>1721</v>
      </c>
      <c r="F694" s="19" t="s">
        <v>25</v>
      </c>
      <c r="G694" s="76" t="s">
        <v>1669</v>
      </c>
      <c r="H694" s="19" t="s">
        <v>1603</v>
      </c>
      <c r="I694" s="76" t="s">
        <v>610</v>
      </c>
      <c r="J694" s="354" t="s">
        <v>1722</v>
      </c>
      <c r="K694" s="78">
        <v>3.5</v>
      </c>
      <c r="L694" s="19" t="s">
        <v>345</v>
      </c>
      <c r="M694" s="76">
        <v>364</v>
      </c>
      <c r="N694" s="79">
        <v>1</v>
      </c>
      <c r="O694" s="80" t="s">
        <v>1723</v>
      </c>
      <c r="P694" s="26" t="s">
        <v>30</v>
      </c>
      <c r="Q694" s="26" t="s">
        <v>30</v>
      </c>
    </row>
    <row r="695" ht="24" spans="1:17">
      <c r="A695" s="56">
        <v>629</v>
      </c>
      <c r="B695" s="56" t="s">
        <v>1595</v>
      </c>
      <c r="C695" s="56" t="s">
        <v>1596</v>
      </c>
      <c r="D695" s="20" t="s">
        <v>1597</v>
      </c>
      <c r="E695" s="19" t="s">
        <v>1724</v>
      </c>
      <c r="F695" s="19" t="s">
        <v>25</v>
      </c>
      <c r="G695" s="76" t="s">
        <v>1669</v>
      </c>
      <c r="H695" s="19" t="s">
        <v>1603</v>
      </c>
      <c r="I695" s="76" t="s">
        <v>610</v>
      </c>
      <c r="J695" s="354" t="s">
        <v>1725</v>
      </c>
      <c r="K695" s="78">
        <v>3.5</v>
      </c>
      <c r="L695" s="19" t="s">
        <v>345</v>
      </c>
      <c r="M695" s="76">
        <v>365</v>
      </c>
      <c r="N695" s="79">
        <v>1</v>
      </c>
      <c r="O695" s="80" t="s">
        <v>1726</v>
      </c>
      <c r="P695" s="26" t="s">
        <v>30</v>
      </c>
      <c r="Q695" s="26" t="s">
        <v>30</v>
      </c>
    </row>
    <row r="696" ht="24" spans="1:17">
      <c r="A696" s="56">
        <v>630</v>
      </c>
      <c r="B696" s="56" t="s">
        <v>1595</v>
      </c>
      <c r="C696" s="56" t="s">
        <v>1596</v>
      </c>
      <c r="D696" s="20" t="s">
        <v>1597</v>
      </c>
      <c r="E696" s="19" t="s">
        <v>1727</v>
      </c>
      <c r="F696" s="19" t="s">
        <v>25</v>
      </c>
      <c r="G696" s="76" t="s">
        <v>1669</v>
      </c>
      <c r="H696" s="19" t="s">
        <v>1603</v>
      </c>
      <c r="I696" s="76" t="s">
        <v>610</v>
      </c>
      <c r="J696" s="354" t="s">
        <v>1728</v>
      </c>
      <c r="K696" s="78">
        <v>3.5</v>
      </c>
      <c r="L696" s="19" t="s">
        <v>345</v>
      </c>
      <c r="M696" s="76">
        <v>363</v>
      </c>
      <c r="N696" s="79">
        <v>1</v>
      </c>
      <c r="O696" s="80" t="s">
        <v>1729</v>
      </c>
      <c r="P696" s="26" t="s">
        <v>30</v>
      </c>
      <c r="Q696" s="26" t="s">
        <v>30</v>
      </c>
    </row>
    <row r="697" ht="24" spans="1:17">
      <c r="A697" s="56">
        <v>631</v>
      </c>
      <c r="B697" s="56" t="s">
        <v>1595</v>
      </c>
      <c r="C697" s="56" t="s">
        <v>1596</v>
      </c>
      <c r="D697" s="20" t="s">
        <v>1597</v>
      </c>
      <c r="E697" s="19" t="s">
        <v>1730</v>
      </c>
      <c r="F697" s="19" t="s">
        <v>25</v>
      </c>
      <c r="G697" s="76" t="s">
        <v>1669</v>
      </c>
      <c r="H697" s="19" t="s">
        <v>1603</v>
      </c>
      <c r="I697" s="76" t="s">
        <v>610</v>
      </c>
      <c r="J697" s="354" t="s">
        <v>1731</v>
      </c>
      <c r="K697" s="78">
        <v>3.5</v>
      </c>
      <c r="L697" s="19" t="s">
        <v>345</v>
      </c>
      <c r="M697" s="76">
        <v>365</v>
      </c>
      <c r="N697" s="79">
        <v>1</v>
      </c>
      <c r="O697" s="80" t="s">
        <v>1732</v>
      </c>
      <c r="P697" s="26" t="s">
        <v>30</v>
      </c>
      <c r="Q697" s="26" t="s">
        <v>30</v>
      </c>
    </row>
    <row r="698" ht="24" spans="1:17">
      <c r="A698" s="56">
        <v>632</v>
      </c>
      <c r="B698" s="56" t="s">
        <v>1595</v>
      </c>
      <c r="C698" s="56" t="s">
        <v>1596</v>
      </c>
      <c r="D698" s="20" t="s">
        <v>1597</v>
      </c>
      <c r="E698" s="19" t="s">
        <v>1733</v>
      </c>
      <c r="F698" s="19" t="s">
        <v>25</v>
      </c>
      <c r="G698" s="76" t="s">
        <v>1669</v>
      </c>
      <c r="H698" s="19" t="s">
        <v>1603</v>
      </c>
      <c r="I698" s="76" t="s">
        <v>610</v>
      </c>
      <c r="J698" s="354" t="s">
        <v>1734</v>
      </c>
      <c r="K698" s="78">
        <v>3.5</v>
      </c>
      <c r="L698" s="19" t="s">
        <v>345</v>
      </c>
      <c r="M698" s="76">
        <v>365</v>
      </c>
      <c r="N698" s="79">
        <v>1</v>
      </c>
      <c r="O698" s="80" t="s">
        <v>1735</v>
      </c>
      <c r="P698" s="26" t="s">
        <v>30</v>
      </c>
      <c r="Q698" s="26" t="s">
        <v>30</v>
      </c>
    </row>
    <row r="699" ht="24" spans="1:17">
      <c r="A699" s="56">
        <v>633</v>
      </c>
      <c r="B699" s="56" t="s">
        <v>1595</v>
      </c>
      <c r="C699" s="56" t="s">
        <v>1596</v>
      </c>
      <c r="D699" s="20" t="s">
        <v>1597</v>
      </c>
      <c r="E699" s="19" t="s">
        <v>1736</v>
      </c>
      <c r="F699" s="19" t="s">
        <v>25</v>
      </c>
      <c r="G699" s="76" t="s">
        <v>1669</v>
      </c>
      <c r="H699" s="19" t="s">
        <v>1603</v>
      </c>
      <c r="I699" s="76" t="s">
        <v>610</v>
      </c>
      <c r="J699" s="354" t="s">
        <v>1737</v>
      </c>
      <c r="K699" s="78">
        <v>3.5</v>
      </c>
      <c r="L699" s="19" t="s">
        <v>345</v>
      </c>
      <c r="M699" s="76">
        <v>365</v>
      </c>
      <c r="N699" s="79">
        <v>1</v>
      </c>
      <c r="O699" s="80" t="s">
        <v>1738</v>
      </c>
      <c r="P699" s="26" t="s">
        <v>30</v>
      </c>
      <c r="Q699" s="26" t="s">
        <v>30</v>
      </c>
    </row>
    <row r="700" ht="24" spans="1:17">
      <c r="A700" s="56">
        <v>634</v>
      </c>
      <c r="B700" s="56" t="s">
        <v>1595</v>
      </c>
      <c r="C700" s="56" t="s">
        <v>1596</v>
      </c>
      <c r="D700" s="20" t="s">
        <v>1597</v>
      </c>
      <c r="E700" s="19" t="s">
        <v>1739</v>
      </c>
      <c r="F700" s="19" t="s">
        <v>25</v>
      </c>
      <c r="G700" s="76" t="s">
        <v>1669</v>
      </c>
      <c r="H700" s="19" t="s">
        <v>1603</v>
      </c>
      <c r="I700" s="76" t="s">
        <v>610</v>
      </c>
      <c r="J700" s="354" t="s">
        <v>1740</v>
      </c>
      <c r="K700" s="78">
        <v>3.5</v>
      </c>
      <c r="L700" s="19" t="s">
        <v>345</v>
      </c>
      <c r="M700" s="76">
        <v>364</v>
      </c>
      <c r="N700" s="79">
        <v>1</v>
      </c>
      <c r="O700" s="80" t="s">
        <v>1741</v>
      </c>
      <c r="P700" s="26" t="s">
        <v>30</v>
      </c>
      <c r="Q700" s="26" t="s">
        <v>30</v>
      </c>
    </row>
    <row r="701" ht="24" spans="1:17">
      <c r="A701" s="56">
        <v>635</v>
      </c>
      <c r="B701" s="56" t="s">
        <v>1595</v>
      </c>
      <c r="C701" s="56" t="s">
        <v>1596</v>
      </c>
      <c r="D701" s="20" t="s">
        <v>1597</v>
      </c>
      <c r="E701" s="19" t="s">
        <v>1742</v>
      </c>
      <c r="F701" s="19" t="s">
        <v>25</v>
      </c>
      <c r="G701" s="76" t="s">
        <v>1669</v>
      </c>
      <c r="H701" s="19" t="s">
        <v>1603</v>
      </c>
      <c r="I701" s="76" t="s">
        <v>610</v>
      </c>
      <c r="J701" s="354" t="s">
        <v>1743</v>
      </c>
      <c r="K701" s="78">
        <v>3.5</v>
      </c>
      <c r="L701" s="19" t="s">
        <v>345</v>
      </c>
      <c r="M701" s="76">
        <v>364</v>
      </c>
      <c r="N701" s="79">
        <v>1</v>
      </c>
      <c r="O701" s="80" t="s">
        <v>1744</v>
      </c>
      <c r="P701" s="26" t="s">
        <v>30</v>
      </c>
      <c r="Q701" s="26" t="s">
        <v>30</v>
      </c>
    </row>
    <row r="702" ht="24" spans="1:17">
      <c r="A702" s="56">
        <v>636</v>
      </c>
      <c r="B702" s="56" t="s">
        <v>1595</v>
      </c>
      <c r="C702" s="56" t="s">
        <v>1596</v>
      </c>
      <c r="D702" s="20" t="s">
        <v>1597</v>
      </c>
      <c r="E702" s="19" t="s">
        <v>1745</v>
      </c>
      <c r="F702" s="19" t="s">
        <v>25</v>
      </c>
      <c r="G702" s="76" t="s">
        <v>1703</v>
      </c>
      <c r="H702" s="19" t="s">
        <v>739</v>
      </c>
      <c r="I702" s="76" t="s">
        <v>848</v>
      </c>
      <c r="J702" s="354" t="s">
        <v>1746</v>
      </c>
      <c r="K702" s="78">
        <v>3.5</v>
      </c>
      <c r="L702" s="19" t="s">
        <v>741</v>
      </c>
      <c r="M702" s="76">
        <v>365</v>
      </c>
      <c r="N702" s="79">
        <v>1</v>
      </c>
      <c r="O702" s="80" t="s">
        <v>1747</v>
      </c>
      <c r="P702" s="26" t="s">
        <v>30</v>
      </c>
      <c r="Q702" s="26" t="s">
        <v>30</v>
      </c>
    </row>
    <row r="703" ht="24" spans="1:17">
      <c r="A703" s="56">
        <v>637</v>
      </c>
      <c r="B703" s="56" t="s">
        <v>1595</v>
      </c>
      <c r="C703" s="56" t="s">
        <v>1596</v>
      </c>
      <c r="D703" s="20" t="s">
        <v>1597</v>
      </c>
      <c r="E703" s="19" t="s">
        <v>1748</v>
      </c>
      <c r="F703" s="19" t="s">
        <v>25</v>
      </c>
      <c r="G703" s="76" t="s">
        <v>1703</v>
      </c>
      <c r="H703" s="19" t="s">
        <v>739</v>
      </c>
      <c r="I703" s="76" t="s">
        <v>848</v>
      </c>
      <c r="J703" s="354" t="s">
        <v>1749</v>
      </c>
      <c r="K703" s="78">
        <v>3.5</v>
      </c>
      <c r="L703" s="19" t="s">
        <v>741</v>
      </c>
      <c r="M703" s="76">
        <v>365</v>
      </c>
      <c r="N703" s="79">
        <v>1</v>
      </c>
      <c r="O703" s="80" t="s">
        <v>1750</v>
      </c>
      <c r="P703" s="26" t="s">
        <v>30</v>
      </c>
      <c r="Q703" s="26" t="s">
        <v>30</v>
      </c>
    </row>
    <row r="704" ht="24" spans="1:17">
      <c r="A704" s="56">
        <v>638</v>
      </c>
      <c r="B704" s="56" t="s">
        <v>1595</v>
      </c>
      <c r="C704" s="56" t="s">
        <v>1596</v>
      </c>
      <c r="D704" s="20" t="s">
        <v>1597</v>
      </c>
      <c r="E704" s="19" t="s">
        <v>1751</v>
      </c>
      <c r="F704" s="19" t="s">
        <v>25</v>
      </c>
      <c r="G704" s="76" t="s">
        <v>1703</v>
      </c>
      <c r="H704" s="19" t="s">
        <v>739</v>
      </c>
      <c r="I704" s="76" t="s">
        <v>848</v>
      </c>
      <c r="J704" s="354" t="s">
        <v>1752</v>
      </c>
      <c r="K704" s="78">
        <v>3.5</v>
      </c>
      <c r="L704" s="19" t="s">
        <v>741</v>
      </c>
      <c r="M704" s="76">
        <v>365</v>
      </c>
      <c r="N704" s="79">
        <v>1</v>
      </c>
      <c r="O704" s="80" t="s">
        <v>1753</v>
      </c>
      <c r="P704" s="26" t="s">
        <v>30</v>
      </c>
      <c r="Q704" s="26" t="s">
        <v>30</v>
      </c>
    </row>
    <row r="705" ht="24" spans="1:17">
      <c r="A705" s="56">
        <v>639</v>
      </c>
      <c r="B705" s="56" t="s">
        <v>1595</v>
      </c>
      <c r="C705" s="56" t="s">
        <v>1596</v>
      </c>
      <c r="D705" s="20" t="s">
        <v>1597</v>
      </c>
      <c r="E705" s="19" t="s">
        <v>1754</v>
      </c>
      <c r="F705" s="19" t="s">
        <v>25</v>
      </c>
      <c r="G705" s="76" t="s">
        <v>1703</v>
      </c>
      <c r="H705" s="19" t="s">
        <v>739</v>
      </c>
      <c r="I705" s="76" t="s">
        <v>848</v>
      </c>
      <c r="J705" s="354" t="s">
        <v>1755</v>
      </c>
      <c r="K705" s="78">
        <v>3.5</v>
      </c>
      <c r="L705" s="19" t="s">
        <v>741</v>
      </c>
      <c r="M705" s="76">
        <v>364</v>
      </c>
      <c r="N705" s="79">
        <v>1</v>
      </c>
      <c r="O705" s="80" t="s">
        <v>1756</v>
      </c>
      <c r="P705" s="26" t="s">
        <v>30</v>
      </c>
      <c r="Q705" s="26" t="s">
        <v>30</v>
      </c>
    </row>
    <row r="706" ht="24" spans="1:17">
      <c r="A706" s="56">
        <v>640</v>
      </c>
      <c r="B706" s="56" t="s">
        <v>1595</v>
      </c>
      <c r="C706" s="56" t="s">
        <v>1596</v>
      </c>
      <c r="D706" s="20" t="s">
        <v>1597</v>
      </c>
      <c r="E706" s="19" t="s">
        <v>1757</v>
      </c>
      <c r="F706" s="19" t="s">
        <v>25</v>
      </c>
      <c r="G706" s="76" t="s">
        <v>1703</v>
      </c>
      <c r="H706" s="19" t="s">
        <v>739</v>
      </c>
      <c r="I706" s="76" t="s">
        <v>848</v>
      </c>
      <c r="J706" s="354" t="s">
        <v>1758</v>
      </c>
      <c r="K706" s="78">
        <v>3.5</v>
      </c>
      <c r="L706" s="19" t="s">
        <v>741</v>
      </c>
      <c r="M706" s="76">
        <v>363</v>
      </c>
      <c r="N706" s="79">
        <v>1</v>
      </c>
      <c r="O706" s="80" t="s">
        <v>1759</v>
      </c>
      <c r="P706" s="26" t="s">
        <v>30</v>
      </c>
      <c r="Q706" s="26" t="s">
        <v>30</v>
      </c>
    </row>
    <row r="707" ht="24" spans="1:17">
      <c r="A707" s="56">
        <v>641</v>
      </c>
      <c r="B707" s="56" t="s">
        <v>1595</v>
      </c>
      <c r="C707" s="56" t="s">
        <v>1596</v>
      </c>
      <c r="D707" s="20" t="s">
        <v>1597</v>
      </c>
      <c r="E707" s="19" t="s">
        <v>1760</v>
      </c>
      <c r="F707" s="19" t="s">
        <v>25</v>
      </c>
      <c r="G707" s="76" t="s">
        <v>1669</v>
      </c>
      <c r="H707" s="19" t="s">
        <v>1603</v>
      </c>
      <c r="I707" s="76" t="s">
        <v>610</v>
      </c>
      <c r="J707" s="354" t="s">
        <v>1761</v>
      </c>
      <c r="K707" s="78">
        <v>3.5</v>
      </c>
      <c r="L707" s="19" t="s">
        <v>345</v>
      </c>
      <c r="M707" s="76">
        <v>365</v>
      </c>
      <c r="N707" s="79">
        <v>1</v>
      </c>
      <c r="O707" s="80" t="s">
        <v>1762</v>
      </c>
      <c r="P707" s="26" t="s">
        <v>30</v>
      </c>
      <c r="Q707" s="26" t="s">
        <v>30</v>
      </c>
    </row>
    <row r="708" ht="24" spans="1:17">
      <c r="A708" s="56">
        <v>642</v>
      </c>
      <c r="B708" s="56" t="s">
        <v>1595</v>
      </c>
      <c r="C708" s="56" t="s">
        <v>1596</v>
      </c>
      <c r="D708" s="20" t="s">
        <v>1597</v>
      </c>
      <c r="E708" s="19" t="s">
        <v>1763</v>
      </c>
      <c r="F708" s="19" t="s">
        <v>25</v>
      </c>
      <c r="G708" s="76" t="s">
        <v>1669</v>
      </c>
      <c r="H708" s="19" t="s">
        <v>1603</v>
      </c>
      <c r="I708" s="76" t="s">
        <v>610</v>
      </c>
      <c r="J708" s="354" t="s">
        <v>1764</v>
      </c>
      <c r="K708" s="78">
        <v>3.5</v>
      </c>
      <c r="L708" s="19" t="s">
        <v>345</v>
      </c>
      <c r="M708" s="76">
        <v>363</v>
      </c>
      <c r="N708" s="79">
        <v>1</v>
      </c>
      <c r="O708" s="80" t="s">
        <v>1765</v>
      </c>
      <c r="P708" s="26" t="s">
        <v>30</v>
      </c>
      <c r="Q708" s="26" t="s">
        <v>30</v>
      </c>
    </row>
    <row r="709" ht="24" spans="1:17">
      <c r="A709" s="56">
        <v>643</v>
      </c>
      <c r="B709" s="56" t="s">
        <v>1595</v>
      </c>
      <c r="C709" s="56" t="s">
        <v>1596</v>
      </c>
      <c r="D709" s="20" t="s">
        <v>1597</v>
      </c>
      <c r="E709" s="19" t="s">
        <v>1766</v>
      </c>
      <c r="F709" s="19" t="s">
        <v>25</v>
      </c>
      <c r="G709" s="76" t="s">
        <v>1669</v>
      </c>
      <c r="H709" s="19" t="s">
        <v>1603</v>
      </c>
      <c r="I709" s="76" t="s">
        <v>610</v>
      </c>
      <c r="J709" s="354" t="s">
        <v>1767</v>
      </c>
      <c r="K709" s="78">
        <v>3.5</v>
      </c>
      <c r="L709" s="19" t="s">
        <v>345</v>
      </c>
      <c r="M709" s="76">
        <v>365</v>
      </c>
      <c r="N709" s="79">
        <v>1</v>
      </c>
      <c r="O709" s="80" t="s">
        <v>1768</v>
      </c>
      <c r="P709" s="26" t="s">
        <v>30</v>
      </c>
      <c r="Q709" s="26" t="s">
        <v>30</v>
      </c>
    </row>
    <row r="710" ht="18" customHeight="1" spans="1:17">
      <c r="A710" s="81">
        <v>644</v>
      </c>
      <c r="B710" s="82" t="s">
        <v>21</v>
      </c>
      <c r="C710" s="82" t="s">
        <v>1769</v>
      </c>
      <c r="D710" s="82" t="s">
        <v>1770</v>
      </c>
      <c r="E710" s="82" t="s">
        <v>1771</v>
      </c>
      <c r="F710" s="82" t="s">
        <v>25</v>
      </c>
      <c r="G710" s="82" t="s">
        <v>341</v>
      </c>
      <c r="H710" s="82" t="s">
        <v>1772</v>
      </c>
      <c r="I710" s="82" t="s">
        <v>1773</v>
      </c>
      <c r="J710" s="83" t="s">
        <v>1774</v>
      </c>
      <c r="K710" s="81">
        <v>3</v>
      </c>
      <c r="L710" s="82" t="s">
        <v>1775</v>
      </c>
      <c r="M710" s="83">
        <f>VLOOKUP($E710,[1]总里程!$B$4:$AB$143,26,0)</f>
        <v>363</v>
      </c>
      <c r="N710" s="84">
        <v>1</v>
      </c>
      <c r="O710" s="85">
        <f>VLOOKUP($E710,[1]总里程!$B$4:$AB$143,27,0)</f>
        <v>110137.9</v>
      </c>
      <c r="P710" s="86" t="s">
        <v>30</v>
      </c>
      <c r="Q710" s="86" t="s">
        <v>30</v>
      </c>
    </row>
    <row r="711" ht="18" customHeight="1" spans="1:17">
      <c r="A711" s="81">
        <v>645</v>
      </c>
      <c r="B711" s="82" t="s">
        <v>21</v>
      </c>
      <c r="C711" s="82" t="s">
        <v>1769</v>
      </c>
      <c r="D711" s="82" t="s">
        <v>1770</v>
      </c>
      <c r="E711" s="82" t="s">
        <v>1776</v>
      </c>
      <c r="F711" s="82" t="s">
        <v>25</v>
      </c>
      <c r="G711" s="82" t="s">
        <v>341</v>
      </c>
      <c r="H711" s="82" t="s">
        <v>1772</v>
      </c>
      <c r="I711" s="82" t="s">
        <v>1773</v>
      </c>
      <c r="J711" s="83" t="s">
        <v>1777</v>
      </c>
      <c r="K711" s="81">
        <v>3</v>
      </c>
      <c r="L711" s="82" t="s">
        <v>1775</v>
      </c>
      <c r="M711" s="83">
        <f>VLOOKUP(E711,[1]总里程!$B$4:$AB$143,26,0)</f>
        <v>365</v>
      </c>
      <c r="N711" s="84">
        <v>1</v>
      </c>
      <c r="O711" s="85">
        <f>VLOOKUP($E711,[1]总里程!$B$4:$AB$143,27,0)</f>
        <v>90198.9</v>
      </c>
      <c r="P711" s="86" t="s">
        <v>30</v>
      </c>
      <c r="Q711" s="86" t="s">
        <v>30</v>
      </c>
    </row>
    <row r="712" ht="18" customHeight="1" spans="1:17">
      <c r="A712" s="81">
        <v>646</v>
      </c>
      <c r="B712" s="82" t="s">
        <v>21</v>
      </c>
      <c r="C712" s="82" t="s">
        <v>1769</v>
      </c>
      <c r="D712" s="82" t="s">
        <v>1770</v>
      </c>
      <c r="E712" s="82" t="s">
        <v>1778</v>
      </c>
      <c r="F712" s="82" t="s">
        <v>25</v>
      </c>
      <c r="G712" s="82" t="s">
        <v>341</v>
      </c>
      <c r="H712" s="82" t="s">
        <v>1772</v>
      </c>
      <c r="I712" s="82" t="s">
        <v>1773</v>
      </c>
      <c r="J712" s="83" t="s">
        <v>1779</v>
      </c>
      <c r="K712" s="81">
        <v>3</v>
      </c>
      <c r="L712" s="82" t="s">
        <v>1775</v>
      </c>
      <c r="M712" s="83">
        <f>VLOOKUP(E712,[1]总里程!$B$4:$AB$143,26,0)</f>
        <v>365</v>
      </c>
      <c r="N712" s="84">
        <v>1</v>
      </c>
      <c r="O712" s="85">
        <f>VLOOKUP($E712,[1]总里程!$B$4:$AB$143,27,0)</f>
        <v>111501.6</v>
      </c>
      <c r="P712" s="86" t="s">
        <v>30</v>
      </c>
      <c r="Q712" s="86" t="s">
        <v>30</v>
      </c>
    </row>
    <row r="713" ht="18" customHeight="1" spans="1:17">
      <c r="A713" s="81">
        <v>647</v>
      </c>
      <c r="B713" s="82" t="s">
        <v>21</v>
      </c>
      <c r="C713" s="82" t="s">
        <v>1769</v>
      </c>
      <c r="D713" s="82" t="s">
        <v>1770</v>
      </c>
      <c r="E713" s="82" t="s">
        <v>1780</v>
      </c>
      <c r="F713" s="82" t="s">
        <v>25</v>
      </c>
      <c r="G713" s="82" t="s">
        <v>341</v>
      </c>
      <c r="H713" s="82" t="s">
        <v>1772</v>
      </c>
      <c r="I713" s="82" t="s">
        <v>1773</v>
      </c>
      <c r="J713" s="83" t="s">
        <v>1781</v>
      </c>
      <c r="K713" s="81">
        <v>3</v>
      </c>
      <c r="L713" s="82" t="s">
        <v>1775</v>
      </c>
      <c r="M713" s="83">
        <f>VLOOKUP(E713,[1]总里程!$B$4:$AB$143,26,0)</f>
        <v>364</v>
      </c>
      <c r="N713" s="84">
        <v>1</v>
      </c>
      <c r="O713" s="85">
        <f>VLOOKUP($E713,[1]总里程!$B$4:$AB$143,27,0)</f>
        <v>114923.2</v>
      </c>
      <c r="P713" s="86" t="s">
        <v>30</v>
      </c>
      <c r="Q713" s="86" t="s">
        <v>30</v>
      </c>
    </row>
    <row r="714" ht="18" customHeight="1" spans="1:17">
      <c r="A714" s="81">
        <v>648</v>
      </c>
      <c r="B714" s="82" t="s">
        <v>21</v>
      </c>
      <c r="C714" s="82" t="s">
        <v>1769</v>
      </c>
      <c r="D714" s="82" t="s">
        <v>1770</v>
      </c>
      <c r="E714" s="82" t="s">
        <v>1782</v>
      </c>
      <c r="F714" s="82" t="s">
        <v>25</v>
      </c>
      <c r="G714" s="82" t="s">
        <v>341</v>
      </c>
      <c r="H714" s="82" t="s">
        <v>1772</v>
      </c>
      <c r="I714" s="82" t="s">
        <v>1773</v>
      </c>
      <c r="J714" s="83">
        <v>431222500502</v>
      </c>
      <c r="K714" s="81">
        <v>3</v>
      </c>
      <c r="L714" s="82" t="s">
        <v>1775</v>
      </c>
      <c r="M714" s="83">
        <f>VLOOKUP(E714,[1]总里程!$B$4:$AB$143,26,0)</f>
        <v>365</v>
      </c>
      <c r="N714" s="84">
        <v>1</v>
      </c>
      <c r="O714" s="85">
        <f>VLOOKUP($E714,[1]总里程!$B$4:$AB$143,27,0)</f>
        <v>107177.5</v>
      </c>
      <c r="P714" s="86" t="s">
        <v>30</v>
      </c>
      <c r="Q714" s="86" t="s">
        <v>30</v>
      </c>
    </row>
    <row r="715" ht="18" customHeight="1" spans="1:17">
      <c r="A715" s="81">
        <v>649</v>
      </c>
      <c r="B715" s="82" t="s">
        <v>21</v>
      </c>
      <c r="C715" s="82" t="s">
        <v>1769</v>
      </c>
      <c r="D715" s="82" t="s">
        <v>1770</v>
      </c>
      <c r="E715" s="82" t="s">
        <v>1783</v>
      </c>
      <c r="F715" s="82" t="s">
        <v>25</v>
      </c>
      <c r="G715" s="82" t="s">
        <v>341</v>
      </c>
      <c r="H715" s="82" t="s">
        <v>1772</v>
      </c>
      <c r="I715" s="82" t="s">
        <v>1773</v>
      </c>
      <c r="J715" s="83">
        <v>431222500545</v>
      </c>
      <c r="K715" s="81">
        <v>2</v>
      </c>
      <c r="L715" s="82" t="s">
        <v>1775</v>
      </c>
      <c r="M715" s="83">
        <f>VLOOKUP(E715,[1]总里程!$B$4:$AB$143,26,0)</f>
        <v>364</v>
      </c>
      <c r="N715" s="84">
        <v>1</v>
      </c>
      <c r="O715" s="85">
        <f>VLOOKUP($E715,[1]总里程!$B$4:$AB$143,27,0)</f>
        <v>73774.3</v>
      </c>
      <c r="P715" s="86" t="s">
        <v>30</v>
      </c>
      <c r="Q715" s="86" t="s">
        <v>30</v>
      </c>
    </row>
    <row r="716" ht="18" customHeight="1" spans="1:17">
      <c r="A716" s="81">
        <v>650</v>
      </c>
      <c r="B716" s="82" t="s">
        <v>21</v>
      </c>
      <c r="C716" s="82" t="s">
        <v>1769</v>
      </c>
      <c r="D716" s="82" t="s">
        <v>1770</v>
      </c>
      <c r="E716" s="82" t="s">
        <v>1784</v>
      </c>
      <c r="F716" s="82" t="s">
        <v>25</v>
      </c>
      <c r="G716" s="82" t="s">
        <v>341</v>
      </c>
      <c r="H716" s="82" t="s">
        <v>1772</v>
      </c>
      <c r="I716" s="82" t="s">
        <v>1773</v>
      </c>
      <c r="J716" s="83" t="s">
        <v>1785</v>
      </c>
      <c r="K716" s="81">
        <v>2</v>
      </c>
      <c r="L716" s="82" t="s">
        <v>1775</v>
      </c>
      <c r="M716" s="83">
        <f>VLOOKUP(E716,[1]总里程!$B$4:$AB$143,26,0)</f>
        <v>365</v>
      </c>
      <c r="N716" s="84">
        <v>1</v>
      </c>
      <c r="O716" s="85">
        <f>VLOOKUP($E716,[1]总里程!$B$4:$AB$143,27,0)</f>
        <v>104992.2</v>
      </c>
      <c r="P716" s="86" t="s">
        <v>30</v>
      </c>
      <c r="Q716" s="86" t="s">
        <v>30</v>
      </c>
    </row>
    <row r="717" ht="18" customHeight="1" spans="1:17">
      <c r="A717" s="81">
        <v>651</v>
      </c>
      <c r="B717" s="82" t="s">
        <v>21</v>
      </c>
      <c r="C717" s="82" t="s">
        <v>1769</v>
      </c>
      <c r="D717" s="82" t="s">
        <v>1770</v>
      </c>
      <c r="E717" s="82" t="s">
        <v>1786</v>
      </c>
      <c r="F717" s="82" t="s">
        <v>25</v>
      </c>
      <c r="G717" s="82" t="s">
        <v>341</v>
      </c>
      <c r="H717" s="82" t="s">
        <v>1772</v>
      </c>
      <c r="I717" s="82" t="s">
        <v>1773</v>
      </c>
      <c r="J717" s="83">
        <v>431222500519</v>
      </c>
      <c r="K717" s="81">
        <v>2</v>
      </c>
      <c r="L717" s="82" t="s">
        <v>1775</v>
      </c>
      <c r="M717" s="83">
        <f>VLOOKUP(E717,[1]总里程!$B$4:$AB$143,26,0)</f>
        <v>364</v>
      </c>
      <c r="N717" s="84">
        <v>1</v>
      </c>
      <c r="O717" s="85">
        <f>VLOOKUP($E717,[1]总里程!$B$4:$AB$143,27,0)</f>
        <v>86610.7</v>
      </c>
      <c r="P717" s="86" t="s">
        <v>30</v>
      </c>
      <c r="Q717" s="86" t="s">
        <v>30</v>
      </c>
    </row>
    <row r="718" ht="18" customHeight="1" spans="1:17">
      <c r="A718" s="81">
        <v>652</v>
      </c>
      <c r="B718" s="82" t="s">
        <v>21</v>
      </c>
      <c r="C718" s="82" t="s">
        <v>1769</v>
      </c>
      <c r="D718" s="82" t="s">
        <v>1770</v>
      </c>
      <c r="E718" s="82" t="s">
        <v>1787</v>
      </c>
      <c r="F718" s="82" t="s">
        <v>25</v>
      </c>
      <c r="G718" s="82" t="s">
        <v>341</v>
      </c>
      <c r="H718" s="82" t="s">
        <v>1772</v>
      </c>
      <c r="I718" s="82" t="s">
        <v>1773</v>
      </c>
      <c r="J718" s="83" t="s">
        <v>1788</v>
      </c>
      <c r="K718" s="81">
        <v>2</v>
      </c>
      <c r="L718" s="82" t="s">
        <v>1775</v>
      </c>
      <c r="M718" s="83">
        <f>VLOOKUP(E718,[1]总里程!$B$4:$AB$143,26,0)</f>
        <v>365</v>
      </c>
      <c r="N718" s="84">
        <v>1</v>
      </c>
      <c r="O718" s="85">
        <f>VLOOKUP($E718,[1]总里程!$B$4:$AB$143,27,0)</f>
        <v>86487</v>
      </c>
      <c r="P718" s="86" t="s">
        <v>30</v>
      </c>
      <c r="Q718" s="86" t="s">
        <v>30</v>
      </c>
    </row>
    <row r="719" ht="18" customHeight="1" spans="1:17">
      <c r="A719" s="81">
        <v>653</v>
      </c>
      <c r="B719" s="82" t="s">
        <v>21</v>
      </c>
      <c r="C719" s="82" t="s">
        <v>1769</v>
      </c>
      <c r="D719" s="82" t="s">
        <v>1770</v>
      </c>
      <c r="E719" s="82" t="s">
        <v>1789</v>
      </c>
      <c r="F719" s="82" t="s">
        <v>25</v>
      </c>
      <c r="G719" s="82" t="s">
        <v>341</v>
      </c>
      <c r="H719" s="82" t="s">
        <v>1772</v>
      </c>
      <c r="I719" s="82" t="s">
        <v>1773</v>
      </c>
      <c r="J719" s="83" t="s">
        <v>1790</v>
      </c>
      <c r="K719" s="81">
        <v>2</v>
      </c>
      <c r="L719" s="82" t="s">
        <v>1775</v>
      </c>
      <c r="M719" s="83">
        <f>VLOOKUP(E719,[1]总里程!$B$4:$AB$143,26,0)</f>
        <v>364</v>
      </c>
      <c r="N719" s="84">
        <v>1</v>
      </c>
      <c r="O719" s="85">
        <f>VLOOKUP($E719,[1]总里程!$B$4:$AB$143,27,0)</f>
        <v>89414.6</v>
      </c>
      <c r="P719" s="86" t="s">
        <v>30</v>
      </c>
      <c r="Q719" s="86" t="s">
        <v>30</v>
      </c>
    </row>
    <row r="720" ht="18" customHeight="1" spans="1:17">
      <c r="A720" s="81">
        <v>654</v>
      </c>
      <c r="B720" s="82" t="s">
        <v>21</v>
      </c>
      <c r="C720" s="82" t="s">
        <v>1769</v>
      </c>
      <c r="D720" s="82" t="s">
        <v>1770</v>
      </c>
      <c r="E720" s="82" t="s">
        <v>1791</v>
      </c>
      <c r="F720" s="82" t="s">
        <v>25</v>
      </c>
      <c r="G720" s="82" t="s">
        <v>341</v>
      </c>
      <c r="H720" s="82" t="s">
        <v>1772</v>
      </c>
      <c r="I720" s="82" t="s">
        <v>1773</v>
      </c>
      <c r="J720" s="83" t="s">
        <v>1792</v>
      </c>
      <c r="K720" s="81">
        <v>2</v>
      </c>
      <c r="L720" s="82" t="s">
        <v>1775</v>
      </c>
      <c r="M720" s="83">
        <f>VLOOKUP(E720,[1]总里程!$B$4:$AB$143,26,0)</f>
        <v>341</v>
      </c>
      <c r="N720" s="84">
        <v>0.95</v>
      </c>
      <c r="O720" s="85">
        <f>VLOOKUP($E720,[1]总里程!$B$4:$AB$143,27,0)</f>
        <v>82571</v>
      </c>
      <c r="P720" s="86" t="s">
        <v>30</v>
      </c>
      <c r="Q720" s="86" t="s">
        <v>30</v>
      </c>
    </row>
    <row r="721" ht="18" customHeight="1" spans="1:17">
      <c r="A721" s="81">
        <v>655</v>
      </c>
      <c r="B721" s="82" t="s">
        <v>21</v>
      </c>
      <c r="C721" s="82" t="s">
        <v>1769</v>
      </c>
      <c r="D721" s="82" t="s">
        <v>1770</v>
      </c>
      <c r="E721" s="82" t="s">
        <v>1793</v>
      </c>
      <c r="F721" s="82" t="s">
        <v>25</v>
      </c>
      <c r="G721" s="82" t="s">
        <v>341</v>
      </c>
      <c r="H721" s="82" t="s">
        <v>1772</v>
      </c>
      <c r="I721" s="82" t="s">
        <v>1773</v>
      </c>
      <c r="J721" s="83" t="s">
        <v>1794</v>
      </c>
      <c r="K721" s="81">
        <v>2</v>
      </c>
      <c r="L721" s="82" t="s">
        <v>1775</v>
      </c>
      <c r="M721" s="83">
        <f>VLOOKUP(E721,[1]总里程!$B$4:$AB$143,26,0)</f>
        <v>358</v>
      </c>
      <c r="N721" s="84">
        <v>0.99</v>
      </c>
      <c r="O721" s="85">
        <f>VLOOKUP($E721,[1]总里程!$B$4:$AB$143,27,0)</f>
        <v>72159.2</v>
      </c>
      <c r="P721" s="86" t="s">
        <v>30</v>
      </c>
      <c r="Q721" s="86" t="s">
        <v>30</v>
      </c>
    </row>
    <row r="722" ht="18" customHeight="1" spans="1:17">
      <c r="A722" s="81">
        <v>656</v>
      </c>
      <c r="B722" s="82" t="s">
        <v>21</v>
      </c>
      <c r="C722" s="82" t="s">
        <v>1769</v>
      </c>
      <c r="D722" s="82" t="s">
        <v>1770</v>
      </c>
      <c r="E722" s="82" t="s">
        <v>1795</v>
      </c>
      <c r="F722" s="82" t="s">
        <v>25</v>
      </c>
      <c r="G722" s="82" t="s">
        <v>341</v>
      </c>
      <c r="H722" s="82" t="s">
        <v>1772</v>
      </c>
      <c r="I722" s="82" t="s">
        <v>1773</v>
      </c>
      <c r="J722" s="83" t="s">
        <v>1796</v>
      </c>
      <c r="K722" s="81">
        <v>2</v>
      </c>
      <c r="L722" s="82" t="s">
        <v>1775</v>
      </c>
      <c r="M722" s="83">
        <f>VLOOKUP(E722,[1]总里程!$B$4:$AB$143,26,0)</f>
        <v>365</v>
      </c>
      <c r="N722" s="84">
        <v>1</v>
      </c>
      <c r="O722" s="85">
        <f>VLOOKUP($E722,[1]总里程!$B$4:$AB$143,27,0)</f>
        <v>91619.2</v>
      </c>
      <c r="P722" s="86" t="s">
        <v>30</v>
      </c>
      <c r="Q722" s="86" t="s">
        <v>30</v>
      </c>
    </row>
    <row r="723" ht="18" customHeight="1" spans="1:17">
      <c r="A723" s="81">
        <v>657</v>
      </c>
      <c r="B723" s="82" t="s">
        <v>21</v>
      </c>
      <c r="C723" s="82" t="s">
        <v>1769</v>
      </c>
      <c r="D723" s="82" t="s">
        <v>1770</v>
      </c>
      <c r="E723" s="82" t="s">
        <v>1797</v>
      </c>
      <c r="F723" s="82" t="s">
        <v>25</v>
      </c>
      <c r="G723" s="82" t="s">
        <v>341</v>
      </c>
      <c r="H723" s="82" t="s">
        <v>1772</v>
      </c>
      <c r="I723" s="82" t="s">
        <v>1773</v>
      </c>
      <c r="J723" s="83" t="s">
        <v>1798</v>
      </c>
      <c r="K723" s="81">
        <v>2</v>
      </c>
      <c r="L723" s="82" t="s">
        <v>1775</v>
      </c>
      <c r="M723" s="83">
        <f>VLOOKUP(E723,[1]总里程!$B$4:$AB$143,26,0)</f>
        <v>365</v>
      </c>
      <c r="N723" s="84">
        <v>1</v>
      </c>
      <c r="O723" s="85">
        <f>VLOOKUP($E723,[1]总里程!$B$4:$AB$143,27,0)</f>
        <v>120719.5</v>
      </c>
      <c r="P723" s="86" t="s">
        <v>30</v>
      </c>
      <c r="Q723" s="86" t="s">
        <v>30</v>
      </c>
    </row>
    <row r="724" ht="18" customHeight="1" spans="1:17">
      <c r="A724" s="81">
        <v>658</v>
      </c>
      <c r="B724" s="82" t="s">
        <v>21</v>
      </c>
      <c r="C724" s="82" t="s">
        <v>1769</v>
      </c>
      <c r="D724" s="82" t="s">
        <v>1770</v>
      </c>
      <c r="E724" s="82" t="s">
        <v>1799</v>
      </c>
      <c r="F724" s="82" t="s">
        <v>25</v>
      </c>
      <c r="G724" s="82" t="s">
        <v>341</v>
      </c>
      <c r="H724" s="82" t="s">
        <v>1772</v>
      </c>
      <c r="I724" s="82" t="s">
        <v>1773</v>
      </c>
      <c r="J724" s="83" t="s">
        <v>1800</v>
      </c>
      <c r="K724" s="81">
        <v>2</v>
      </c>
      <c r="L724" s="82" t="s">
        <v>1775</v>
      </c>
      <c r="M724" s="83">
        <f>VLOOKUP(E724,[1]总里程!$B$4:$AB$143,26,0)</f>
        <v>361</v>
      </c>
      <c r="N724" s="84">
        <v>1</v>
      </c>
      <c r="O724" s="85">
        <f>VLOOKUP($E724,[1]总里程!$B$4:$AB$143,27,0)</f>
        <v>62917.8</v>
      </c>
      <c r="P724" s="86" t="s">
        <v>30</v>
      </c>
      <c r="Q724" s="86" t="s">
        <v>30</v>
      </c>
    </row>
    <row r="725" ht="18" customHeight="1" spans="1:17">
      <c r="A725" s="81">
        <v>659</v>
      </c>
      <c r="B725" s="82" t="s">
        <v>21</v>
      </c>
      <c r="C725" s="82" t="s">
        <v>1769</v>
      </c>
      <c r="D725" s="82" t="s">
        <v>1770</v>
      </c>
      <c r="E725" s="82" t="s">
        <v>1801</v>
      </c>
      <c r="F725" s="82" t="s">
        <v>25</v>
      </c>
      <c r="G725" s="82" t="s">
        <v>341</v>
      </c>
      <c r="H725" s="82" t="s">
        <v>1772</v>
      </c>
      <c r="I725" s="82" t="s">
        <v>1773</v>
      </c>
      <c r="J725" s="83" t="s">
        <v>1802</v>
      </c>
      <c r="K725" s="81">
        <v>2</v>
      </c>
      <c r="L725" s="82" t="s">
        <v>1775</v>
      </c>
      <c r="M725" s="83">
        <f>VLOOKUP(E725,[1]总里程!$B$4:$AB$143,26,0)</f>
        <v>365</v>
      </c>
      <c r="N725" s="84">
        <v>1</v>
      </c>
      <c r="O725" s="85">
        <f>VLOOKUP($E725,[1]总里程!$B$4:$AB$143,27,0)</f>
        <v>76524.3</v>
      </c>
      <c r="P725" s="86" t="s">
        <v>30</v>
      </c>
      <c r="Q725" s="86" t="s">
        <v>30</v>
      </c>
    </row>
    <row r="726" ht="18" customHeight="1" spans="1:17">
      <c r="A726" s="81">
        <v>660</v>
      </c>
      <c r="B726" s="82" t="s">
        <v>21</v>
      </c>
      <c r="C726" s="82" t="s">
        <v>1769</v>
      </c>
      <c r="D726" s="82" t="s">
        <v>1770</v>
      </c>
      <c r="E726" s="82" t="s">
        <v>1803</v>
      </c>
      <c r="F726" s="82" t="s">
        <v>25</v>
      </c>
      <c r="G726" s="82" t="s">
        <v>341</v>
      </c>
      <c r="H726" s="82" t="s">
        <v>1772</v>
      </c>
      <c r="I726" s="82" t="s">
        <v>1773</v>
      </c>
      <c r="J726" s="83" t="s">
        <v>1804</v>
      </c>
      <c r="K726" s="81">
        <v>2</v>
      </c>
      <c r="L726" s="82" t="s">
        <v>1775</v>
      </c>
      <c r="M726" s="83">
        <f>VLOOKUP(E726,[1]总里程!$B$4:$AB$143,26,0)</f>
        <v>364</v>
      </c>
      <c r="N726" s="84">
        <v>1</v>
      </c>
      <c r="O726" s="85">
        <f>VLOOKUP($E726,[1]总里程!$B$4:$AB$143,27,0)</f>
        <v>61313</v>
      </c>
      <c r="P726" s="86" t="s">
        <v>30</v>
      </c>
      <c r="Q726" s="86" t="s">
        <v>30</v>
      </c>
    </row>
    <row r="727" ht="18" customHeight="1" spans="1:17">
      <c r="A727" s="81">
        <v>661</v>
      </c>
      <c r="B727" s="82" t="s">
        <v>21</v>
      </c>
      <c r="C727" s="82" t="s">
        <v>1769</v>
      </c>
      <c r="D727" s="82" t="s">
        <v>1770</v>
      </c>
      <c r="E727" s="82" t="s">
        <v>1805</v>
      </c>
      <c r="F727" s="82" t="s">
        <v>25</v>
      </c>
      <c r="G727" s="82" t="s">
        <v>341</v>
      </c>
      <c r="H727" s="82" t="s">
        <v>1772</v>
      </c>
      <c r="I727" s="82" t="s">
        <v>1773</v>
      </c>
      <c r="J727" s="83" t="s">
        <v>1806</v>
      </c>
      <c r="K727" s="81">
        <v>2</v>
      </c>
      <c r="L727" s="82" t="s">
        <v>1775</v>
      </c>
      <c r="M727" s="83">
        <f>VLOOKUP(E727,[1]总里程!$B$4:$AB$143,26,0)</f>
        <v>363</v>
      </c>
      <c r="N727" s="84">
        <v>1</v>
      </c>
      <c r="O727" s="85">
        <f>VLOOKUP($E727,[1]总里程!$B$4:$AB$143,27,0)</f>
        <v>93572.3</v>
      </c>
      <c r="P727" s="86" t="s">
        <v>30</v>
      </c>
      <c r="Q727" s="86" t="s">
        <v>30</v>
      </c>
    </row>
    <row r="728" ht="18" customHeight="1" spans="1:17">
      <c r="A728" s="81">
        <v>662</v>
      </c>
      <c r="B728" s="82" t="s">
        <v>21</v>
      </c>
      <c r="C728" s="82" t="s">
        <v>1769</v>
      </c>
      <c r="D728" s="82" t="s">
        <v>1770</v>
      </c>
      <c r="E728" s="82" t="s">
        <v>1807</v>
      </c>
      <c r="F728" s="82" t="s">
        <v>25</v>
      </c>
      <c r="G728" s="82" t="s">
        <v>341</v>
      </c>
      <c r="H728" s="82" t="s">
        <v>1772</v>
      </c>
      <c r="I728" s="82" t="s">
        <v>1773</v>
      </c>
      <c r="J728" s="83" t="s">
        <v>1808</v>
      </c>
      <c r="K728" s="81">
        <v>2</v>
      </c>
      <c r="L728" s="82" t="s">
        <v>1775</v>
      </c>
      <c r="M728" s="83">
        <f>VLOOKUP(E728,[1]总里程!$B$4:$AB$143,26,0)</f>
        <v>358</v>
      </c>
      <c r="N728" s="84">
        <v>0.99</v>
      </c>
      <c r="O728" s="85">
        <f>VLOOKUP($E728,[1]总里程!$B$4:$AB$143,27,0)</f>
        <v>93718.2</v>
      </c>
      <c r="P728" s="86" t="s">
        <v>30</v>
      </c>
      <c r="Q728" s="86" t="s">
        <v>30</v>
      </c>
    </row>
    <row r="729" ht="18" customHeight="1" spans="1:17">
      <c r="A729" s="81">
        <v>663</v>
      </c>
      <c r="B729" s="82" t="s">
        <v>21</v>
      </c>
      <c r="C729" s="82" t="s">
        <v>1769</v>
      </c>
      <c r="D729" s="82" t="s">
        <v>1770</v>
      </c>
      <c r="E729" s="82" t="s">
        <v>1809</v>
      </c>
      <c r="F729" s="82" t="s">
        <v>25</v>
      </c>
      <c r="G729" s="82" t="s">
        <v>341</v>
      </c>
      <c r="H729" s="82" t="s">
        <v>1772</v>
      </c>
      <c r="I729" s="82" t="s">
        <v>1773</v>
      </c>
      <c r="J729" s="83" t="s">
        <v>1810</v>
      </c>
      <c r="K729" s="81">
        <v>2</v>
      </c>
      <c r="L729" s="82" t="s">
        <v>1775</v>
      </c>
      <c r="M729" s="83">
        <f>VLOOKUP(E729,[1]总里程!$B$4:$AB$143,26,0)</f>
        <v>365</v>
      </c>
      <c r="N729" s="84">
        <v>1</v>
      </c>
      <c r="O729" s="85">
        <f>VLOOKUP($E729,[1]总里程!$B$4:$AB$143,27,0)</f>
        <v>97977</v>
      </c>
      <c r="P729" s="86" t="s">
        <v>30</v>
      </c>
      <c r="Q729" s="86" t="s">
        <v>30</v>
      </c>
    </row>
    <row r="730" ht="18" customHeight="1" spans="1:17">
      <c r="A730" s="81">
        <v>664</v>
      </c>
      <c r="B730" s="82" t="s">
        <v>21</v>
      </c>
      <c r="C730" s="82" t="s">
        <v>1769</v>
      </c>
      <c r="D730" s="82" t="s">
        <v>1770</v>
      </c>
      <c r="E730" s="82" t="s">
        <v>1811</v>
      </c>
      <c r="F730" s="82" t="s">
        <v>25</v>
      </c>
      <c r="G730" s="82" t="s">
        <v>341</v>
      </c>
      <c r="H730" s="82" t="s">
        <v>1772</v>
      </c>
      <c r="I730" s="82" t="s">
        <v>1773</v>
      </c>
      <c r="J730" s="83" t="s">
        <v>1812</v>
      </c>
      <c r="K730" s="81">
        <v>2</v>
      </c>
      <c r="L730" s="82" t="s">
        <v>1775</v>
      </c>
      <c r="M730" s="83">
        <f>VLOOKUP(E730,[1]总里程!$B$4:$AB$143,26,0)</f>
        <v>365</v>
      </c>
      <c r="N730" s="84">
        <v>1</v>
      </c>
      <c r="O730" s="85">
        <f>VLOOKUP($E730,[1]总里程!$B$4:$AB$143,27,0)</f>
        <v>78910.2</v>
      </c>
      <c r="P730" s="86" t="s">
        <v>30</v>
      </c>
      <c r="Q730" s="86" t="s">
        <v>30</v>
      </c>
    </row>
    <row r="731" ht="18" customHeight="1" spans="1:17">
      <c r="A731" s="81">
        <v>665</v>
      </c>
      <c r="B731" s="82" t="s">
        <v>21</v>
      </c>
      <c r="C731" s="82" t="s">
        <v>1769</v>
      </c>
      <c r="D731" s="82" t="s">
        <v>1770</v>
      </c>
      <c r="E731" s="82" t="s">
        <v>1813</v>
      </c>
      <c r="F731" s="82" t="s">
        <v>25</v>
      </c>
      <c r="G731" s="82" t="s">
        <v>341</v>
      </c>
      <c r="H731" s="82" t="s">
        <v>1772</v>
      </c>
      <c r="I731" s="82" t="s">
        <v>1773</v>
      </c>
      <c r="J731" s="83" t="s">
        <v>1814</v>
      </c>
      <c r="K731" s="81">
        <v>2</v>
      </c>
      <c r="L731" s="82" t="s">
        <v>1775</v>
      </c>
      <c r="M731" s="83">
        <f>VLOOKUP(E731,[1]总里程!$B$4:$AB$143,26,0)</f>
        <v>364</v>
      </c>
      <c r="N731" s="84">
        <v>1</v>
      </c>
      <c r="O731" s="85">
        <f>VLOOKUP($E731,[1]总里程!$B$4:$AB$143,27,0)</f>
        <v>97881.7</v>
      </c>
      <c r="P731" s="86" t="s">
        <v>30</v>
      </c>
      <c r="Q731" s="86" t="s">
        <v>30</v>
      </c>
    </row>
    <row r="732" ht="18" customHeight="1" spans="1:17">
      <c r="A732" s="81">
        <v>666</v>
      </c>
      <c r="B732" s="82" t="s">
        <v>21</v>
      </c>
      <c r="C732" s="82" t="s">
        <v>1769</v>
      </c>
      <c r="D732" s="82" t="s">
        <v>1770</v>
      </c>
      <c r="E732" s="82" t="s">
        <v>1815</v>
      </c>
      <c r="F732" s="82" t="s">
        <v>25</v>
      </c>
      <c r="G732" s="82" t="s">
        <v>341</v>
      </c>
      <c r="H732" s="82" t="s">
        <v>1772</v>
      </c>
      <c r="I732" s="82" t="s">
        <v>1773</v>
      </c>
      <c r="J732" s="83" t="s">
        <v>1816</v>
      </c>
      <c r="K732" s="81">
        <v>2</v>
      </c>
      <c r="L732" s="82" t="s">
        <v>1775</v>
      </c>
      <c r="M732" s="83">
        <f>VLOOKUP(E732,[1]总里程!$B$4:$AB$143,26,0)</f>
        <v>365</v>
      </c>
      <c r="N732" s="84">
        <v>1</v>
      </c>
      <c r="O732" s="85">
        <f>VLOOKUP($E732,[1]总里程!$B$4:$AB$143,27,0)</f>
        <v>74217</v>
      </c>
      <c r="P732" s="86" t="s">
        <v>30</v>
      </c>
      <c r="Q732" s="86" t="s">
        <v>30</v>
      </c>
    </row>
    <row r="733" ht="18" customHeight="1" spans="1:17">
      <c r="A733" s="81">
        <v>667</v>
      </c>
      <c r="B733" s="82" t="s">
        <v>21</v>
      </c>
      <c r="C733" s="82" t="s">
        <v>1769</v>
      </c>
      <c r="D733" s="82" t="s">
        <v>1770</v>
      </c>
      <c r="E733" s="82" t="s">
        <v>1817</v>
      </c>
      <c r="F733" s="82" t="s">
        <v>25</v>
      </c>
      <c r="G733" s="82" t="s">
        <v>341</v>
      </c>
      <c r="H733" s="82" t="s">
        <v>1772</v>
      </c>
      <c r="I733" s="82" t="s">
        <v>1773</v>
      </c>
      <c r="J733" s="83" t="s">
        <v>1818</v>
      </c>
      <c r="K733" s="81">
        <v>2</v>
      </c>
      <c r="L733" s="82" t="s">
        <v>1775</v>
      </c>
      <c r="M733" s="83">
        <f>VLOOKUP(E733,[1]总里程!$B$4:$AB$143,26,0)</f>
        <v>365</v>
      </c>
      <c r="N733" s="84">
        <v>1</v>
      </c>
      <c r="O733" s="85">
        <f>VLOOKUP($E733,[1]总里程!$B$4:$AB$143,27,0)</f>
        <v>95077.2</v>
      </c>
      <c r="P733" s="86" t="s">
        <v>30</v>
      </c>
      <c r="Q733" s="86" t="s">
        <v>30</v>
      </c>
    </row>
    <row r="734" ht="18" customHeight="1" spans="1:17">
      <c r="A734" s="81">
        <v>668</v>
      </c>
      <c r="B734" s="82" t="s">
        <v>21</v>
      </c>
      <c r="C734" s="82" t="s">
        <v>1769</v>
      </c>
      <c r="D734" s="82" t="s">
        <v>1770</v>
      </c>
      <c r="E734" s="82" t="s">
        <v>1819</v>
      </c>
      <c r="F734" s="82" t="s">
        <v>25</v>
      </c>
      <c r="G734" s="82" t="s">
        <v>341</v>
      </c>
      <c r="H734" s="82" t="s">
        <v>1772</v>
      </c>
      <c r="I734" s="82" t="s">
        <v>1773</v>
      </c>
      <c r="J734" s="83" t="s">
        <v>1820</v>
      </c>
      <c r="K734" s="81">
        <v>2</v>
      </c>
      <c r="L734" s="82" t="s">
        <v>1775</v>
      </c>
      <c r="M734" s="83">
        <f>VLOOKUP(E734,[1]总里程!$B$4:$AB$143,26,0)</f>
        <v>364</v>
      </c>
      <c r="N734" s="84">
        <v>1</v>
      </c>
      <c r="O734" s="85">
        <f>VLOOKUP($E734,[1]总里程!$B$4:$AB$143,27,0)</f>
        <v>77818.5</v>
      </c>
      <c r="P734" s="86" t="s">
        <v>30</v>
      </c>
      <c r="Q734" s="86" t="s">
        <v>30</v>
      </c>
    </row>
    <row r="735" ht="18" customHeight="1" spans="1:17">
      <c r="A735" s="81">
        <v>669</v>
      </c>
      <c r="B735" s="82" t="s">
        <v>21</v>
      </c>
      <c r="C735" s="82" t="s">
        <v>1769</v>
      </c>
      <c r="D735" s="82" t="s">
        <v>1770</v>
      </c>
      <c r="E735" s="82" t="s">
        <v>1821</v>
      </c>
      <c r="F735" s="82" t="s">
        <v>25</v>
      </c>
      <c r="G735" s="82" t="s">
        <v>341</v>
      </c>
      <c r="H735" s="82" t="s">
        <v>1772</v>
      </c>
      <c r="I735" s="82" t="s">
        <v>1773</v>
      </c>
      <c r="J735" s="83" t="s">
        <v>1822</v>
      </c>
      <c r="K735" s="81">
        <v>2</v>
      </c>
      <c r="L735" s="82" t="s">
        <v>1775</v>
      </c>
      <c r="M735" s="83">
        <f>VLOOKUP(E735,[1]总里程!$B$4:$AB$143,26,0)</f>
        <v>362</v>
      </c>
      <c r="N735" s="84">
        <v>1</v>
      </c>
      <c r="O735" s="85">
        <f>VLOOKUP($E735,[1]总里程!$B$4:$AB$143,27,0)</f>
        <v>96291.8</v>
      </c>
      <c r="P735" s="86" t="s">
        <v>30</v>
      </c>
      <c r="Q735" s="86" t="s">
        <v>30</v>
      </c>
    </row>
    <row r="736" ht="18" customHeight="1" spans="1:17">
      <c r="A736" s="81">
        <v>670</v>
      </c>
      <c r="B736" s="82" t="s">
        <v>21</v>
      </c>
      <c r="C736" s="82" t="s">
        <v>1769</v>
      </c>
      <c r="D736" s="82" t="s">
        <v>1770</v>
      </c>
      <c r="E736" s="82" t="s">
        <v>1823</v>
      </c>
      <c r="F736" s="82" t="s">
        <v>25</v>
      </c>
      <c r="G736" s="82" t="s">
        <v>341</v>
      </c>
      <c r="H736" s="82" t="s">
        <v>1772</v>
      </c>
      <c r="I736" s="82" t="s">
        <v>1773</v>
      </c>
      <c r="J736" s="83" t="s">
        <v>1824</v>
      </c>
      <c r="K736" s="81">
        <v>2</v>
      </c>
      <c r="L736" s="82" t="s">
        <v>1775</v>
      </c>
      <c r="M736" s="83">
        <f>VLOOKUP(E736,[1]总里程!$B$4:$AB$143,26,0)</f>
        <v>365</v>
      </c>
      <c r="N736" s="84">
        <v>1</v>
      </c>
      <c r="O736" s="85">
        <f>VLOOKUP($E736,[1]总里程!$B$4:$AB$143,27,0)</f>
        <v>102283.9</v>
      </c>
      <c r="P736" s="86" t="s">
        <v>30</v>
      </c>
      <c r="Q736" s="86" t="s">
        <v>30</v>
      </c>
    </row>
    <row r="737" ht="18" customHeight="1" spans="1:17">
      <c r="A737" s="81">
        <v>671</v>
      </c>
      <c r="B737" s="82" t="s">
        <v>21</v>
      </c>
      <c r="C737" s="82" t="s">
        <v>1769</v>
      </c>
      <c r="D737" s="82" t="s">
        <v>1770</v>
      </c>
      <c r="E737" s="82" t="s">
        <v>1825</v>
      </c>
      <c r="F737" s="82" t="s">
        <v>25</v>
      </c>
      <c r="G737" s="82" t="s">
        <v>341</v>
      </c>
      <c r="H737" s="82" t="s">
        <v>1772</v>
      </c>
      <c r="I737" s="82" t="s">
        <v>1773</v>
      </c>
      <c r="J737" s="83" t="s">
        <v>1826</v>
      </c>
      <c r="K737" s="81">
        <v>2</v>
      </c>
      <c r="L737" s="82" t="s">
        <v>1775</v>
      </c>
      <c r="M737" s="83">
        <f>VLOOKUP(E737,[1]总里程!$B$4:$AB$143,26,0)</f>
        <v>361</v>
      </c>
      <c r="N737" s="84">
        <v>1</v>
      </c>
      <c r="O737" s="85">
        <f>VLOOKUP($E737,[1]总里程!$B$4:$AB$143,27,0)</f>
        <v>110231.1</v>
      </c>
      <c r="P737" s="86" t="s">
        <v>30</v>
      </c>
      <c r="Q737" s="86" t="s">
        <v>30</v>
      </c>
    </row>
    <row r="738" ht="18" customHeight="1" spans="1:17">
      <c r="A738" s="81">
        <v>672</v>
      </c>
      <c r="B738" s="82" t="s">
        <v>21</v>
      </c>
      <c r="C738" s="82" t="s">
        <v>1769</v>
      </c>
      <c r="D738" s="82" t="s">
        <v>1770</v>
      </c>
      <c r="E738" s="82" t="s">
        <v>1827</v>
      </c>
      <c r="F738" s="82" t="s">
        <v>25</v>
      </c>
      <c r="G738" s="82" t="s">
        <v>341</v>
      </c>
      <c r="H738" s="82" t="s">
        <v>1772</v>
      </c>
      <c r="I738" s="82" t="s">
        <v>1773</v>
      </c>
      <c r="J738" s="83" t="s">
        <v>1828</v>
      </c>
      <c r="K738" s="81">
        <v>2</v>
      </c>
      <c r="L738" s="82" t="s">
        <v>1775</v>
      </c>
      <c r="M738" s="83">
        <f>VLOOKUP(E738,[1]总里程!$B$4:$AB$143,26,0)</f>
        <v>361</v>
      </c>
      <c r="N738" s="84">
        <v>1</v>
      </c>
      <c r="O738" s="85">
        <f>VLOOKUP($E738,[1]总里程!$B$4:$AB$143,27,0)</f>
        <v>87580.3</v>
      </c>
      <c r="P738" s="86" t="s">
        <v>30</v>
      </c>
      <c r="Q738" s="86" t="s">
        <v>30</v>
      </c>
    </row>
    <row r="739" ht="18" customHeight="1" spans="1:17">
      <c r="A739" s="81">
        <v>673</v>
      </c>
      <c r="B739" s="82" t="s">
        <v>21</v>
      </c>
      <c r="C739" s="82" t="s">
        <v>1769</v>
      </c>
      <c r="D739" s="82" t="s">
        <v>1770</v>
      </c>
      <c r="E739" s="82" t="s">
        <v>1829</v>
      </c>
      <c r="F739" s="82" t="s">
        <v>25</v>
      </c>
      <c r="G739" s="82" t="s">
        <v>341</v>
      </c>
      <c r="H739" s="82" t="s">
        <v>1772</v>
      </c>
      <c r="I739" s="82" t="s">
        <v>1773</v>
      </c>
      <c r="J739" s="83" t="s">
        <v>1830</v>
      </c>
      <c r="K739" s="81">
        <v>2</v>
      </c>
      <c r="L739" s="82" t="s">
        <v>1775</v>
      </c>
      <c r="M739" s="83">
        <f>VLOOKUP(E739,[1]总里程!$B$4:$AB$143,26,0)</f>
        <v>351</v>
      </c>
      <c r="N739" s="84">
        <v>0.98</v>
      </c>
      <c r="O739" s="85">
        <f>VLOOKUP($E739,[1]总里程!$B$4:$AB$143,27,0)</f>
        <v>78820.5</v>
      </c>
      <c r="P739" s="86" t="s">
        <v>30</v>
      </c>
      <c r="Q739" s="86" t="s">
        <v>30</v>
      </c>
    </row>
    <row r="740" ht="18" customHeight="1" spans="1:17">
      <c r="A740" s="81">
        <v>674</v>
      </c>
      <c r="B740" s="82" t="s">
        <v>21</v>
      </c>
      <c r="C740" s="82" t="s">
        <v>1769</v>
      </c>
      <c r="D740" s="82" t="s">
        <v>1770</v>
      </c>
      <c r="E740" s="82" t="s">
        <v>1831</v>
      </c>
      <c r="F740" s="82" t="s">
        <v>25</v>
      </c>
      <c r="G740" s="82" t="s">
        <v>341</v>
      </c>
      <c r="H740" s="82" t="s">
        <v>1772</v>
      </c>
      <c r="I740" s="82" t="s">
        <v>1773</v>
      </c>
      <c r="J740" s="83" t="s">
        <v>1832</v>
      </c>
      <c r="K740" s="81">
        <v>2</v>
      </c>
      <c r="L740" s="82" t="s">
        <v>1775</v>
      </c>
      <c r="M740" s="83">
        <f>VLOOKUP(E740,[1]总里程!$B$4:$AB$143,26,0)</f>
        <v>365</v>
      </c>
      <c r="N740" s="84">
        <v>1</v>
      </c>
      <c r="O740" s="85">
        <f>VLOOKUP($E740,[1]总里程!$B$4:$AB$143,27,0)</f>
        <v>98373.5</v>
      </c>
      <c r="P740" s="86" t="s">
        <v>30</v>
      </c>
      <c r="Q740" s="86" t="s">
        <v>30</v>
      </c>
    </row>
    <row r="741" ht="18" customHeight="1" spans="1:17">
      <c r="A741" s="81">
        <v>675</v>
      </c>
      <c r="B741" s="82" t="s">
        <v>21</v>
      </c>
      <c r="C741" s="82" t="s">
        <v>1769</v>
      </c>
      <c r="D741" s="82" t="s">
        <v>1770</v>
      </c>
      <c r="E741" s="82" t="s">
        <v>1833</v>
      </c>
      <c r="F741" s="82" t="s">
        <v>25</v>
      </c>
      <c r="G741" s="82" t="s">
        <v>341</v>
      </c>
      <c r="H741" s="82" t="s">
        <v>1772</v>
      </c>
      <c r="I741" s="82" t="s">
        <v>1773</v>
      </c>
      <c r="J741" s="83" t="s">
        <v>1834</v>
      </c>
      <c r="K741" s="81">
        <v>2</v>
      </c>
      <c r="L741" s="82" t="s">
        <v>1775</v>
      </c>
      <c r="M741" s="83">
        <f>VLOOKUP(E741,[1]总里程!$B$4:$AB$143,26,0)</f>
        <v>294</v>
      </c>
      <c r="N741" s="84">
        <v>0.82</v>
      </c>
      <c r="O741" s="85">
        <f>VLOOKUP($E741,[1]总里程!$B$4:$AB$143,27,0)</f>
        <v>86368.8</v>
      </c>
      <c r="P741" s="86" t="s">
        <v>30</v>
      </c>
      <c r="Q741" s="86" t="s">
        <v>30</v>
      </c>
    </row>
    <row r="742" ht="18" customHeight="1" spans="1:17">
      <c r="A742" s="81">
        <v>676</v>
      </c>
      <c r="B742" s="82" t="s">
        <v>21</v>
      </c>
      <c r="C742" s="82" t="s">
        <v>1769</v>
      </c>
      <c r="D742" s="82" t="s">
        <v>1770</v>
      </c>
      <c r="E742" s="82" t="s">
        <v>1835</v>
      </c>
      <c r="F742" s="82" t="s">
        <v>25</v>
      </c>
      <c r="G742" s="82" t="s">
        <v>341</v>
      </c>
      <c r="H742" s="82" t="s">
        <v>1772</v>
      </c>
      <c r="I742" s="82" t="s">
        <v>1773</v>
      </c>
      <c r="J742" s="83" t="s">
        <v>1836</v>
      </c>
      <c r="K742" s="81">
        <v>2</v>
      </c>
      <c r="L742" s="82" t="s">
        <v>1775</v>
      </c>
      <c r="M742" s="83">
        <f>VLOOKUP(E742,[1]总里程!$B$4:$AB$143,26,0)</f>
        <v>365</v>
      </c>
      <c r="N742" s="84">
        <v>1</v>
      </c>
      <c r="O742" s="85">
        <f>VLOOKUP($E742,[1]总里程!$B$4:$AB$143,27,0)</f>
        <v>101507.7</v>
      </c>
      <c r="P742" s="86" t="s">
        <v>30</v>
      </c>
      <c r="Q742" s="86" t="s">
        <v>30</v>
      </c>
    </row>
    <row r="743" ht="18" customHeight="1" spans="1:17">
      <c r="A743" s="81">
        <v>677</v>
      </c>
      <c r="B743" s="82" t="s">
        <v>21</v>
      </c>
      <c r="C743" s="82" t="s">
        <v>1769</v>
      </c>
      <c r="D743" s="82" t="s">
        <v>1770</v>
      </c>
      <c r="E743" s="82" t="s">
        <v>1837</v>
      </c>
      <c r="F743" s="82" t="s">
        <v>25</v>
      </c>
      <c r="G743" s="82" t="s">
        <v>341</v>
      </c>
      <c r="H743" s="82" t="s">
        <v>1772</v>
      </c>
      <c r="I743" s="82" t="s">
        <v>1773</v>
      </c>
      <c r="J743" s="83" t="s">
        <v>1838</v>
      </c>
      <c r="K743" s="81">
        <v>2</v>
      </c>
      <c r="L743" s="82" t="s">
        <v>1775</v>
      </c>
      <c r="M743" s="83">
        <f>VLOOKUP(E743,[1]总里程!$B$4:$AB$143,26,0)</f>
        <v>363</v>
      </c>
      <c r="N743" s="84">
        <v>1</v>
      </c>
      <c r="O743" s="85">
        <f>VLOOKUP($E743,[1]总里程!$B$4:$AB$143,27,0)</f>
        <v>102153.8</v>
      </c>
      <c r="P743" s="86" t="s">
        <v>30</v>
      </c>
      <c r="Q743" s="86" t="s">
        <v>30</v>
      </c>
    </row>
    <row r="744" ht="18" customHeight="1" spans="1:17">
      <c r="A744" s="87">
        <v>678</v>
      </c>
      <c r="B744" s="88" t="s">
        <v>21</v>
      </c>
      <c r="C744" s="88" t="s">
        <v>1769</v>
      </c>
      <c r="D744" s="88" t="s">
        <v>1770</v>
      </c>
      <c r="E744" s="88" t="s">
        <v>1839</v>
      </c>
      <c r="F744" s="89" t="s">
        <v>25</v>
      </c>
      <c r="G744" s="88" t="s">
        <v>341</v>
      </c>
      <c r="H744" s="88" t="s">
        <v>1772</v>
      </c>
      <c r="I744" s="88" t="s">
        <v>1773</v>
      </c>
      <c r="J744" s="90" t="s">
        <v>1840</v>
      </c>
      <c r="K744" s="87">
        <v>2</v>
      </c>
      <c r="L744" s="88" t="s">
        <v>1775</v>
      </c>
      <c r="M744" s="91">
        <f>VLOOKUP(E744,[1]总里程!$B$4:$AB$143,26,0)</f>
        <v>360</v>
      </c>
      <c r="N744" s="92">
        <v>1</v>
      </c>
      <c r="O744" s="93">
        <f>VLOOKUP($E744,[1]总里程!$B$4:$AB$143,27,0)</f>
        <v>85097.9</v>
      </c>
      <c r="P744" s="94" t="s">
        <v>30</v>
      </c>
      <c r="Q744" s="94" t="s">
        <v>30</v>
      </c>
    </row>
    <row r="745" ht="18" customHeight="1" spans="1:17">
      <c r="A745" s="81">
        <v>679</v>
      </c>
      <c r="B745" s="82" t="s">
        <v>21</v>
      </c>
      <c r="C745" s="82" t="s">
        <v>1769</v>
      </c>
      <c r="D745" s="82" t="s">
        <v>1770</v>
      </c>
      <c r="E745" s="82" t="s">
        <v>1841</v>
      </c>
      <c r="F745" s="95" t="s">
        <v>25</v>
      </c>
      <c r="G745" s="82" t="s">
        <v>341</v>
      </c>
      <c r="H745" s="82" t="s">
        <v>1772</v>
      </c>
      <c r="I745" s="82" t="s">
        <v>1773</v>
      </c>
      <c r="J745" s="83" t="s">
        <v>1842</v>
      </c>
      <c r="K745" s="81">
        <v>2</v>
      </c>
      <c r="L745" s="82" t="s">
        <v>1775</v>
      </c>
      <c r="M745" s="96">
        <f>VLOOKUP(E745,[1]总里程!$B$4:$AB$143,26,0)</f>
        <v>361</v>
      </c>
      <c r="N745" s="97">
        <v>1</v>
      </c>
      <c r="O745" s="98">
        <f>VLOOKUP($E745,[1]总里程!$B$4:$AB$143,27,0)</f>
        <v>104156.3</v>
      </c>
      <c r="P745" s="86" t="s">
        <v>30</v>
      </c>
      <c r="Q745" s="86" t="s">
        <v>30</v>
      </c>
    </row>
    <row r="746" ht="18" customHeight="1" spans="1:17">
      <c r="A746" s="81">
        <v>680</v>
      </c>
      <c r="B746" s="82" t="s">
        <v>21</v>
      </c>
      <c r="C746" s="82" t="s">
        <v>1769</v>
      </c>
      <c r="D746" s="82" t="s">
        <v>1770</v>
      </c>
      <c r="E746" s="82" t="s">
        <v>1843</v>
      </c>
      <c r="F746" s="95" t="s">
        <v>25</v>
      </c>
      <c r="G746" s="82" t="s">
        <v>341</v>
      </c>
      <c r="H746" s="82" t="s">
        <v>1772</v>
      </c>
      <c r="I746" s="82" t="s">
        <v>1773</v>
      </c>
      <c r="J746" s="83" t="s">
        <v>1844</v>
      </c>
      <c r="K746" s="81">
        <v>2</v>
      </c>
      <c r="L746" s="82" t="s">
        <v>1775</v>
      </c>
      <c r="M746" s="96">
        <f>VLOOKUP(E746,[1]总里程!$B$4:$AB$143,26,0)</f>
        <v>365</v>
      </c>
      <c r="N746" s="97">
        <v>1</v>
      </c>
      <c r="O746" s="98">
        <f>VLOOKUP($E746,[1]总里程!$B$4:$AB$143,27,0)</f>
        <v>109914.2</v>
      </c>
      <c r="P746" s="86" t="s">
        <v>30</v>
      </c>
      <c r="Q746" s="86" t="s">
        <v>30</v>
      </c>
    </row>
    <row r="747" ht="18" customHeight="1" spans="1:17">
      <c r="A747" s="81">
        <v>681</v>
      </c>
      <c r="B747" s="82" t="s">
        <v>21</v>
      </c>
      <c r="C747" s="82" t="s">
        <v>1769</v>
      </c>
      <c r="D747" s="82" t="s">
        <v>1770</v>
      </c>
      <c r="E747" s="82" t="s">
        <v>1845</v>
      </c>
      <c r="F747" s="95" t="s">
        <v>25</v>
      </c>
      <c r="G747" s="82" t="s">
        <v>341</v>
      </c>
      <c r="H747" s="82" t="s">
        <v>1772</v>
      </c>
      <c r="I747" s="82" t="s">
        <v>1773</v>
      </c>
      <c r="J747" s="83" t="s">
        <v>1846</v>
      </c>
      <c r="K747" s="81">
        <v>2</v>
      </c>
      <c r="L747" s="82" t="s">
        <v>1775</v>
      </c>
      <c r="M747" s="96">
        <f>VLOOKUP(E747,[1]总里程!$B$4:$AB$143,26,0)</f>
        <v>340</v>
      </c>
      <c r="N747" s="97">
        <v>0.94</v>
      </c>
      <c r="O747" s="98">
        <f>VLOOKUP($E747,[1]总里程!$B$4:$AB$143,27,0)</f>
        <v>59263.3</v>
      </c>
      <c r="P747" s="86" t="s">
        <v>30</v>
      </c>
      <c r="Q747" s="86" t="s">
        <v>30</v>
      </c>
    </row>
    <row r="748" ht="18" customHeight="1" spans="1:17">
      <c r="A748" s="81">
        <v>682</v>
      </c>
      <c r="B748" s="82" t="s">
        <v>21</v>
      </c>
      <c r="C748" s="82" t="s">
        <v>1769</v>
      </c>
      <c r="D748" s="82" t="s">
        <v>1770</v>
      </c>
      <c r="E748" s="82" t="s">
        <v>1847</v>
      </c>
      <c r="F748" s="95" t="s">
        <v>25</v>
      </c>
      <c r="G748" s="82" t="s">
        <v>341</v>
      </c>
      <c r="H748" s="82" t="s">
        <v>1772</v>
      </c>
      <c r="I748" s="82" t="s">
        <v>1773</v>
      </c>
      <c r="J748" s="83" t="s">
        <v>1848</v>
      </c>
      <c r="K748" s="81">
        <v>2</v>
      </c>
      <c r="L748" s="82" t="s">
        <v>1775</v>
      </c>
      <c r="M748" s="96">
        <f>VLOOKUP(E748,[1]总里程!$B$4:$AB$143,26,0)</f>
        <v>360</v>
      </c>
      <c r="N748" s="97">
        <v>1</v>
      </c>
      <c r="O748" s="98">
        <f>VLOOKUP($E748,[1]总里程!$B$4:$AB$143,27,0)</f>
        <v>98084</v>
      </c>
      <c r="P748" s="86" t="s">
        <v>30</v>
      </c>
      <c r="Q748" s="86" t="s">
        <v>30</v>
      </c>
    </row>
    <row r="749" ht="18" customHeight="1" spans="1:17">
      <c r="A749" s="81">
        <v>683</v>
      </c>
      <c r="B749" s="82" t="s">
        <v>21</v>
      </c>
      <c r="C749" s="82" t="s">
        <v>1769</v>
      </c>
      <c r="D749" s="82" t="s">
        <v>1770</v>
      </c>
      <c r="E749" s="82" t="s">
        <v>1849</v>
      </c>
      <c r="F749" s="95" t="s">
        <v>25</v>
      </c>
      <c r="G749" s="82" t="s">
        <v>341</v>
      </c>
      <c r="H749" s="82" t="s">
        <v>1772</v>
      </c>
      <c r="I749" s="82" t="s">
        <v>1773</v>
      </c>
      <c r="J749" s="83" t="s">
        <v>1850</v>
      </c>
      <c r="K749" s="81">
        <v>2</v>
      </c>
      <c r="L749" s="82" t="s">
        <v>1775</v>
      </c>
      <c r="M749" s="96">
        <f>VLOOKUP(E749,[1]总里程!$B$4:$AB$143,26,0)</f>
        <v>365</v>
      </c>
      <c r="N749" s="97">
        <v>1</v>
      </c>
      <c r="O749" s="98">
        <f>VLOOKUP($E749,[1]总里程!$B$4:$AB$143,27,0)</f>
        <v>116391.7</v>
      </c>
      <c r="P749" s="86" t="s">
        <v>30</v>
      </c>
      <c r="Q749" s="86" t="s">
        <v>30</v>
      </c>
    </row>
    <row r="750" ht="18" customHeight="1" spans="1:17">
      <c r="A750" s="81">
        <v>684</v>
      </c>
      <c r="B750" s="82" t="s">
        <v>21</v>
      </c>
      <c r="C750" s="82" t="s">
        <v>1769</v>
      </c>
      <c r="D750" s="82" t="s">
        <v>1770</v>
      </c>
      <c r="E750" s="82" t="s">
        <v>1851</v>
      </c>
      <c r="F750" s="95" t="s">
        <v>25</v>
      </c>
      <c r="G750" s="82" t="s">
        <v>341</v>
      </c>
      <c r="H750" s="82" t="s">
        <v>33</v>
      </c>
      <c r="I750" s="99" t="s">
        <v>240</v>
      </c>
      <c r="J750" s="83" t="s">
        <v>1852</v>
      </c>
      <c r="K750" s="81">
        <v>4</v>
      </c>
      <c r="L750" s="82" t="s">
        <v>345</v>
      </c>
      <c r="M750" s="96">
        <f>VLOOKUP(E750,[1]总里程!$B$4:$AB$143,26,0)</f>
        <v>364</v>
      </c>
      <c r="N750" s="97">
        <v>1</v>
      </c>
      <c r="O750" s="98">
        <f>VLOOKUP($E750,[1]总里程!$B$4:$AB$143,27,0)</f>
        <v>50935</v>
      </c>
      <c r="P750" s="86" t="s">
        <v>30</v>
      </c>
      <c r="Q750" s="86" t="s">
        <v>30</v>
      </c>
    </row>
    <row r="751" ht="18" customHeight="1" spans="1:17">
      <c r="A751" s="81">
        <v>685</v>
      </c>
      <c r="B751" s="82" t="s">
        <v>21</v>
      </c>
      <c r="C751" s="82" t="s">
        <v>1769</v>
      </c>
      <c r="D751" s="82" t="s">
        <v>1770</v>
      </c>
      <c r="E751" s="82" t="s">
        <v>1853</v>
      </c>
      <c r="F751" s="95" t="s">
        <v>25</v>
      </c>
      <c r="G751" s="82" t="s">
        <v>341</v>
      </c>
      <c r="H751" s="82" t="s">
        <v>33</v>
      </c>
      <c r="I751" s="99" t="s">
        <v>240</v>
      </c>
      <c r="J751" s="83" t="s">
        <v>1854</v>
      </c>
      <c r="K751" s="81">
        <v>4</v>
      </c>
      <c r="L751" s="82" t="s">
        <v>345</v>
      </c>
      <c r="M751" s="96">
        <f>VLOOKUP(E751,[1]总里程!$B$4:$AB$143,26,0)</f>
        <v>357</v>
      </c>
      <c r="N751" s="97">
        <v>0.99</v>
      </c>
      <c r="O751" s="98">
        <f>VLOOKUP($E751,[1]总里程!$B$4:$AB$143,27,0)</f>
        <v>62559.3</v>
      </c>
      <c r="P751" s="86" t="s">
        <v>30</v>
      </c>
      <c r="Q751" s="86" t="s">
        <v>30</v>
      </c>
    </row>
    <row r="752" ht="18" customHeight="1" spans="1:17">
      <c r="A752" s="81">
        <v>686</v>
      </c>
      <c r="B752" s="82" t="s">
        <v>21</v>
      </c>
      <c r="C752" s="82" t="s">
        <v>1769</v>
      </c>
      <c r="D752" s="82" t="s">
        <v>1770</v>
      </c>
      <c r="E752" s="82" t="s">
        <v>1855</v>
      </c>
      <c r="F752" s="95" t="s">
        <v>25</v>
      </c>
      <c r="G752" s="82" t="s">
        <v>341</v>
      </c>
      <c r="H752" s="82" t="s">
        <v>33</v>
      </c>
      <c r="I752" s="99" t="s">
        <v>240</v>
      </c>
      <c r="J752" s="83" t="s">
        <v>1856</v>
      </c>
      <c r="K752" s="81">
        <v>4</v>
      </c>
      <c r="L752" s="82" t="s">
        <v>345</v>
      </c>
      <c r="M752" s="96">
        <f>VLOOKUP(E752,[1]总里程!$B$4:$AB$143,26,0)</f>
        <v>365</v>
      </c>
      <c r="N752" s="97">
        <v>1</v>
      </c>
      <c r="O752" s="98">
        <f>VLOOKUP($E752,[1]总里程!$B$4:$AB$143,27,0)</f>
        <v>90569.9</v>
      </c>
      <c r="P752" s="86" t="s">
        <v>30</v>
      </c>
      <c r="Q752" s="86" t="s">
        <v>30</v>
      </c>
    </row>
    <row r="753" ht="18" customHeight="1" spans="1:17">
      <c r="A753" s="81">
        <v>687</v>
      </c>
      <c r="B753" s="82" t="s">
        <v>21</v>
      </c>
      <c r="C753" s="82" t="s">
        <v>1769</v>
      </c>
      <c r="D753" s="82" t="s">
        <v>1770</v>
      </c>
      <c r="E753" s="82" t="s">
        <v>1857</v>
      </c>
      <c r="F753" s="95" t="s">
        <v>25</v>
      </c>
      <c r="G753" s="82" t="s">
        <v>341</v>
      </c>
      <c r="H753" s="82" t="s">
        <v>33</v>
      </c>
      <c r="I753" s="99" t="s">
        <v>240</v>
      </c>
      <c r="J753" s="83" t="s">
        <v>1858</v>
      </c>
      <c r="K753" s="81">
        <v>4</v>
      </c>
      <c r="L753" s="82" t="s">
        <v>345</v>
      </c>
      <c r="M753" s="96">
        <f>VLOOKUP(E753,[1]总里程!$B$4:$AB$143,26,0)</f>
        <v>365</v>
      </c>
      <c r="N753" s="97">
        <v>1</v>
      </c>
      <c r="O753" s="98">
        <f>VLOOKUP($E753,[1]总里程!$B$4:$AB$143,27,0)</f>
        <v>109937.1</v>
      </c>
      <c r="P753" s="86" t="s">
        <v>30</v>
      </c>
      <c r="Q753" s="86" t="s">
        <v>30</v>
      </c>
    </row>
    <row r="754" ht="18" customHeight="1" spans="1:17">
      <c r="A754" s="81">
        <v>688</v>
      </c>
      <c r="B754" s="82" t="s">
        <v>21</v>
      </c>
      <c r="C754" s="82" t="s">
        <v>1769</v>
      </c>
      <c r="D754" s="82" t="s">
        <v>1770</v>
      </c>
      <c r="E754" s="82" t="s">
        <v>1859</v>
      </c>
      <c r="F754" s="95" t="s">
        <v>25</v>
      </c>
      <c r="G754" s="82" t="s">
        <v>341</v>
      </c>
      <c r="H754" s="82" t="s">
        <v>33</v>
      </c>
      <c r="I754" s="99" t="s">
        <v>240</v>
      </c>
      <c r="J754" s="83" t="s">
        <v>1860</v>
      </c>
      <c r="K754" s="81">
        <v>4</v>
      </c>
      <c r="L754" s="82" t="s">
        <v>345</v>
      </c>
      <c r="M754" s="96">
        <f>VLOOKUP(E754,[1]总里程!$B$4:$AB$143,26,0)</f>
        <v>348</v>
      </c>
      <c r="N754" s="97">
        <v>0.97</v>
      </c>
      <c r="O754" s="98">
        <f>VLOOKUP($E754,[1]总里程!$B$4:$AB$143,27,0)</f>
        <v>47487.2</v>
      </c>
      <c r="P754" s="86" t="s">
        <v>30</v>
      </c>
      <c r="Q754" s="86" t="s">
        <v>30</v>
      </c>
    </row>
    <row r="755" ht="18" customHeight="1" spans="1:17">
      <c r="A755" s="81">
        <v>689</v>
      </c>
      <c r="B755" s="82" t="s">
        <v>21</v>
      </c>
      <c r="C755" s="82" t="s">
        <v>1769</v>
      </c>
      <c r="D755" s="82" t="s">
        <v>1770</v>
      </c>
      <c r="E755" s="82" t="s">
        <v>1861</v>
      </c>
      <c r="F755" s="95" t="s">
        <v>25</v>
      </c>
      <c r="G755" s="82" t="s">
        <v>341</v>
      </c>
      <c r="H755" s="82" t="s">
        <v>33</v>
      </c>
      <c r="I755" s="99" t="s">
        <v>240</v>
      </c>
      <c r="J755" s="83" t="s">
        <v>1862</v>
      </c>
      <c r="K755" s="81">
        <v>4</v>
      </c>
      <c r="L755" s="82" t="s">
        <v>345</v>
      </c>
      <c r="M755" s="96">
        <f>VLOOKUP(E755,[1]总里程!$B$4:$AB$143,26,0)</f>
        <v>365</v>
      </c>
      <c r="N755" s="97">
        <v>1</v>
      </c>
      <c r="O755" s="98">
        <f>VLOOKUP($E755,[1]总里程!$B$4:$AB$143,27,0)</f>
        <v>83025.3</v>
      </c>
      <c r="P755" s="86" t="s">
        <v>30</v>
      </c>
      <c r="Q755" s="86" t="s">
        <v>30</v>
      </c>
    </row>
    <row r="756" ht="18" customHeight="1" spans="1:17">
      <c r="A756" s="81">
        <v>690</v>
      </c>
      <c r="B756" s="82" t="s">
        <v>21</v>
      </c>
      <c r="C756" s="82" t="s">
        <v>1769</v>
      </c>
      <c r="D756" s="82" t="s">
        <v>1770</v>
      </c>
      <c r="E756" s="82" t="s">
        <v>1863</v>
      </c>
      <c r="F756" s="95" t="s">
        <v>25</v>
      </c>
      <c r="G756" s="82" t="s">
        <v>341</v>
      </c>
      <c r="H756" s="82" t="s">
        <v>33</v>
      </c>
      <c r="I756" s="99" t="s">
        <v>240</v>
      </c>
      <c r="J756" s="83" t="s">
        <v>1864</v>
      </c>
      <c r="K756" s="81">
        <v>4</v>
      </c>
      <c r="L756" s="82" t="s">
        <v>345</v>
      </c>
      <c r="M756" s="96">
        <f>VLOOKUP(E756,[1]总里程!$B$4:$AB$143,26,0)</f>
        <v>365</v>
      </c>
      <c r="N756" s="97">
        <v>1</v>
      </c>
      <c r="O756" s="98">
        <f>VLOOKUP($E756,[1]总里程!$B$4:$AB$143,27,0)</f>
        <v>129234.6</v>
      </c>
      <c r="P756" s="86" t="s">
        <v>30</v>
      </c>
      <c r="Q756" s="86" t="s">
        <v>30</v>
      </c>
    </row>
    <row r="757" ht="18" customHeight="1" spans="1:17">
      <c r="A757" s="81">
        <v>691</v>
      </c>
      <c r="B757" s="82" t="s">
        <v>21</v>
      </c>
      <c r="C757" s="82" t="s">
        <v>1769</v>
      </c>
      <c r="D757" s="82" t="s">
        <v>1770</v>
      </c>
      <c r="E757" s="82" t="s">
        <v>1865</v>
      </c>
      <c r="F757" s="95" t="s">
        <v>25</v>
      </c>
      <c r="G757" s="82" t="s">
        <v>341</v>
      </c>
      <c r="H757" s="82" t="s">
        <v>33</v>
      </c>
      <c r="I757" s="99" t="s">
        <v>240</v>
      </c>
      <c r="J757" s="83" t="s">
        <v>1866</v>
      </c>
      <c r="K757" s="81">
        <v>4</v>
      </c>
      <c r="L757" s="82" t="s">
        <v>345</v>
      </c>
      <c r="M757" s="96">
        <f>VLOOKUP(E757,[1]总里程!$B$4:$AB$143,26,0)</f>
        <v>365</v>
      </c>
      <c r="N757" s="97">
        <v>1</v>
      </c>
      <c r="O757" s="98">
        <f>VLOOKUP($E757,[1]总里程!$B$4:$AB$143,27,0)</f>
        <v>74733</v>
      </c>
      <c r="P757" s="86" t="s">
        <v>30</v>
      </c>
      <c r="Q757" s="86" t="s">
        <v>30</v>
      </c>
    </row>
    <row r="758" ht="18" customHeight="1" spans="1:17">
      <c r="A758" s="81">
        <v>692</v>
      </c>
      <c r="B758" s="82" t="s">
        <v>21</v>
      </c>
      <c r="C758" s="82" t="s">
        <v>1769</v>
      </c>
      <c r="D758" s="82" t="s">
        <v>1770</v>
      </c>
      <c r="E758" s="82" t="s">
        <v>1867</v>
      </c>
      <c r="F758" s="95" t="s">
        <v>25</v>
      </c>
      <c r="G758" s="82" t="s">
        <v>341</v>
      </c>
      <c r="H758" s="82" t="s">
        <v>33</v>
      </c>
      <c r="I758" s="99" t="s">
        <v>240</v>
      </c>
      <c r="J758" s="83" t="s">
        <v>1868</v>
      </c>
      <c r="K758" s="81">
        <v>4</v>
      </c>
      <c r="L758" s="82" t="s">
        <v>345</v>
      </c>
      <c r="M758" s="96">
        <f>VLOOKUP(E758,[1]总里程!$B$4:$AB$143,26,0)</f>
        <v>364</v>
      </c>
      <c r="N758" s="97">
        <v>1</v>
      </c>
      <c r="O758" s="98">
        <f>VLOOKUP($E758,[1]总里程!$B$4:$AB$143,27,0)</f>
        <v>78372.7</v>
      </c>
      <c r="P758" s="86" t="s">
        <v>30</v>
      </c>
      <c r="Q758" s="86" t="s">
        <v>30</v>
      </c>
    </row>
    <row r="759" ht="18" customHeight="1" spans="1:17">
      <c r="A759" s="81">
        <v>693</v>
      </c>
      <c r="B759" s="82" t="s">
        <v>21</v>
      </c>
      <c r="C759" s="82" t="s">
        <v>1769</v>
      </c>
      <c r="D759" s="82" t="s">
        <v>1770</v>
      </c>
      <c r="E759" s="82" t="s">
        <v>1869</v>
      </c>
      <c r="F759" s="95" t="s">
        <v>25</v>
      </c>
      <c r="G759" s="82" t="s">
        <v>341</v>
      </c>
      <c r="H759" s="82" t="s">
        <v>33</v>
      </c>
      <c r="I759" s="99" t="s">
        <v>240</v>
      </c>
      <c r="J759" s="83" t="s">
        <v>1870</v>
      </c>
      <c r="K759" s="81">
        <v>4</v>
      </c>
      <c r="L759" s="82" t="s">
        <v>345</v>
      </c>
      <c r="M759" s="96">
        <f>VLOOKUP(E759,[1]总里程!$B$4:$AB$143,26,0)</f>
        <v>364</v>
      </c>
      <c r="N759" s="97">
        <v>1</v>
      </c>
      <c r="O759" s="98">
        <f>VLOOKUP($E759,[1]总里程!$B$4:$AB$143,27,0)</f>
        <v>57757.3</v>
      </c>
      <c r="P759" s="86" t="s">
        <v>30</v>
      </c>
      <c r="Q759" s="86" t="s">
        <v>30</v>
      </c>
    </row>
    <row r="760" ht="18" customHeight="1" spans="1:17">
      <c r="A760" s="81">
        <v>694</v>
      </c>
      <c r="B760" s="82" t="s">
        <v>21</v>
      </c>
      <c r="C760" s="82" t="s">
        <v>1769</v>
      </c>
      <c r="D760" s="82" t="s">
        <v>1770</v>
      </c>
      <c r="E760" s="82" t="s">
        <v>1871</v>
      </c>
      <c r="F760" s="95" t="s">
        <v>25</v>
      </c>
      <c r="G760" s="82" t="s">
        <v>341</v>
      </c>
      <c r="H760" s="82" t="s">
        <v>33</v>
      </c>
      <c r="I760" s="99" t="s">
        <v>240</v>
      </c>
      <c r="J760" s="83" t="s">
        <v>1872</v>
      </c>
      <c r="K760" s="81">
        <v>4</v>
      </c>
      <c r="L760" s="82" t="s">
        <v>345</v>
      </c>
      <c r="M760" s="96">
        <f>VLOOKUP(E760,[1]总里程!$B$4:$AB$143,26,0)</f>
        <v>365</v>
      </c>
      <c r="N760" s="97">
        <v>1</v>
      </c>
      <c r="O760" s="98">
        <f>VLOOKUP($E760,[1]总里程!$B$4:$AB$143,27,0)</f>
        <v>58255.1</v>
      </c>
      <c r="P760" s="86" t="s">
        <v>30</v>
      </c>
      <c r="Q760" s="86" t="s">
        <v>30</v>
      </c>
    </row>
    <row r="761" ht="18" customHeight="1" spans="1:17">
      <c r="A761" s="81">
        <v>695</v>
      </c>
      <c r="B761" s="82" t="s">
        <v>21</v>
      </c>
      <c r="C761" s="82" t="s">
        <v>1769</v>
      </c>
      <c r="D761" s="82" t="s">
        <v>1770</v>
      </c>
      <c r="E761" s="82" t="s">
        <v>1873</v>
      </c>
      <c r="F761" s="95" t="s">
        <v>25</v>
      </c>
      <c r="G761" s="82" t="s">
        <v>341</v>
      </c>
      <c r="H761" s="82" t="s">
        <v>33</v>
      </c>
      <c r="I761" s="99" t="s">
        <v>240</v>
      </c>
      <c r="J761" s="83" t="s">
        <v>1874</v>
      </c>
      <c r="K761" s="81">
        <v>4</v>
      </c>
      <c r="L761" s="82" t="s">
        <v>345</v>
      </c>
      <c r="M761" s="96">
        <f>VLOOKUP(E761,[1]总里程!$B$4:$AB$143,26,0)</f>
        <v>346</v>
      </c>
      <c r="N761" s="97">
        <v>0.96</v>
      </c>
      <c r="O761" s="98">
        <f>VLOOKUP($E761,[1]总里程!$B$4:$AB$143,27,0)</f>
        <v>66373.9</v>
      </c>
      <c r="P761" s="86" t="s">
        <v>30</v>
      </c>
      <c r="Q761" s="86" t="s">
        <v>30</v>
      </c>
    </row>
    <row r="762" ht="18" customHeight="1" spans="1:17">
      <c r="A762" s="81">
        <v>696</v>
      </c>
      <c r="B762" s="82" t="s">
        <v>21</v>
      </c>
      <c r="C762" s="82" t="s">
        <v>1769</v>
      </c>
      <c r="D762" s="82" t="s">
        <v>1770</v>
      </c>
      <c r="E762" s="82" t="s">
        <v>1875</v>
      </c>
      <c r="F762" s="95" t="s">
        <v>25</v>
      </c>
      <c r="G762" s="82" t="s">
        <v>341</v>
      </c>
      <c r="H762" s="82" t="s">
        <v>33</v>
      </c>
      <c r="I762" s="99" t="s">
        <v>240</v>
      </c>
      <c r="J762" s="83" t="s">
        <v>1876</v>
      </c>
      <c r="K762" s="81">
        <v>4</v>
      </c>
      <c r="L762" s="82" t="s">
        <v>345</v>
      </c>
      <c r="M762" s="96">
        <f>VLOOKUP(E762,[1]总里程!$B$4:$AB$143,26,0)</f>
        <v>362</v>
      </c>
      <c r="N762" s="97">
        <v>1</v>
      </c>
      <c r="O762" s="98">
        <f>VLOOKUP($E762,[1]总里程!$B$4:$AB$143,27,0)</f>
        <v>66512.2</v>
      </c>
      <c r="P762" s="86" t="s">
        <v>30</v>
      </c>
      <c r="Q762" s="86" t="s">
        <v>30</v>
      </c>
    </row>
    <row r="763" ht="18" customHeight="1" spans="1:17">
      <c r="A763" s="81">
        <v>697</v>
      </c>
      <c r="B763" s="82" t="s">
        <v>21</v>
      </c>
      <c r="C763" s="82" t="s">
        <v>1769</v>
      </c>
      <c r="D763" s="82" t="s">
        <v>1770</v>
      </c>
      <c r="E763" s="82" t="s">
        <v>1877</v>
      </c>
      <c r="F763" s="95" t="s">
        <v>25</v>
      </c>
      <c r="G763" s="82" t="s">
        <v>341</v>
      </c>
      <c r="H763" s="82" t="s">
        <v>33</v>
      </c>
      <c r="I763" s="99" t="s">
        <v>240</v>
      </c>
      <c r="J763" s="83" t="s">
        <v>1878</v>
      </c>
      <c r="K763" s="81">
        <v>4</v>
      </c>
      <c r="L763" s="82" t="s">
        <v>345</v>
      </c>
      <c r="M763" s="96">
        <f>VLOOKUP(E763,[1]总里程!$B$4:$AB$143,26,0)</f>
        <v>365</v>
      </c>
      <c r="N763" s="97">
        <v>1</v>
      </c>
      <c r="O763" s="98">
        <f>VLOOKUP($E763,[1]总里程!$B$4:$AB$143,27,0)</f>
        <v>80448.9</v>
      </c>
      <c r="P763" s="86" t="s">
        <v>30</v>
      </c>
      <c r="Q763" s="86" t="s">
        <v>30</v>
      </c>
    </row>
    <row r="764" ht="18" customHeight="1" spans="1:17">
      <c r="A764" s="81">
        <v>698</v>
      </c>
      <c r="B764" s="82" t="s">
        <v>21</v>
      </c>
      <c r="C764" s="82" t="s">
        <v>1769</v>
      </c>
      <c r="D764" s="82" t="s">
        <v>1770</v>
      </c>
      <c r="E764" s="82" t="s">
        <v>1879</v>
      </c>
      <c r="F764" s="95" t="s">
        <v>25</v>
      </c>
      <c r="G764" s="82" t="s">
        <v>341</v>
      </c>
      <c r="H764" s="82" t="s">
        <v>33</v>
      </c>
      <c r="I764" s="99" t="s">
        <v>240</v>
      </c>
      <c r="J764" s="83" t="s">
        <v>1880</v>
      </c>
      <c r="K764" s="81">
        <v>4</v>
      </c>
      <c r="L764" s="82" t="s">
        <v>345</v>
      </c>
      <c r="M764" s="96">
        <f>VLOOKUP(E764,[1]总里程!$B$4:$AB$143,26,0)</f>
        <v>365</v>
      </c>
      <c r="N764" s="97">
        <v>1</v>
      </c>
      <c r="O764" s="98">
        <f>VLOOKUP($E764,[1]总里程!$B$4:$AB$143,27,0)</f>
        <v>75684.9</v>
      </c>
      <c r="P764" s="86" t="s">
        <v>30</v>
      </c>
      <c r="Q764" s="86" t="s">
        <v>30</v>
      </c>
    </row>
    <row r="765" ht="18" customHeight="1" spans="1:17">
      <c r="A765" s="81">
        <v>699</v>
      </c>
      <c r="B765" s="82" t="s">
        <v>21</v>
      </c>
      <c r="C765" s="82" t="s">
        <v>1769</v>
      </c>
      <c r="D765" s="82" t="s">
        <v>1770</v>
      </c>
      <c r="E765" s="82" t="s">
        <v>1881</v>
      </c>
      <c r="F765" s="95" t="s">
        <v>25</v>
      </c>
      <c r="G765" s="82" t="s">
        <v>341</v>
      </c>
      <c r="H765" s="82" t="s">
        <v>33</v>
      </c>
      <c r="I765" s="99" t="s">
        <v>240</v>
      </c>
      <c r="J765" s="83" t="s">
        <v>1882</v>
      </c>
      <c r="K765" s="81">
        <v>4</v>
      </c>
      <c r="L765" s="82" t="s">
        <v>345</v>
      </c>
      <c r="M765" s="96">
        <f>VLOOKUP(E765,[1]总里程!$B$4:$AB$143,26,0)</f>
        <v>365</v>
      </c>
      <c r="N765" s="97">
        <v>1</v>
      </c>
      <c r="O765" s="98">
        <f>VLOOKUP($E765,[1]总里程!$B$4:$AB$143,27,0)</f>
        <v>92941.4</v>
      </c>
      <c r="P765" s="86" t="s">
        <v>30</v>
      </c>
      <c r="Q765" s="86" t="s">
        <v>30</v>
      </c>
    </row>
    <row r="766" ht="18" customHeight="1" spans="1:17">
      <c r="A766" s="81">
        <v>700</v>
      </c>
      <c r="B766" s="82" t="s">
        <v>21</v>
      </c>
      <c r="C766" s="82" t="s">
        <v>1769</v>
      </c>
      <c r="D766" s="82" t="s">
        <v>1770</v>
      </c>
      <c r="E766" s="82" t="s">
        <v>1883</v>
      </c>
      <c r="F766" s="95" t="s">
        <v>25</v>
      </c>
      <c r="G766" s="82" t="s">
        <v>341</v>
      </c>
      <c r="H766" s="82" t="s">
        <v>33</v>
      </c>
      <c r="I766" s="99" t="s">
        <v>240</v>
      </c>
      <c r="J766" s="355" t="s">
        <v>1884</v>
      </c>
      <c r="K766" s="81">
        <v>5</v>
      </c>
      <c r="L766" s="82" t="s">
        <v>345</v>
      </c>
      <c r="M766" s="96">
        <f>VLOOKUP(E766,[1]总里程!$B$4:$AB$143,26,0)</f>
        <v>360</v>
      </c>
      <c r="N766" s="97">
        <v>1</v>
      </c>
      <c r="O766" s="98">
        <f>VLOOKUP($E766,[1]总里程!$B$4:$AB$143,27,0)</f>
        <v>73068.1</v>
      </c>
      <c r="P766" s="86" t="s">
        <v>30</v>
      </c>
      <c r="Q766" s="86" t="s">
        <v>30</v>
      </c>
    </row>
    <row r="767" ht="18" customHeight="1" spans="1:17">
      <c r="A767" s="81">
        <v>701</v>
      </c>
      <c r="B767" s="82" t="s">
        <v>21</v>
      </c>
      <c r="C767" s="82" t="s">
        <v>1769</v>
      </c>
      <c r="D767" s="82" t="s">
        <v>1770</v>
      </c>
      <c r="E767" s="82" t="s">
        <v>1885</v>
      </c>
      <c r="F767" s="95" t="s">
        <v>25</v>
      </c>
      <c r="G767" s="82" t="s">
        <v>341</v>
      </c>
      <c r="H767" s="82" t="s">
        <v>33</v>
      </c>
      <c r="I767" s="99" t="s">
        <v>240</v>
      </c>
      <c r="J767" s="355" t="s">
        <v>1886</v>
      </c>
      <c r="K767" s="81">
        <v>6</v>
      </c>
      <c r="L767" s="82" t="s">
        <v>345</v>
      </c>
      <c r="M767" s="96">
        <f>VLOOKUP(E767,[1]总里程!$B$4:$AB$143,26,0)</f>
        <v>358</v>
      </c>
      <c r="N767" s="97">
        <v>0.99</v>
      </c>
      <c r="O767" s="98">
        <f>VLOOKUP($E767,[1]总里程!$B$4:$AB$143,27,0)</f>
        <v>80931.6</v>
      </c>
      <c r="P767" s="86" t="s">
        <v>30</v>
      </c>
      <c r="Q767" s="86" t="s">
        <v>30</v>
      </c>
    </row>
    <row r="768" ht="18" customHeight="1" spans="1:17">
      <c r="A768" s="81">
        <v>702</v>
      </c>
      <c r="B768" s="82" t="s">
        <v>21</v>
      </c>
      <c r="C768" s="82" t="s">
        <v>1769</v>
      </c>
      <c r="D768" s="82" t="s">
        <v>1770</v>
      </c>
      <c r="E768" s="82" t="s">
        <v>1887</v>
      </c>
      <c r="F768" s="95" t="s">
        <v>25</v>
      </c>
      <c r="G768" s="82" t="s">
        <v>341</v>
      </c>
      <c r="H768" s="82" t="s">
        <v>33</v>
      </c>
      <c r="I768" s="99" t="s">
        <v>240</v>
      </c>
      <c r="J768" s="83" t="s">
        <v>1888</v>
      </c>
      <c r="K768" s="81">
        <v>4</v>
      </c>
      <c r="L768" s="82" t="s">
        <v>345</v>
      </c>
      <c r="M768" s="96">
        <f>VLOOKUP(E768,[1]总里程!$B$4:$AB$143,26,0)</f>
        <v>365</v>
      </c>
      <c r="N768" s="97">
        <v>1</v>
      </c>
      <c r="O768" s="98">
        <f>VLOOKUP($E768,[1]总里程!$B$4:$AB$143,27,0)</f>
        <v>70857.8</v>
      </c>
      <c r="P768" s="86" t="s">
        <v>30</v>
      </c>
      <c r="Q768" s="86" t="s">
        <v>30</v>
      </c>
    </row>
    <row r="769" ht="18" customHeight="1" spans="1:17">
      <c r="A769" s="81">
        <v>703</v>
      </c>
      <c r="B769" s="82" t="s">
        <v>21</v>
      </c>
      <c r="C769" s="82" t="s">
        <v>1769</v>
      </c>
      <c r="D769" s="82" t="s">
        <v>1770</v>
      </c>
      <c r="E769" s="82" t="s">
        <v>1889</v>
      </c>
      <c r="F769" s="95" t="s">
        <v>25</v>
      </c>
      <c r="G769" s="82" t="s">
        <v>341</v>
      </c>
      <c r="H769" s="82" t="s">
        <v>33</v>
      </c>
      <c r="I769" s="99" t="s">
        <v>240</v>
      </c>
      <c r="J769" s="83" t="s">
        <v>1890</v>
      </c>
      <c r="K769" s="81">
        <v>4</v>
      </c>
      <c r="L769" s="82" t="s">
        <v>345</v>
      </c>
      <c r="M769" s="96">
        <f>VLOOKUP(E769,[1]总里程!$B$4:$AB$143,26,0)</f>
        <v>333</v>
      </c>
      <c r="N769" s="97">
        <v>0.93</v>
      </c>
      <c r="O769" s="98">
        <f>VLOOKUP($E769,[1]总里程!$B$4:$AB$143,27,0)</f>
        <v>36631.3</v>
      </c>
      <c r="P769" s="86" t="s">
        <v>30</v>
      </c>
      <c r="Q769" s="86" t="s">
        <v>30</v>
      </c>
    </row>
    <row r="770" ht="18" customHeight="1" spans="1:17">
      <c r="A770" s="81">
        <v>704</v>
      </c>
      <c r="B770" s="82" t="s">
        <v>21</v>
      </c>
      <c r="C770" s="82" t="s">
        <v>1769</v>
      </c>
      <c r="D770" s="82" t="s">
        <v>1770</v>
      </c>
      <c r="E770" s="82" t="s">
        <v>1891</v>
      </c>
      <c r="F770" s="95" t="s">
        <v>25</v>
      </c>
      <c r="G770" s="82" t="s">
        <v>341</v>
      </c>
      <c r="H770" s="82" t="s">
        <v>33</v>
      </c>
      <c r="I770" s="99" t="s">
        <v>240</v>
      </c>
      <c r="J770" s="83" t="s">
        <v>1892</v>
      </c>
      <c r="K770" s="81">
        <v>4</v>
      </c>
      <c r="L770" s="82" t="s">
        <v>345</v>
      </c>
      <c r="M770" s="96">
        <f>VLOOKUP(E770,[1]总里程!$B$4:$AB$143,26,0)</f>
        <v>341</v>
      </c>
      <c r="N770" s="97">
        <v>0.95</v>
      </c>
      <c r="O770" s="98">
        <f>VLOOKUP($E770,[1]总里程!$B$4:$AB$143,27,0)</f>
        <v>34619.3</v>
      </c>
      <c r="P770" s="86" t="s">
        <v>30</v>
      </c>
      <c r="Q770" s="86" t="s">
        <v>30</v>
      </c>
    </row>
    <row r="771" ht="18" customHeight="1" spans="1:17">
      <c r="A771" s="81">
        <v>705</v>
      </c>
      <c r="B771" s="82" t="s">
        <v>21</v>
      </c>
      <c r="C771" s="82" t="s">
        <v>1769</v>
      </c>
      <c r="D771" s="82" t="s">
        <v>1770</v>
      </c>
      <c r="E771" s="82" t="s">
        <v>1893</v>
      </c>
      <c r="F771" s="95" t="s">
        <v>25</v>
      </c>
      <c r="G771" s="82" t="s">
        <v>341</v>
      </c>
      <c r="H771" s="82" t="s">
        <v>33</v>
      </c>
      <c r="I771" s="99" t="s">
        <v>240</v>
      </c>
      <c r="J771" s="83" t="s">
        <v>1894</v>
      </c>
      <c r="K771" s="81">
        <v>4</v>
      </c>
      <c r="L771" s="82" t="s">
        <v>345</v>
      </c>
      <c r="M771" s="96">
        <f>VLOOKUP(E771,[1]总里程!$B$4:$AB$143,26,0)</f>
        <v>365</v>
      </c>
      <c r="N771" s="97">
        <v>1</v>
      </c>
      <c r="O771" s="98">
        <f>VLOOKUP($E771,[1]总里程!$B$4:$AB$143,27,0)</f>
        <v>57909.2</v>
      </c>
      <c r="P771" s="86" t="s">
        <v>30</v>
      </c>
      <c r="Q771" s="86" t="s">
        <v>30</v>
      </c>
    </row>
    <row r="772" ht="18" customHeight="1" spans="1:17">
      <c r="A772" s="81">
        <v>706</v>
      </c>
      <c r="B772" s="82" t="s">
        <v>21</v>
      </c>
      <c r="C772" s="82" t="s">
        <v>1769</v>
      </c>
      <c r="D772" s="82" t="s">
        <v>1770</v>
      </c>
      <c r="E772" s="82" t="s">
        <v>1895</v>
      </c>
      <c r="F772" s="95" t="s">
        <v>25</v>
      </c>
      <c r="G772" s="82" t="s">
        <v>341</v>
      </c>
      <c r="H772" s="82" t="s">
        <v>33</v>
      </c>
      <c r="I772" s="82" t="s">
        <v>935</v>
      </c>
      <c r="J772" s="355" t="s">
        <v>1896</v>
      </c>
      <c r="K772" s="81">
        <v>6</v>
      </c>
      <c r="L772" s="82" t="s">
        <v>345</v>
      </c>
      <c r="M772" s="96">
        <f>VLOOKUP(E772,[1]总里程!$B$4:$AB$143,26,0)</f>
        <v>362</v>
      </c>
      <c r="N772" s="97">
        <v>1</v>
      </c>
      <c r="O772" s="98">
        <f>VLOOKUP($E772,[1]总里程!$B$4:$AB$143,27,0)</f>
        <v>42694.2</v>
      </c>
      <c r="P772" s="86" t="s">
        <v>30</v>
      </c>
      <c r="Q772" s="86" t="s">
        <v>30</v>
      </c>
    </row>
    <row r="773" ht="18" customHeight="1" spans="1:17">
      <c r="A773" s="81">
        <v>707</v>
      </c>
      <c r="B773" s="82" t="s">
        <v>21</v>
      </c>
      <c r="C773" s="82" t="s">
        <v>1769</v>
      </c>
      <c r="D773" s="82" t="s">
        <v>1770</v>
      </c>
      <c r="E773" s="82" t="s">
        <v>1897</v>
      </c>
      <c r="F773" s="95" t="s">
        <v>25</v>
      </c>
      <c r="G773" s="82" t="s">
        <v>341</v>
      </c>
      <c r="H773" s="82" t="s">
        <v>33</v>
      </c>
      <c r="I773" s="99" t="s">
        <v>240</v>
      </c>
      <c r="J773" s="83" t="s">
        <v>1898</v>
      </c>
      <c r="K773" s="81">
        <v>4</v>
      </c>
      <c r="L773" s="82" t="s">
        <v>345</v>
      </c>
      <c r="M773" s="96">
        <f>VLOOKUP(E773,[1]总里程!$B$4:$AB$143,26,0)</f>
        <v>365</v>
      </c>
      <c r="N773" s="97">
        <v>1</v>
      </c>
      <c r="O773" s="98">
        <f>VLOOKUP($E773,[1]总里程!$B$4:$AB$143,27,0)</f>
        <v>69895.4</v>
      </c>
      <c r="P773" s="86" t="s">
        <v>30</v>
      </c>
      <c r="Q773" s="86" t="s">
        <v>30</v>
      </c>
    </row>
    <row r="774" ht="18" customHeight="1" spans="1:17">
      <c r="A774" s="81">
        <v>708</v>
      </c>
      <c r="B774" s="82" t="s">
        <v>21</v>
      </c>
      <c r="C774" s="82" t="s">
        <v>1769</v>
      </c>
      <c r="D774" s="82" t="s">
        <v>1770</v>
      </c>
      <c r="E774" s="82" t="s">
        <v>1899</v>
      </c>
      <c r="F774" s="95" t="s">
        <v>25</v>
      </c>
      <c r="G774" s="82" t="s">
        <v>341</v>
      </c>
      <c r="H774" s="82" t="s">
        <v>33</v>
      </c>
      <c r="I774" s="99" t="s">
        <v>240</v>
      </c>
      <c r="J774" s="83" t="s">
        <v>1900</v>
      </c>
      <c r="K774" s="81">
        <v>4</v>
      </c>
      <c r="L774" s="82" t="s">
        <v>345</v>
      </c>
      <c r="M774" s="96">
        <f>VLOOKUP(E774,[1]总里程!$B$4:$AB$143,26,0)</f>
        <v>364</v>
      </c>
      <c r="N774" s="97">
        <v>1</v>
      </c>
      <c r="O774" s="98">
        <f>VLOOKUP($E774,[1]总里程!$B$4:$AB$143,27,0)</f>
        <v>53215.9</v>
      </c>
      <c r="P774" s="86" t="s">
        <v>30</v>
      </c>
      <c r="Q774" s="86" t="s">
        <v>30</v>
      </c>
    </row>
    <row r="775" ht="18" customHeight="1" spans="1:17">
      <c r="A775" s="81">
        <v>709</v>
      </c>
      <c r="B775" s="82" t="s">
        <v>21</v>
      </c>
      <c r="C775" s="82" t="s">
        <v>1769</v>
      </c>
      <c r="D775" s="82" t="s">
        <v>1770</v>
      </c>
      <c r="E775" s="82" t="s">
        <v>1901</v>
      </c>
      <c r="F775" s="95" t="s">
        <v>25</v>
      </c>
      <c r="G775" s="82" t="s">
        <v>341</v>
      </c>
      <c r="H775" s="82" t="s">
        <v>33</v>
      </c>
      <c r="I775" s="82" t="s">
        <v>935</v>
      </c>
      <c r="J775" s="355" t="s">
        <v>1902</v>
      </c>
      <c r="K775" s="81">
        <v>6</v>
      </c>
      <c r="L775" s="82" t="s">
        <v>345</v>
      </c>
      <c r="M775" s="96">
        <f>VLOOKUP(E775,[1]总里程!$B$4:$AB$143,26,0)</f>
        <v>360</v>
      </c>
      <c r="N775" s="97">
        <v>1</v>
      </c>
      <c r="O775" s="98">
        <f>VLOOKUP($E775,[1]总里程!$B$4:$AB$143,27,0)</f>
        <v>74660</v>
      </c>
      <c r="P775" s="86" t="s">
        <v>30</v>
      </c>
      <c r="Q775" s="86" t="s">
        <v>30</v>
      </c>
    </row>
    <row r="776" ht="18" customHeight="1" spans="1:17">
      <c r="A776" s="81">
        <v>710</v>
      </c>
      <c r="B776" s="82" t="s">
        <v>21</v>
      </c>
      <c r="C776" s="82" t="s">
        <v>1769</v>
      </c>
      <c r="D776" s="82" t="s">
        <v>1770</v>
      </c>
      <c r="E776" s="82" t="s">
        <v>1903</v>
      </c>
      <c r="F776" s="95" t="s">
        <v>25</v>
      </c>
      <c r="G776" s="82" t="s">
        <v>341</v>
      </c>
      <c r="H776" s="82" t="s">
        <v>33</v>
      </c>
      <c r="I776" s="99" t="s">
        <v>240</v>
      </c>
      <c r="J776" s="355" t="s">
        <v>1904</v>
      </c>
      <c r="K776" s="81">
        <v>6</v>
      </c>
      <c r="L776" s="82" t="s">
        <v>345</v>
      </c>
      <c r="M776" s="96">
        <f>VLOOKUP(E776,[1]总里程!$B$4:$AB$143,26,0)</f>
        <v>359</v>
      </c>
      <c r="N776" s="97">
        <v>1</v>
      </c>
      <c r="O776" s="98">
        <f>VLOOKUP($E776,[1]总里程!$B$4:$AB$143,27,0)</f>
        <v>70538</v>
      </c>
      <c r="P776" s="86" t="s">
        <v>30</v>
      </c>
      <c r="Q776" s="86" t="s">
        <v>30</v>
      </c>
    </row>
    <row r="777" ht="18" customHeight="1" spans="1:17">
      <c r="A777" s="81">
        <v>711</v>
      </c>
      <c r="B777" s="82" t="s">
        <v>21</v>
      </c>
      <c r="C777" s="82" t="s">
        <v>1769</v>
      </c>
      <c r="D777" s="82" t="s">
        <v>1770</v>
      </c>
      <c r="E777" s="82" t="s">
        <v>1905</v>
      </c>
      <c r="F777" s="95" t="s">
        <v>25</v>
      </c>
      <c r="G777" s="82" t="s">
        <v>341</v>
      </c>
      <c r="H777" s="82" t="s">
        <v>33</v>
      </c>
      <c r="I777" s="99" t="s">
        <v>240</v>
      </c>
      <c r="J777" s="83" t="s">
        <v>1906</v>
      </c>
      <c r="K777" s="81">
        <v>4</v>
      </c>
      <c r="L777" s="82" t="s">
        <v>345</v>
      </c>
      <c r="M777" s="96">
        <f>VLOOKUP(E777,[1]总里程!$B$4:$AB$143,26,0)</f>
        <v>343</v>
      </c>
      <c r="N777" s="97">
        <v>0.95</v>
      </c>
      <c r="O777" s="98">
        <f>VLOOKUP($E777,[1]总里程!$B$4:$AB$143,27,0)</f>
        <v>33094.7</v>
      </c>
      <c r="P777" s="86" t="s">
        <v>30</v>
      </c>
      <c r="Q777" s="86" t="s">
        <v>30</v>
      </c>
    </row>
    <row r="778" ht="18" customHeight="1" spans="1:17">
      <c r="A778" s="81">
        <v>712</v>
      </c>
      <c r="B778" s="82" t="s">
        <v>21</v>
      </c>
      <c r="C778" s="82" t="s">
        <v>1769</v>
      </c>
      <c r="D778" s="82" t="s">
        <v>1770</v>
      </c>
      <c r="E778" s="82" t="s">
        <v>1907</v>
      </c>
      <c r="F778" s="95" t="s">
        <v>25</v>
      </c>
      <c r="G778" s="82" t="s">
        <v>341</v>
      </c>
      <c r="H778" s="82" t="s">
        <v>33</v>
      </c>
      <c r="I778" s="99" t="s">
        <v>240</v>
      </c>
      <c r="J778" s="355" t="s">
        <v>1908</v>
      </c>
      <c r="K778" s="81">
        <v>5</v>
      </c>
      <c r="L778" s="82" t="s">
        <v>345</v>
      </c>
      <c r="M778" s="96">
        <f>VLOOKUP(E778,[1]总里程!$B$4:$AB$143,26,0)</f>
        <v>360</v>
      </c>
      <c r="N778" s="97">
        <v>1</v>
      </c>
      <c r="O778" s="98">
        <f>VLOOKUP($E778,[1]总里程!$B$4:$AB$143,27,0)</f>
        <v>65615.7</v>
      </c>
      <c r="P778" s="86" t="s">
        <v>30</v>
      </c>
      <c r="Q778" s="86" t="s">
        <v>30</v>
      </c>
    </row>
    <row r="779" ht="18" customHeight="1" spans="1:17">
      <c r="A779" s="81">
        <v>713</v>
      </c>
      <c r="B779" s="82" t="s">
        <v>21</v>
      </c>
      <c r="C779" s="82" t="s">
        <v>1769</v>
      </c>
      <c r="D779" s="82" t="s">
        <v>1770</v>
      </c>
      <c r="E779" s="82" t="s">
        <v>1909</v>
      </c>
      <c r="F779" s="95" t="s">
        <v>25</v>
      </c>
      <c r="G779" s="82" t="s">
        <v>341</v>
      </c>
      <c r="H779" s="82" t="s">
        <v>33</v>
      </c>
      <c r="I779" s="82" t="s">
        <v>935</v>
      </c>
      <c r="J779" s="355" t="s">
        <v>1910</v>
      </c>
      <c r="K779" s="81">
        <v>6</v>
      </c>
      <c r="L779" s="82" t="s">
        <v>345</v>
      </c>
      <c r="M779" s="96">
        <f>VLOOKUP(E779,[1]总里程!$B$4:$AB$143,26,0)</f>
        <v>350</v>
      </c>
      <c r="N779" s="97">
        <v>0.97</v>
      </c>
      <c r="O779" s="98">
        <f>VLOOKUP($E779,[1]总里程!$B$4:$AB$143,27,0)</f>
        <v>63843.4</v>
      </c>
      <c r="P779" s="86" t="s">
        <v>30</v>
      </c>
      <c r="Q779" s="86" t="s">
        <v>30</v>
      </c>
    </row>
    <row r="780" ht="18" customHeight="1" spans="1:17">
      <c r="A780" s="81">
        <v>714</v>
      </c>
      <c r="B780" s="82" t="s">
        <v>21</v>
      </c>
      <c r="C780" s="82" t="s">
        <v>1769</v>
      </c>
      <c r="D780" s="82" t="s">
        <v>1770</v>
      </c>
      <c r="E780" s="82" t="s">
        <v>1911</v>
      </c>
      <c r="F780" s="95" t="s">
        <v>25</v>
      </c>
      <c r="G780" s="82" t="s">
        <v>341</v>
      </c>
      <c r="H780" s="82" t="s">
        <v>33</v>
      </c>
      <c r="I780" s="82" t="s">
        <v>935</v>
      </c>
      <c r="J780" s="355" t="s">
        <v>1912</v>
      </c>
      <c r="K780" s="81">
        <v>6</v>
      </c>
      <c r="L780" s="82" t="s">
        <v>345</v>
      </c>
      <c r="M780" s="96">
        <f>VLOOKUP(E780,[1]总里程!$B$4:$AB$143,26,0)</f>
        <v>361</v>
      </c>
      <c r="N780" s="97">
        <v>1</v>
      </c>
      <c r="O780" s="98">
        <f>VLOOKUP($E780,[1]总里程!$B$4:$AB$143,27,0)</f>
        <v>73114.2</v>
      </c>
      <c r="P780" s="86" t="s">
        <v>30</v>
      </c>
      <c r="Q780" s="86" t="s">
        <v>30</v>
      </c>
    </row>
    <row r="781" ht="18" customHeight="1" spans="1:17">
      <c r="A781" s="81">
        <v>715</v>
      </c>
      <c r="B781" s="82" t="s">
        <v>21</v>
      </c>
      <c r="C781" s="82" t="s">
        <v>1769</v>
      </c>
      <c r="D781" s="82" t="s">
        <v>1770</v>
      </c>
      <c r="E781" s="82" t="s">
        <v>1913</v>
      </c>
      <c r="F781" s="95" t="s">
        <v>25</v>
      </c>
      <c r="G781" s="82" t="s">
        <v>341</v>
      </c>
      <c r="H781" s="82" t="s">
        <v>33</v>
      </c>
      <c r="I781" s="82" t="s">
        <v>935</v>
      </c>
      <c r="J781" s="355" t="s">
        <v>1914</v>
      </c>
      <c r="K781" s="81">
        <v>6</v>
      </c>
      <c r="L781" s="82" t="s">
        <v>345</v>
      </c>
      <c r="M781" s="96">
        <f>VLOOKUP(E781,[1]总里程!$B$4:$AB$143,26,0)</f>
        <v>357</v>
      </c>
      <c r="N781" s="97">
        <v>0.99</v>
      </c>
      <c r="O781" s="98">
        <f>VLOOKUP($E781,[1]总里程!$B$4:$AB$143,27,0)</f>
        <v>36694.7</v>
      </c>
      <c r="P781" s="86" t="s">
        <v>30</v>
      </c>
      <c r="Q781" s="86" t="s">
        <v>30</v>
      </c>
    </row>
    <row r="782" ht="18" customHeight="1" spans="1:17">
      <c r="A782" s="81">
        <v>716</v>
      </c>
      <c r="B782" s="82" t="s">
        <v>21</v>
      </c>
      <c r="C782" s="82" t="s">
        <v>1769</v>
      </c>
      <c r="D782" s="82" t="s">
        <v>1770</v>
      </c>
      <c r="E782" s="82" t="s">
        <v>1915</v>
      </c>
      <c r="F782" s="95" t="s">
        <v>25</v>
      </c>
      <c r="G782" s="82" t="s">
        <v>341</v>
      </c>
      <c r="H782" s="82" t="s">
        <v>33</v>
      </c>
      <c r="I782" s="82" t="s">
        <v>935</v>
      </c>
      <c r="J782" s="355" t="s">
        <v>1916</v>
      </c>
      <c r="K782" s="81">
        <v>6</v>
      </c>
      <c r="L782" s="82" t="s">
        <v>345</v>
      </c>
      <c r="M782" s="96">
        <f>VLOOKUP(E782,[1]总里程!$B$4:$AB$143,26,0)</f>
        <v>353</v>
      </c>
      <c r="N782" s="97">
        <v>0.98</v>
      </c>
      <c r="O782" s="98">
        <f>VLOOKUP($E782,[1]总里程!$B$4:$AB$143,27,0)</f>
        <v>39130.5</v>
      </c>
      <c r="P782" s="86" t="s">
        <v>30</v>
      </c>
      <c r="Q782" s="86" t="s">
        <v>30</v>
      </c>
    </row>
    <row r="783" ht="18" customHeight="1" spans="1:17">
      <c r="A783" s="81">
        <v>717</v>
      </c>
      <c r="B783" s="82" t="s">
        <v>21</v>
      </c>
      <c r="C783" s="82" t="s">
        <v>1769</v>
      </c>
      <c r="D783" s="82" t="s">
        <v>1770</v>
      </c>
      <c r="E783" s="82" t="s">
        <v>1917</v>
      </c>
      <c r="F783" s="95" t="s">
        <v>25</v>
      </c>
      <c r="G783" s="82" t="s">
        <v>341</v>
      </c>
      <c r="H783" s="82" t="s">
        <v>33</v>
      </c>
      <c r="I783" s="82" t="s">
        <v>935</v>
      </c>
      <c r="J783" s="355" t="s">
        <v>1918</v>
      </c>
      <c r="K783" s="81">
        <v>6</v>
      </c>
      <c r="L783" s="82" t="s">
        <v>345</v>
      </c>
      <c r="M783" s="96">
        <f>VLOOKUP(E783,[1]总里程!$B$4:$AB$143,26,0)</f>
        <v>345</v>
      </c>
      <c r="N783" s="97">
        <v>0.96</v>
      </c>
      <c r="O783" s="98">
        <f>VLOOKUP($E783,[1]总里程!$B$4:$AB$143,27,0)</f>
        <v>51570.9</v>
      </c>
      <c r="P783" s="86" t="s">
        <v>30</v>
      </c>
      <c r="Q783" s="86" t="s">
        <v>30</v>
      </c>
    </row>
    <row r="784" ht="18" customHeight="1" spans="1:17">
      <c r="A784" s="81">
        <v>718</v>
      </c>
      <c r="B784" s="82" t="s">
        <v>21</v>
      </c>
      <c r="C784" s="82" t="s">
        <v>1769</v>
      </c>
      <c r="D784" s="82" t="s">
        <v>1770</v>
      </c>
      <c r="E784" s="82" t="s">
        <v>1919</v>
      </c>
      <c r="F784" s="95" t="s">
        <v>25</v>
      </c>
      <c r="G784" s="82" t="s">
        <v>341</v>
      </c>
      <c r="H784" s="82" t="s">
        <v>33</v>
      </c>
      <c r="I784" s="82" t="s">
        <v>935</v>
      </c>
      <c r="J784" s="355" t="s">
        <v>1920</v>
      </c>
      <c r="K784" s="81">
        <v>6</v>
      </c>
      <c r="L784" s="82" t="s">
        <v>345</v>
      </c>
      <c r="M784" s="96">
        <f>VLOOKUP(E784,[1]总里程!$B$4:$AB$143,26,0)</f>
        <v>350</v>
      </c>
      <c r="N784" s="97">
        <v>0.97</v>
      </c>
      <c r="O784" s="98">
        <f>VLOOKUP($E784,[1]总里程!$B$4:$AB$143,27,0)</f>
        <v>52699.8</v>
      </c>
      <c r="P784" s="86" t="s">
        <v>30</v>
      </c>
      <c r="Q784" s="86" t="s">
        <v>30</v>
      </c>
    </row>
    <row r="785" ht="18" customHeight="1" spans="1:17">
      <c r="A785" s="81">
        <v>719</v>
      </c>
      <c r="B785" s="82" t="s">
        <v>21</v>
      </c>
      <c r="C785" s="82" t="s">
        <v>1769</v>
      </c>
      <c r="D785" s="82" t="s">
        <v>1770</v>
      </c>
      <c r="E785" s="82" t="s">
        <v>1921</v>
      </c>
      <c r="F785" s="95" t="s">
        <v>25</v>
      </c>
      <c r="G785" s="82" t="s">
        <v>341</v>
      </c>
      <c r="H785" s="82" t="s">
        <v>33</v>
      </c>
      <c r="I785" s="82" t="s">
        <v>935</v>
      </c>
      <c r="J785" s="355" t="s">
        <v>1922</v>
      </c>
      <c r="K785" s="81">
        <v>6</v>
      </c>
      <c r="L785" s="82" t="s">
        <v>345</v>
      </c>
      <c r="M785" s="96">
        <f>VLOOKUP(E785,[1]总里程!$B$4:$AB$143,26,0)</f>
        <v>363</v>
      </c>
      <c r="N785" s="97">
        <v>1</v>
      </c>
      <c r="O785" s="98">
        <f>VLOOKUP($E785,[1]总里程!$B$4:$AB$143,27,0)</f>
        <v>65950.3</v>
      </c>
      <c r="P785" s="86" t="s">
        <v>30</v>
      </c>
      <c r="Q785" s="86" t="s">
        <v>30</v>
      </c>
    </row>
    <row r="786" ht="18" customHeight="1" spans="1:17">
      <c r="A786" s="81">
        <v>720</v>
      </c>
      <c r="B786" s="82" t="s">
        <v>21</v>
      </c>
      <c r="C786" s="82" t="s">
        <v>1769</v>
      </c>
      <c r="D786" s="82" t="s">
        <v>1770</v>
      </c>
      <c r="E786" s="82" t="s">
        <v>1923</v>
      </c>
      <c r="F786" s="95" t="s">
        <v>25</v>
      </c>
      <c r="G786" s="82" t="s">
        <v>341</v>
      </c>
      <c r="H786" s="82" t="s">
        <v>33</v>
      </c>
      <c r="I786" s="82" t="s">
        <v>935</v>
      </c>
      <c r="J786" s="355" t="s">
        <v>1924</v>
      </c>
      <c r="K786" s="81">
        <v>6</v>
      </c>
      <c r="L786" s="82" t="s">
        <v>345</v>
      </c>
      <c r="M786" s="96">
        <f>VLOOKUP(E786,[1]总里程!$B$4:$AB$143,26,0)</f>
        <v>361</v>
      </c>
      <c r="N786" s="97">
        <v>1</v>
      </c>
      <c r="O786" s="98">
        <f>VLOOKUP($E786,[1]总里程!$B$4:$AB$143,27,0)</f>
        <v>77946</v>
      </c>
      <c r="P786" s="86" t="s">
        <v>30</v>
      </c>
      <c r="Q786" s="86" t="s">
        <v>30</v>
      </c>
    </row>
    <row r="787" ht="18" customHeight="1" spans="1:17">
      <c r="A787" s="81">
        <v>721</v>
      </c>
      <c r="B787" s="82" t="s">
        <v>21</v>
      </c>
      <c r="C787" s="82" t="s">
        <v>1769</v>
      </c>
      <c r="D787" s="82" t="s">
        <v>1770</v>
      </c>
      <c r="E787" s="82" t="s">
        <v>1925</v>
      </c>
      <c r="F787" s="95" t="s">
        <v>25</v>
      </c>
      <c r="G787" s="82" t="s">
        <v>341</v>
      </c>
      <c r="H787" s="82" t="s">
        <v>33</v>
      </c>
      <c r="I787" s="82" t="s">
        <v>935</v>
      </c>
      <c r="J787" s="355" t="s">
        <v>1926</v>
      </c>
      <c r="K787" s="81">
        <v>6</v>
      </c>
      <c r="L787" s="82" t="s">
        <v>345</v>
      </c>
      <c r="M787" s="96">
        <f>VLOOKUP(E787,[1]总里程!$B$4:$AB$143,26,0)</f>
        <v>360</v>
      </c>
      <c r="N787" s="97">
        <v>1</v>
      </c>
      <c r="O787" s="98">
        <f>VLOOKUP($E787,[1]总里程!$B$4:$AB$143,27,0)</f>
        <v>69029.7</v>
      </c>
      <c r="P787" s="86" t="s">
        <v>30</v>
      </c>
      <c r="Q787" s="86" t="s">
        <v>30</v>
      </c>
    </row>
    <row r="788" ht="18" customHeight="1" spans="1:17">
      <c r="A788" s="81">
        <v>722</v>
      </c>
      <c r="B788" s="82" t="s">
        <v>21</v>
      </c>
      <c r="C788" s="82" t="s">
        <v>1769</v>
      </c>
      <c r="D788" s="82" t="s">
        <v>1770</v>
      </c>
      <c r="E788" s="82" t="s">
        <v>1927</v>
      </c>
      <c r="F788" s="95" t="s">
        <v>25</v>
      </c>
      <c r="G788" s="82" t="s">
        <v>341</v>
      </c>
      <c r="H788" s="82" t="s">
        <v>33</v>
      </c>
      <c r="I788" s="82" t="s">
        <v>935</v>
      </c>
      <c r="J788" s="355" t="s">
        <v>1928</v>
      </c>
      <c r="K788" s="81">
        <v>6</v>
      </c>
      <c r="L788" s="82" t="s">
        <v>345</v>
      </c>
      <c r="M788" s="96">
        <f>VLOOKUP(E788,[1]总里程!$B$4:$AB$143,26,0)</f>
        <v>365</v>
      </c>
      <c r="N788" s="97">
        <v>1</v>
      </c>
      <c r="O788" s="98">
        <f>VLOOKUP($E788,[1]总里程!$B$4:$AB$143,27,0)</f>
        <v>55990.7</v>
      </c>
      <c r="P788" s="86" t="s">
        <v>30</v>
      </c>
      <c r="Q788" s="86" t="s">
        <v>30</v>
      </c>
    </row>
    <row r="789" ht="18" customHeight="1" spans="1:17">
      <c r="A789" s="81">
        <v>723</v>
      </c>
      <c r="B789" s="82" t="s">
        <v>21</v>
      </c>
      <c r="C789" s="82" t="s">
        <v>1769</v>
      </c>
      <c r="D789" s="82" t="s">
        <v>1770</v>
      </c>
      <c r="E789" s="82" t="s">
        <v>1929</v>
      </c>
      <c r="F789" s="95" t="s">
        <v>25</v>
      </c>
      <c r="G789" s="82" t="s">
        <v>341</v>
      </c>
      <c r="H789" s="82" t="s">
        <v>33</v>
      </c>
      <c r="I789" s="82" t="s">
        <v>935</v>
      </c>
      <c r="J789" s="355" t="s">
        <v>1930</v>
      </c>
      <c r="K789" s="81">
        <v>6</v>
      </c>
      <c r="L789" s="82" t="s">
        <v>345</v>
      </c>
      <c r="M789" s="96">
        <f>VLOOKUP(E789,[1]总里程!$B$4:$AB$143,26,0)</f>
        <v>356</v>
      </c>
      <c r="N789" s="97">
        <v>0.99</v>
      </c>
      <c r="O789" s="98">
        <f>VLOOKUP($E789,[1]总里程!$B$4:$AB$143,27,0)</f>
        <v>54567.4</v>
      </c>
      <c r="P789" s="86" t="s">
        <v>30</v>
      </c>
      <c r="Q789" s="86" t="s">
        <v>30</v>
      </c>
    </row>
    <row r="790" ht="18" customHeight="1" spans="1:17">
      <c r="A790" s="81">
        <v>724</v>
      </c>
      <c r="B790" s="82" t="s">
        <v>21</v>
      </c>
      <c r="C790" s="82" t="s">
        <v>1769</v>
      </c>
      <c r="D790" s="82" t="s">
        <v>1770</v>
      </c>
      <c r="E790" s="82" t="s">
        <v>1931</v>
      </c>
      <c r="F790" s="95" t="s">
        <v>25</v>
      </c>
      <c r="G790" s="82" t="s">
        <v>341</v>
      </c>
      <c r="H790" s="82" t="s">
        <v>33</v>
      </c>
      <c r="I790" s="82" t="s">
        <v>935</v>
      </c>
      <c r="J790" s="355" t="s">
        <v>1932</v>
      </c>
      <c r="K790" s="81">
        <v>6</v>
      </c>
      <c r="L790" s="82" t="s">
        <v>345</v>
      </c>
      <c r="M790" s="96">
        <f>VLOOKUP(E790,[1]总里程!$B$4:$AB$143,26,0)</f>
        <v>358</v>
      </c>
      <c r="N790" s="97">
        <v>0.99</v>
      </c>
      <c r="O790" s="98">
        <f>VLOOKUP($E790,[1]总里程!$B$4:$AB$143,27,0)</f>
        <v>91358.5</v>
      </c>
      <c r="P790" s="86" t="s">
        <v>30</v>
      </c>
      <c r="Q790" s="86" t="s">
        <v>30</v>
      </c>
    </row>
    <row r="791" ht="18" customHeight="1" spans="1:17">
      <c r="A791" s="81">
        <v>725</v>
      </c>
      <c r="B791" s="82" t="s">
        <v>21</v>
      </c>
      <c r="C791" s="82" t="s">
        <v>1769</v>
      </c>
      <c r="D791" s="82" t="s">
        <v>1770</v>
      </c>
      <c r="E791" s="82" t="s">
        <v>1933</v>
      </c>
      <c r="F791" s="95" t="s">
        <v>25</v>
      </c>
      <c r="G791" s="82" t="s">
        <v>341</v>
      </c>
      <c r="H791" s="82" t="s">
        <v>33</v>
      </c>
      <c r="I791" s="82" t="s">
        <v>935</v>
      </c>
      <c r="J791" s="355" t="s">
        <v>1934</v>
      </c>
      <c r="K791" s="81">
        <v>6</v>
      </c>
      <c r="L791" s="82" t="s">
        <v>345</v>
      </c>
      <c r="M791" s="96">
        <f>VLOOKUP(E791,[1]总里程!$B$4:$AB$143,26,0)</f>
        <v>341</v>
      </c>
      <c r="N791" s="97">
        <v>0.95</v>
      </c>
      <c r="O791" s="98">
        <f>VLOOKUP($E791,[1]总里程!$B$4:$AB$143,27,0)</f>
        <v>67559.1</v>
      </c>
      <c r="P791" s="86" t="s">
        <v>30</v>
      </c>
      <c r="Q791" s="86" t="s">
        <v>30</v>
      </c>
    </row>
    <row r="792" ht="18" customHeight="1" spans="1:17">
      <c r="A792" s="81">
        <v>726</v>
      </c>
      <c r="B792" s="82" t="s">
        <v>21</v>
      </c>
      <c r="C792" s="82" t="s">
        <v>1769</v>
      </c>
      <c r="D792" s="82" t="s">
        <v>1770</v>
      </c>
      <c r="E792" s="82" t="s">
        <v>1935</v>
      </c>
      <c r="F792" s="95" t="s">
        <v>25</v>
      </c>
      <c r="G792" s="82" t="s">
        <v>341</v>
      </c>
      <c r="H792" s="82" t="s">
        <v>33</v>
      </c>
      <c r="I792" s="82" t="s">
        <v>935</v>
      </c>
      <c r="J792" s="355" t="s">
        <v>1936</v>
      </c>
      <c r="K792" s="81">
        <v>6</v>
      </c>
      <c r="L792" s="82" t="s">
        <v>345</v>
      </c>
      <c r="M792" s="96">
        <f>VLOOKUP(E792,[1]总里程!$B$4:$AB$143,26,0)</f>
        <v>357</v>
      </c>
      <c r="N792" s="97">
        <v>0.99</v>
      </c>
      <c r="O792" s="98">
        <f>VLOOKUP($E792,[1]总里程!$B$4:$AB$143,27,0)</f>
        <v>50831.5</v>
      </c>
      <c r="P792" s="86" t="s">
        <v>30</v>
      </c>
      <c r="Q792" s="86" t="s">
        <v>30</v>
      </c>
    </row>
    <row r="793" ht="18" customHeight="1" spans="1:17">
      <c r="A793" s="81">
        <v>727</v>
      </c>
      <c r="B793" s="82" t="s">
        <v>21</v>
      </c>
      <c r="C793" s="82" t="s">
        <v>1769</v>
      </c>
      <c r="D793" s="82" t="s">
        <v>1770</v>
      </c>
      <c r="E793" s="82" t="s">
        <v>1937</v>
      </c>
      <c r="F793" s="95" t="s">
        <v>25</v>
      </c>
      <c r="G793" s="82" t="s">
        <v>341</v>
      </c>
      <c r="H793" s="82" t="s">
        <v>33</v>
      </c>
      <c r="I793" s="82" t="s">
        <v>935</v>
      </c>
      <c r="J793" s="355" t="s">
        <v>1938</v>
      </c>
      <c r="K793" s="81">
        <v>6</v>
      </c>
      <c r="L793" s="82" t="s">
        <v>345</v>
      </c>
      <c r="M793" s="96">
        <f>VLOOKUP(E793,[1]总里程!$B$4:$AB$143,26,0)</f>
        <v>361</v>
      </c>
      <c r="N793" s="97">
        <v>1</v>
      </c>
      <c r="O793" s="98">
        <f>VLOOKUP($E793,[1]总里程!$B$4:$AB$143,27,0)</f>
        <v>62167.4</v>
      </c>
      <c r="P793" s="86" t="s">
        <v>30</v>
      </c>
      <c r="Q793" s="86" t="s">
        <v>30</v>
      </c>
    </row>
    <row r="794" ht="18" customHeight="1" spans="1:17">
      <c r="A794" s="81">
        <v>728</v>
      </c>
      <c r="B794" s="82" t="s">
        <v>21</v>
      </c>
      <c r="C794" s="82" t="s">
        <v>1769</v>
      </c>
      <c r="D794" s="82" t="s">
        <v>1770</v>
      </c>
      <c r="E794" s="82" t="s">
        <v>1939</v>
      </c>
      <c r="F794" s="95" t="s">
        <v>25</v>
      </c>
      <c r="G794" s="82" t="s">
        <v>341</v>
      </c>
      <c r="H794" s="82" t="s">
        <v>33</v>
      </c>
      <c r="I794" s="82" t="s">
        <v>935</v>
      </c>
      <c r="J794" s="355" t="s">
        <v>1940</v>
      </c>
      <c r="K794" s="81">
        <v>6</v>
      </c>
      <c r="L794" s="82" t="s">
        <v>345</v>
      </c>
      <c r="M794" s="96">
        <f>VLOOKUP(E794,[1]总里程!$B$4:$AB$143,26,0)</f>
        <v>351</v>
      </c>
      <c r="N794" s="97">
        <v>0.98</v>
      </c>
      <c r="O794" s="98">
        <f>VLOOKUP($E794,[1]总里程!$B$4:$AB$143,27,0)</f>
        <v>80124.3</v>
      </c>
      <c r="P794" s="86" t="s">
        <v>30</v>
      </c>
      <c r="Q794" s="86" t="s">
        <v>30</v>
      </c>
    </row>
    <row r="795" ht="18" customHeight="1" spans="1:17">
      <c r="A795" s="81">
        <v>729</v>
      </c>
      <c r="B795" s="82" t="s">
        <v>21</v>
      </c>
      <c r="C795" s="82" t="s">
        <v>1769</v>
      </c>
      <c r="D795" s="82" t="s">
        <v>1770</v>
      </c>
      <c r="E795" s="82" t="s">
        <v>1941</v>
      </c>
      <c r="F795" s="95" t="s">
        <v>25</v>
      </c>
      <c r="G795" s="82" t="s">
        <v>341</v>
      </c>
      <c r="H795" s="82" t="s">
        <v>33</v>
      </c>
      <c r="I795" s="82" t="s">
        <v>935</v>
      </c>
      <c r="J795" s="355" t="s">
        <v>1942</v>
      </c>
      <c r="K795" s="81">
        <v>6</v>
      </c>
      <c r="L795" s="82" t="s">
        <v>345</v>
      </c>
      <c r="M795" s="96">
        <f>VLOOKUP(E795,[1]总里程!$B$4:$AB$143,26,0)</f>
        <v>362</v>
      </c>
      <c r="N795" s="97">
        <v>1</v>
      </c>
      <c r="O795" s="98">
        <f>VLOOKUP($E795,[1]总里程!$B$4:$AB$143,27,0)</f>
        <v>69408.4</v>
      </c>
      <c r="P795" s="86" t="s">
        <v>30</v>
      </c>
      <c r="Q795" s="86" t="s">
        <v>30</v>
      </c>
    </row>
    <row r="796" ht="18" customHeight="1" spans="1:17">
      <c r="A796" s="81">
        <v>730</v>
      </c>
      <c r="B796" s="82" t="s">
        <v>21</v>
      </c>
      <c r="C796" s="82" t="s">
        <v>1769</v>
      </c>
      <c r="D796" s="82" t="s">
        <v>1770</v>
      </c>
      <c r="E796" s="82" t="s">
        <v>1943</v>
      </c>
      <c r="F796" s="95" t="s">
        <v>25</v>
      </c>
      <c r="G796" s="82" t="s">
        <v>341</v>
      </c>
      <c r="H796" s="82" t="s">
        <v>33</v>
      </c>
      <c r="I796" s="82" t="s">
        <v>935</v>
      </c>
      <c r="J796" s="355" t="s">
        <v>1944</v>
      </c>
      <c r="K796" s="81">
        <v>6</v>
      </c>
      <c r="L796" s="82" t="s">
        <v>345</v>
      </c>
      <c r="M796" s="96">
        <f>VLOOKUP(E796,[1]总里程!$B$4:$AB$143,26,0)</f>
        <v>361</v>
      </c>
      <c r="N796" s="97">
        <v>1</v>
      </c>
      <c r="O796" s="98">
        <f>VLOOKUP($E796,[1]总里程!$B$4:$AB$143,27,0)</f>
        <v>56000.6</v>
      </c>
      <c r="P796" s="86" t="s">
        <v>30</v>
      </c>
      <c r="Q796" s="86" t="s">
        <v>30</v>
      </c>
    </row>
    <row r="797" ht="18" customHeight="1" spans="1:17">
      <c r="A797" s="81">
        <v>731</v>
      </c>
      <c r="B797" s="82" t="s">
        <v>21</v>
      </c>
      <c r="C797" s="82" t="s">
        <v>1769</v>
      </c>
      <c r="D797" s="82" t="s">
        <v>1770</v>
      </c>
      <c r="E797" s="82" t="s">
        <v>1945</v>
      </c>
      <c r="F797" s="95" t="s">
        <v>25</v>
      </c>
      <c r="G797" s="82" t="s">
        <v>341</v>
      </c>
      <c r="H797" s="82" t="s">
        <v>33</v>
      </c>
      <c r="I797" s="82" t="s">
        <v>935</v>
      </c>
      <c r="J797" s="355" t="s">
        <v>1946</v>
      </c>
      <c r="K797" s="81">
        <v>6</v>
      </c>
      <c r="L797" s="82" t="s">
        <v>345</v>
      </c>
      <c r="M797" s="96">
        <f>VLOOKUP(E797,[1]总里程!$B$4:$AB$143,26,0)</f>
        <v>362</v>
      </c>
      <c r="N797" s="97">
        <v>1</v>
      </c>
      <c r="O797" s="98">
        <f>VLOOKUP($E797,[1]总里程!$B$4:$AB$143,27,0)</f>
        <v>47283.6</v>
      </c>
      <c r="P797" s="86" t="s">
        <v>30</v>
      </c>
      <c r="Q797" s="86" t="s">
        <v>30</v>
      </c>
    </row>
    <row r="798" ht="18" customHeight="1" spans="1:17">
      <c r="A798" s="81">
        <v>732</v>
      </c>
      <c r="B798" s="82" t="s">
        <v>21</v>
      </c>
      <c r="C798" s="82" t="s">
        <v>1769</v>
      </c>
      <c r="D798" s="82" t="s">
        <v>1770</v>
      </c>
      <c r="E798" s="82" t="s">
        <v>1947</v>
      </c>
      <c r="F798" s="95" t="s">
        <v>25</v>
      </c>
      <c r="G798" s="82" t="s">
        <v>341</v>
      </c>
      <c r="H798" s="82" t="s">
        <v>33</v>
      </c>
      <c r="I798" s="82" t="s">
        <v>935</v>
      </c>
      <c r="J798" s="355" t="s">
        <v>1948</v>
      </c>
      <c r="K798" s="81">
        <v>6</v>
      </c>
      <c r="L798" s="82" t="s">
        <v>345</v>
      </c>
      <c r="M798" s="96">
        <f>VLOOKUP(E798,[1]总里程!$B$4:$AB$143,26,0)</f>
        <v>358</v>
      </c>
      <c r="N798" s="97">
        <v>0.99</v>
      </c>
      <c r="O798" s="98">
        <f>VLOOKUP($E798,[1]总里程!$B$4:$AB$143,27,0)</f>
        <v>83885.2</v>
      </c>
      <c r="P798" s="86" t="s">
        <v>30</v>
      </c>
      <c r="Q798" s="86" t="s">
        <v>30</v>
      </c>
    </row>
    <row r="799" ht="18" customHeight="1" spans="1:17">
      <c r="A799" s="81">
        <v>733</v>
      </c>
      <c r="B799" s="82" t="s">
        <v>21</v>
      </c>
      <c r="C799" s="82" t="s">
        <v>1769</v>
      </c>
      <c r="D799" s="82" t="s">
        <v>1770</v>
      </c>
      <c r="E799" s="82" t="s">
        <v>1949</v>
      </c>
      <c r="F799" s="95" t="s">
        <v>25</v>
      </c>
      <c r="G799" s="82" t="s">
        <v>341</v>
      </c>
      <c r="H799" s="82" t="s">
        <v>33</v>
      </c>
      <c r="I799" s="82" t="s">
        <v>935</v>
      </c>
      <c r="J799" s="355" t="s">
        <v>1950</v>
      </c>
      <c r="K799" s="81">
        <v>6</v>
      </c>
      <c r="L799" s="82" t="s">
        <v>345</v>
      </c>
      <c r="M799" s="96">
        <f>VLOOKUP(E799,[1]总里程!$B$4:$AB$143,26,0)</f>
        <v>360</v>
      </c>
      <c r="N799" s="97">
        <v>1</v>
      </c>
      <c r="O799" s="98">
        <f>VLOOKUP($E799,[1]总里程!$B$4:$AB$143,27,0)</f>
        <v>54191.4</v>
      </c>
      <c r="P799" s="86" t="s">
        <v>30</v>
      </c>
      <c r="Q799" s="86" t="s">
        <v>30</v>
      </c>
    </row>
    <row r="800" ht="18" customHeight="1" spans="1:17">
      <c r="A800" s="81">
        <v>734</v>
      </c>
      <c r="B800" s="82" t="s">
        <v>21</v>
      </c>
      <c r="C800" s="82" t="s">
        <v>1769</v>
      </c>
      <c r="D800" s="82" t="s">
        <v>1770</v>
      </c>
      <c r="E800" s="82" t="s">
        <v>1951</v>
      </c>
      <c r="F800" s="95" t="s">
        <v>25</v>
      </c>
      <c r="G800" s="82" t="s">
        <v>341</v>
      </c>
      <c r="H800" s="82" t="s">
        <v>33</v>
      </c>
      <c r="I800" s="82" t="s">
        <v>935</v>
      </c>
      <c r="J800" s="355" t="s">
        <v>1952</v>
      </c>
      <c r="K800" s="81">
        <v>6</v>
      </c>
      <c r="L800" s="82" t="s">
        <v>345</v>
      </c>
      <c r="M800" s="96">
        <f>VLOOKUP(E800,[1]总里程!$B$4:$AB$143,26,0)</f>
        <v>357</v>
      </c>
      <c r="N800" s="97">
        <v>0.99</v>
      </c>
      <c r="O800" s="98">
        <f>VLOOKUP($E800,[1]总里程!$B$4:$AB$143,27,0)</f>
        <v>73708.2</v>
      </c>
      <c r="P800" s="86" t="s">
        <v>30</v>
      </c>
      <c r="Q800" s="86" t="s">
        <v>30</v>
      </c>
    </row>
    <row r="801" ht="18" customHeight="1" spans="1:17">
      <c r="A801" s="81">
        <v>735</v>
      </c>
      <c r="B801" s="82" t="s">
        <v>21</v>
      </c>
      <c r="C801" s="82" t="s">
        <v>1769</v>
      </c>
      <c r="D801" s="82" t="s">
        <v>1770</v>
      </c>
      <c r="E801" s="82" t="s">
        <v>1953</v>
      </c>
      <c r="F801" s="95" t="s">
        <v>25</v>
      </c>
      <c r="G801" s="82" t="s">
        <v>341</v>
      </c>
      <c r="H801" s="82" t="s">
        <v>33</v>
      </c>
      <c r="I801" s="82" t="s">
        <v>935</v>
      </c>
      <c r="J801" s="355" t="s">
        <v>1954</v>
      </c>
      <c r="K801" s="81">
        <v>6</v>
      </c>
      <c r="L801" s="82" t="s">
        <v>345</v>
      </c>
      <c r="M801" s="96">
        <f>VLOOKUP(E801,[1]总里程!$B$4:$AB$143,26,0)</f>
        <v>352</v>
      </c>
      <c r="N801" s="97">
        <v>0.98</v>
      </c>
      <c r="O801" s="98">
        <f>VLOOKUP($E801,[1]总里程!$B$4:$AB$143,27,0)</f>
        <v>69913.4</v>
      </c>
      <c r="P801" s="86" t="s">
        <v>30</v>
      </c>
      <c r="Q801" s="86" t="s">
        <v>30</v>
      </c>
    </row>
    <row r="802" ht="18" customHeight="1" spans="1:17">
      <c r="A802" s="81">
        <v>736</v>
      </c>
      <c r="B802" s="82" t="s">
        <v>21</v>
      </c>
      <c r="C802" s="82" t="s">
        <v>1769</v>
      </c>
      <c r="D802" s="82" t="s">
        <v>1770</v>
      </c>
      <c r="E802" s="82" t="s">
        <v>1955</v>
      </c>
      <c r="F802" s="95" t="s">
        <v>25</v>
      </c>
      <c r="G802" s="82" t="s">
        <v>341</v>
      </c>
      <c r="H802" s="82" t="s">
        <v>33</v>
      </c>
      <c r="I802" s="82" t="s">
        <v>935</v>
      </c>
      <c r="J802" s="355" t="s">
        <v>1956</v>
      </c>
      <c r="K802" s="81">
        <v>6</v>
      </c>
      <c r="L802" s="82" t="s">
        <v>345</v>
      </c>
      <c r="M802" s="96">
        <f>VLOOKUP(E802,[1]总里程!$B$4:$AB$143,26,0)</f>
        <v>360</v>
      </c>
      <c r="N802" s="97">
        <v>1</v>
      </c>
      <c r="O802" s="98">
        <f>VLOOKUP($E802,[1]总里程!$B$4:$AB$143,27,0)</f>
        <v>66327.1</v>
      </c>
      <c r="P802" s="86" t="s">
        <v>30</v>
      </c>
      <c r="Q802" s="86" t="s">
        <v>30</v>
      </c>
    </row>
    <row r="803" ht="18" customHeight="1" spans="1:17">
      <c r="A803" s="81">
        <v>737</v>
      </c>
      <c r="B803" s="82" t="s">
        <v>21</v>
      </c>
      <c r="C803" s="82" t="s">
        <v>1769</v>
      </c>
      <c r="D803" s="82" t="s">
        <v>1770</v>
      </c>
      <c r="E803" s="82" t="s">
        <v>1957</v>
      </c>
      <c r="F803" s="95" t="s">
        <v>25</v>
      </c>
      <c r="G803" s="82" t="s">
        <v>341</v>
      </c>
      <c r="H803" s="82" t="s">
        <v>33</v>
      </c>
      <c r="I803" s="82" t="s">
        <v>935</v>
      </c>
      <c r="J803" s="355" t="s">
        <v>1958</v>
      </c>
      <c r="K803" s="81">
        <v>6</v>
      </c>
      <c r="L803" s="82" t="s">
        <v>345</v>
      </c>
      <c r="M803" s="96">
        <f>VLOOKUP(E803,[1]总里程!$B$4:$AB$143,26,0)</f>
        <v>359</v>
      </c>
      <c r="N803" s="97">
        <v>1</v>
      </c>
      <c r="O803" s="98">
        <f>VLOOKUP($E803,[1]总里程!$B$4:$AB$143,27,0)</f>
        <v>37095.5</v>
      </c>
      <c r="P803" s="86" t="s">
        <v>30</v>
      </c>
      <c r="Q803" s="86" t="s">
        <v>30</v>
      </c>
    </row>
    <row r="804" ht="18" customHeight="1" spans="1:17">
      <c r="A804" s="81">
        <v>738</v>
      </c>
      <c r="B804" s="82" t="s">
        <v>21</v>
      </c>
      <c r="C804" s="82" t="s">
        <v>1769</v>
      </c>
      <c r="D804" s="82" t="s">
        <v>1770</v>
      </c>
      <c r="E804" s="82" t="s">
        <v>1959</v>
      </c>
      <c r="F804" s="95" t="s">
        <v>25</v>
      </c>
      <c r="G804" s="82" t="s">
        <v>341</v>
      </c>
      <c r="H804" s="82" t="s">
        <v>33</v>
      </c>
      <c r="I804" s="82" t="s">
        <v>935</v>
      </c>
      <c r="J804" s="355" t="s">
        <v>1960</v>
      </c>
      <c r="K804" s="81">
        <v>6</v>
      </c>
      <c r="L804" s="82" t="s">
        <v>345</v>
      </c>
      <c r="M804" s="96">
        <f>VLOOKUP(E804,[1]总里程!$B$4:$AB$143,26,0)</f>
        <v>349</v>
      </c>
      <c r="N804" s="97">
        <v>0.97</v>
      </c>
      <c r="O804" s="98">
        <f>VLOOKUP($E804,[1]总里程!$B$4:$AB$143,27,0)</f>
        <v>59521.4</v>
      </c>
      <c r="P804" s="86" t="s">
        <v>30</v>
      </c>
      <c r="Q804" s="86" t="s">
        <v>30</v>
      </c>
    </row>
    <row r="805" ht="18" customHeight="1" spans="1:17">
      <c r="A805" s="81">
        <v>739</v>
      </c>
      <c r="B805" s="82" t="s">
        <v>21</v>
      </c>
      <c r="C805" s="82" t="s">
        <v>1769</v>
      </c>
      <c r="D805" s="82" t="s">
        <v>1770</v>
      </c>
      <c r="E805" s="82" t="s">
        <v>1961</v>
      </c>
      <c r="F805" s="95" t="s">
        <v>25</v>
      </c>
      <c r="G805" s="82" t="s">
        <v>341</v>
      </c>
      <c r="H805" s="82" t="s">
        <v>33</v>
      </c>
      <c r="I805" s="82" t="s">
        <v>935</v>
      </c>
      <c r="J805" s="355" t="s">
        <v>1962</v>
      </c>
      <c r="K805" s="81">
        <v>6</v>
      </c>
      <c r="L805" s="82" t="s">
        <v>345</v>
      </c>
      <c r="M805" s="96">
        <f>VLOOKUP(E805,[1]总里程!$B$4:$AB$143,26,0)</f>
        <v>353</v>
      </c>
      <c r="N805" s="97">
        <v>0.98</v>
      </c>
      <c r="O805" s="98">
        <f>VLOOKUP($E805,[1]总里程!$B$4:$AB$143,27,0)</f>
        <v>60794.9</v>
      </c>
      <c r="P805" s="86" t="s">
        <v>30</v>
      </c>
      <c r="Q805" s="86" t="s">
        <v>30</v>
      </c>
    </row>
    <row r="806" ht="18" customHeight="1" spans="1:17">
      <c r="A806" s="81">
        <v>740</v>
      </c>
      <c r="B806" s="82" t="s">
        <v>21</v>
      </c>
      <c r="C806" s="82" t="s">
        <v>1769</v>
      </c>
      <c r="D806" s="82" t="s">
        <v>1770</v>
      </c>
      <c r="E806" s="82" t="s">
        <v>1963</v>
      </c>
      <c r="F806" s="95" t="s">
        <v>25</v>
      </c>
      <c r="G806" s="82" t="s">
        <v>341</v>
      </c>
      <c r="H806" s="82" t="s">
        <v>33</v>
      </c>
      <c r="I806" s="82" t="s">
        <v>935</v>
      </c>
      <c r="J806" s="355" t="s">
        <v>1964</v>
      </c>
      <c r="K806" s="81">
        <v>6</v>
      </c>
      <c r="L806" s="82" t="s">
        <v>345</v>
      </c>
      <c r="M806" s="96">
        <f>VLOOKUP(E806,[1]总里程!$B$4:$AB$143,26,0)</f>
        <v>356</v>
      </c>
      <c r="N806" s="97">
        <v>0.99</v>
      </c>
      <c r="O806" s="98">
        <f>VLOOKUP($E806,[1]总里程!$B$4:$AB$143,27,0)</f>
        <v>57382.3</v>
      </c>
      <c r="P806" s="86" t="s">
        <v>30</v>
      </c>
      <c r="Q806" s="86" t="s">
        <v>30</v>
      </c>
    </row>
    <row r="807" ht="18" customHeight="1" spans="1:17">
      <c r="A807" s="81">
        <v>741</v>
      </c>
      <c r="B807" s="82" t="s">
        <v>21</v>
      </c>
      <c r="C807" s="82" t="s">
        <v>1769</v>
      </c>
      <c r="D807" s="82" t="s">
        <v>1770</v>
      </c>
      <c r="E807" s="82" t="s">
        <v>1965</v>
      </c>
      <c r="F807" s="95" t="s">
        <v>25</v>
      </c>
      <c r="G807" s="82" t="s">
        <v>341</v>
      </c>
      <c r="H807" s="82" t="s">
        <v>33</v>
      </c>
      <c r="I807" s="99" t="s">
        <v>240</v>
      </c>
      <c r="J807" s="83" t="s">
        <v>1966</v>
      </c>
      <c r="K807" s="81">
        <v>4</v>
      </c>
      <c r="L807" s="82" t="s">
        <v>345</v>
      </c>
      <c r="M807" s="96">
        <f>VLOOKUP(E807,[1]总里程!$B$4:$AB$143,26,0)</f>
        <v>362</v>
      </c>
      <c r="N807" s="97">
        <v>1</v>
      </c>
      <c r="O807" s="98">
        <f>VLOOKUP($E807,[1]总里程!$B$4:$AB$143,27,0)</f>
        <v>29998.9</v>
      </c>
      <c r="P807" s="86" t="s">
        <v>30</v>
      </c>
      <c r="Q807" s="86" t="s">
        <v>30</v>
      </c>
    </row>
    <row r="808" ht="18" customHeight="1" spans="1:17">
      <c r="A808" s="81">
        <v>742</v>
      </c>
      <c r="B808" s="82" t="s">
        <v>21</v>
      </c>
      <c r="C808" s="82" t="s">
        <v>1769</v>
      </c>
      <c r="D808" s="82" t="s">
        <v>1770</v>
      </c>
      <c r="E808" s="82" t="s">
        <v>1967</v>
      </c>
      <c r="F808" s="95" t="s">
        <v>25</v>
      </c>
      <c r="G808" s="82" t="s">
        <v>341</v>
      </c>
      <c r="H808" s="82" t="s">
        <v>33</v>
      </c>
      <c r="I808" s="99" t="s">
        <v>240</v>
      </c>
      <c r="J808" s="83" t="s">
        <v>1968</v>
      </c>
      <c r="K808" s="81">
        <v>4</v>
      </c>
      <c r="L808" s="82" t="s">
        <v>345</v>
      </c>
      <c r="M808" s="96">
        <f>VLOOKUP(E808,[1]总里程!$B$4:$AB$143,26,0)</f>
        <v>361</v>
      </c>
      <c r="N808" s="97">
        <v>1</v>
      </c>
      <c r="O808" s="98">
        <f>VLOOKUP($E808,[1]总里程!$B$4:$AB$143,27,0)</f>
        <v>46203.8</v>
      </c>
      <c r="P808" s="86" t="s">
        <v>30</v>
      </c>
      <c r="Q808" s="86" t="s">
        <v>30</v>
      </c>
    </row>
    <row r="809" ht="18" customHeight="1" spans="1:17">
      <c r="A809" s="81">
        <v>743</v>
      </c>
      <c r="B809" s="82" t="s">
        <v>21</v>
      </c>
      <c r="C809" s="82" t="s">
        <v>1769</v>
      </c>
      <c r="D809" s="82" t="s">
        <v>1770</v>
      </c>
      <c r="E809" s="82" t="s">
        <v>1969</v>
      </c>
      <c r="F809" s="95" t="s">
        <v>25</v>
      </c>
      <c r="G809" s="82" t="s">
        <v>341</v>
      </c>
      <c r="H809" s="82" t="s">
        <v>33</v>
      </c>
      <c r="I809" s="99" t="s">
        <v>240</v>
      </c>
      <c r="J809" s="83" t="s">
        <v>1970</v>
      </c>
      <c r="K809" s="81">
        <v>4</v>
      </c>
      <c r="L809" s="82" t="s">
        <v>345</v>
      </c>
      <c r="M809" s="96">
        <f>VLOOKUP(E809,[1]总里程!$B$4:$AB$143,26,0)</f>
        <v>354</v>
      </c>
      <c r="N809" s="97">
        <v>0.98</v>
      </c>
      <c r="O809" s="98">
        <f>VLOOKUP($E809,[1]总里程!$B$4:$AB$143,27,0)</f>
        <v>96615.5</v>
      </c>
      <c r="P809" s="86" t="s">
        <v>30</v>
      </c>
      <c r="Q809" s="86" t="s">
        <v>30</v>
      </c>
    </row>
    <row r="810" ht="18" customHeight="1" spans="1:17">
      <c r="A810" s="81">
        <v>744</v>
      </c>
      <c r="B810" s="82" t="s">
        <v>21</v>
      </c>
      <c r="C810" s="82" t="s">
        <v>1769</v>
      </c>
      <c r="D810" s="82" t="s">
        <v>1770</v>
      </c>
      <c r="E810" s="82" t="s">
        <v>1971</v>
      </c>
      <c r="F810" s="95" t="s">
        <v>25</v>
      </c>
      <c r="G810" s="82" t="s">
        <v>341</v>
      </c>
      <c r="H810" s="82" t="s">
        <v>33</v>
      </c>
      <c r="I810" s="99" t="s">
        <v>240</v>
      </c>
      <c r="J810" s="83" t="s">
        <v>1972</v>
      </c>
      <c r="K810" s="81">
        <v>4</v>
      </c>
      <c r="L810" s="82" t="s">
        <v>345</v>
      </c>
      <c r="M810" s="96">
        <f>VLOOKUP(E810,[1]总里程!$B$4:$AB$143,26,0)</f>
        <v>363</v>
      </c>
      <c r="N810" s="97">
        <v>1</v>
      </c>
      <c r="O810" s="98">
        <f>VLOOKUP($E810,[1]总里程!$B$4:$AB$143,27,0)</f>
        <v>63257.6</v>
      </c>
      <c r="P810" s="86" t="s">
        <v>30</v>
      </c>
      <c r="Q810" s="86" t="s">
        <v>30</v>
      </c>
    </row>
    <row r="811" ht="18" customHeight="1" spans="1:17">
      <c r="A811" s="81">
        <v>745</v>
      </c>
      <c r="B811" s="82" t="s">
        <v>21</v>
      </c>
      <c r="C811" s="82" t="s">
        <v>1769</v>
      </c>
      <c r="D811" s="82" t="s">
        <v>1770</v>
      </c>
      <c r="E811" s="82" t="s">
        <v>1973</v>
      </c>
      <c r="F811" s="95" t="s">
        <v>25</v>
      </c>
      <c r="G811" s="82" t="s">
        <v>341</v>
      </c>
      <c r="H811" s="82" t="s">
        <v>33</v>
      </c>
      <c r="I811" s="99" t="s">
        <v>240</v>
      </c>
      <c r="J811" s="83" t="s">
        <v>1974</v>
      </c>
      <c r="K811" s="81">
        <v>4</v>
      </c>
      <c r="L811" s="82" t="s">
        <v>345</v>
      </c>
      <c r="M811" s="96">
        <f>VLOOKUP(E811,[1]总里程!$B$4:$AB$143,26,0)</f>
        <v>363</v>
      </c>
      <c r="N811" s="97">
        <v>1</v>
      </c>
      <c r="O811" s="98">
        <f>VLOOKUP($E811,[1]总里程!$B$4:$AB$143,27,0)</f>
        <v>67547.9</v>
      </c>
      <c r="P811" s="86" t="s">
        <v>30</v>
      </c>
      <c r="Q811" s="86" t="s">
        <v>30</v>
      </c>
    </row>
    <row r="812" ht="18" customHeight="1" spans="1:17">
      <c r="A812" s="81">
        <v>746</v>
      </c>
      <c r="B812" s="82" t="s">
        <v>21</v>
      </c>
      <c r="C812" s="82" t="s">
        <v>1769</v>
      </c>
      <c r="D812" s="82" t="s">
        <v>1770</v>
      </c>
      <c r="E812" s="82" t="s">
        <v>1975</v>
      </c>
      <c r="F812" s="95" t="s">
        <v>25</v>
      </c>
      <c r="G812" s="82" t="s">
        <v>341</v>
      </c>
      <c r="H812" s="82" t="s">
        <v>33</v>
      </c>
      <c r="I812" s="99" t="s">
        <v>240</v>
      </c>
      <c r="J812" s="83" t="s">
        <v>1976</v>
      </c>
      <c r="K812" s="81">
        <v>4</v>
      </c>
      <c r="L812" s="82" t="s">
        <v>345</v>
      </c>
      <c r="M812" s="96">
        <f>VLOOKUP(E812,[1]总里程!$B$4:$AB$143,26,0)</f>
        <v>365</v>
      </c>
      <c r="N812" s="97">
        <v>1</v>
      </c>
      <c r="O812" s="98">
        <f>VLOOKUP($E812,[1]总里程!$B$4:$AB$143,27,0)</f>
        <v>70242</v>
      </c>
      <c r="P812" s="86" t="s">
        <v>30</v>
      </c>
      <c r="Q812" s="86" t="s">
        <v>30</v>
      </c>
    </row>
    <row r="813" ht="18" customHeight="1" spans="1:17">
      <c r="A813" s="81">
        <v>747</v>
      </c>
      <c r="B813" s="82" t="s">
        <v>21</v>
      </c>
      <c r="C813" s="82" t="s">
        <v>1769</v>
      </c>
      <c r="D813" s="82" t="s">
        <v>1770</v>
      </c>
      <c r="E813" s="82" t="s">
        <v>1977</v>
      </c>
      <c r="F813" s="95" t="s">
        <v>25</v>
      </c>
      <c r="G813" s="82" t="s">
        <v>341</v>
      </c>
      <c r="H813" s="82" t="s">
        <v>33</v>
      </c>
      <c r="I813" s="99" t="s">
        <v>240</v>
      </c>
      <c r="J813" s="83" t="s">
        <v>1978</v>
      </c>
      <c r="K813" s="81">
        <v>4</v>
      </c>
      <c r="L813" s="82" t="s">
        <v>345</v>
      </c>
      <c r="M813" s="96">
        <f>VLOOKUP(E813,[1]总里程!$B$4:$AB$143,26,0)</f>
        <v>361</v>
      </c>
      <c r="N813" s="97">
        <v>1</v>
      </c>
      <c r="O813" s="98">
        <f>VLOOKUP($E813,[1]总里程!$B$4:$AB$143,27,0)</f>
        <v>66388.6</v>
      </c>
      <c r="P813" s="86" t="s">
        <v>30</v>
      </c>
      <c r="Q813" s="86" t="s">
        <v>30</v>
      </c>
    </row>
    <row r="814" ht="18" customHeight="1" spans="1:17">
      <c r="A814" s="81">
        <v>748</v>
      </c>
      <c r="B814" s="82" t="s">
        <v>21</v>
      </c>
      <c r="C814" s="82" t="s">
        <v>1769</v>
      </c>
      <c r="D814" s="82" t="s">
        <v>1770</v>
      </c>
      <c r="E814" s="82" t="s">
        <v>1979</v>
      </c>
      <c r="F814" s="95" t="s">
        <v>25</v>
      </c>
      <c r="G814" s="82" t="s">
        <v>341</v>
      </c>
      <c r="H814" s="82" t="s">
        <v>33</v>
      </c>
      <c r="I814" s="99" t="s">
        <v>240</v>
      </c>
      <c r="J814" s="83" t="s">
        <v>1980</v>
      </c>
      <c r="K814" s="81">
        <v>4</v>
      </c>
      <c r="L814" s="82" t="s">
        <v>345</v>
      </c>
      <c r="M814" s="96">
        <f>VLOOKUP(E814,[1]总里程!$B$4:$AB$143,26,0)</f>
        <v>364</v>
      </c>
      <c r="N814" s="97">
        <v>1</v>
      </c>
      <c r="O814" s="98">
        <f>VLOOKUP($E814,[1]总里程!$B$4:$AB$143,27,0)</f>
        <v>79532.4</v>
      </c>
      <c r="P814" s="86" t="s">
        <v>30</v>
      </c>
      <c r="Q814" s="86" t="s">
        <v>30</v>
      </c>
    </row>
    <row r="815" ht="18" customHeight="1" spans="1:17">
      <c r="A815" s="81">
        <v>749</v>
      </c>
      <c r="B815" s="82" t="s">
        <v>21</v>
      </c>
      <c r="C815" s="82" t="s">
        <v>1769</v>
      </c>
      <c r="D815" s="82" t="s">
        <v>1770</v>
      </c>
      <c r="E815" s="82" t="s">
        <v>1981</v>
      </c>
      <c r="F815" s="95" t="s">
        <v>25</v>
      </c>
      <c r="G815" s="82" t="s">
        <v>341</v>
      </c>
      <c r="H815" s="82" t="s">
        <v>33</v>
      </c>
      <c r="I815" s="99" t="s">
        <v>240</v>
      </c>
      <c r="J815" s="83" t="s">
        <v>1982</v>
      </c>
      <c r="K815" s="81">
        <v>4</v>
      </c>
      <c r="L815" s="82" t="s">
        <v>345</v>
      </c>
      <c r="M815" s="96">
        <f>VLOOKUP(E815,[1]总里程!$B$4:$AB$143,26,0)</f>
        <v>365</v>
      </c>
      <c r="N815" s="97">
        <v>1</v>
      </c>
      <c r="O815" s="98">
        <f>VLOOKUP($E815,[1]总里程!$B$4:$AB$143,27,0)</f>
        <v>80625</v>
      </c>
      <c r="P815" s="86" t="s">
        <v>30</v>
      </c>
      <c r="Q815" s="86" t="s">
        <v>30</v>
      </c>
    </row>
    <row r="816" ht="18" customHeight="1" spans="1:17">
      <c r="A816" s="81">
        <v>750</v>
      </c>
      <c r="B816" s="82" t="s">
        <v>21</v>
      </c>
      <c r="C816" s="82" t="s">
        <v>1769</v>
      </c>
      <c r="D816" s="82" t="s">
        <v>1770</v>
      </c>
      <c r="E816" s="82" t="s">
        <v>1983</v>
      </c>
      <c r="F816" s="95" t="s">
        <v>25</v>
      </c>
      <c r="G816" s="82" t="s">
        <v>341</v>
      </c>
      <c r="H816" s="82" t="s">
        <v>33</v>
      </c>
      <c r="I816" s="99" t="s">
        <v>240</v>
      </c>
      <c r="J816" s="83" t="s">
        <v>1984</v>
      </c>
      <c r="K816" s="81">
        <v>4</v>
      </c>
      <c r="L816" s="82" t="s">
        <v>345</v>
      </c>
      <c r="M816" s="96">
        <f>VLOOKUP(E816,[1]总里程!$B$4:$AB$143,26,0)</f>
        <v>364</v>
      </c>
      <c r="N816" s="97">
        <v>1</v>
      </c>
      <c r="O816" s="98">
        <f>VLOOKUP($E816,[1]总里程!$B$4:$AB$143,27,0)</f>
        <v>68940.6</v>
      </c>
      <c r="P816" s="86" t="s">
        <v>30</v>
      </c>
      <c r="Q816" s="86" t="s">
        <v>30</v>
      </c>
    </row>
    <row r="817" ht="18" customHeight="1" spans="1:17">
      <c r="A817" s="81">
        <v>751</v>
      </c>
      <c r="B817" s="82" t="s">
        <v>21</v>
      </c>
      <c r="C817" s="82" t="s">
        <v>1769</v>
      </c>
      <c r="D817" s="82" t="s">
        <v>1770</v>
      </c>
      <c r="E817" s="82" t="s">
        <v>1985</v>
      </c>
      <c r="F817" s="95" t="s">
        <v>25</v>
      </c>
      <c r="G817" s="82" t="s">
        <v>341</v>
      </c>
      <c r="H817" s="82" t="s">
        <v>33</v>
      </c>
      <c r="I817" s="99" t="s">
        <v>240</v>
      </c>
      <c r="J817" s="83" t="s">
        <v>1986</v>
      </c>
      <c r="K817" s="81">
        <v>4</v>
      </c>
      <c r="L817" s="82" t="s">
        <v>345</v>
      </c>
      <c r="M817" s="96">
        <f>VLOOKUP(E817,[1]总里程!$B$4:$AB$143,26,0)</f>
        <v>365</v>
      </c>
      <c r="N817" s="97">
        <v>1</v>
      </c>
      <c r="O817" s="98">
        <f>VLOOKUP($E817,[1]总里程!$B$4:$AB$143,27,0)</f>
        <v>73335.5</v>
      </c>
      <c r="P817" s="86" t="s">
        <v>30</v>
      </c>
      <c r="Q817" s="86" t="s">
        <v>30</v>
      </c>
    </row>
    <row r="818" ht="18" customHeight="1" spans="1:17">
      <c r="A818" s="81">
        <v>752</v>
      </c>
      <c r="B818" s="82" t="s">
        <v>21</v>
      </c>
      <c r="C818" s="82" t="s">
        <v>1769</v>
      </c>
      <c r="D818" s="82" t="s">
        <v>1770</v>
      </c>
      <c r="E818" s="82" t="s">
        <v>1987</v>
      </c>
      <c r="F818" s="95" t="s">
        <v>25</v>
      </c>
      <c r="G818" s="82" t="s">
        <v>341</v>
      </c>
      <c r="H818" s="82" t="s">
        <v>33</v>
      </c>
      <c r="I818" s="99" t="s">
        <v>240</v>
      </c>
      <c r="J818" s="83" t="s">
        <v>1988</v>
      </c>
      <c r="K818" s="81">
        <v>4</v>
      </c>
      <c r="L818" s="82" t="s">
        <v>345</v>
      </c>
      <c r="M818" s="96">
        <f>VLOOKUP(E818,[1]总里程!$B$4:$AB$143,26,0)</f>
        <v>364</v>
      </c>
      <c r="N818" s="97">
        <v>1</v>
      </c>
      <c r="O818" s="98">
        <f>VLOOKUP($E818,[1]总里程!$B$4:$AB$143,27,0)</f>
        <v>34921.5</v>
      </c>
      <c r="P818" s="86" t="s">
        <v>30</v>
      </c>
      <c r="Q818" s="86" t="s">
        <v>30</v>
      </c>
    </row>
    <row r="819" ht="18" customHeight="1" spans="1:17">
      <c r="A819" s="81">
        <v>753</v>
      </c>
      <c r="B819" s="82" t="s">
        <v>21</v>
      </c>
      <c r="C819" s="82" t="s">
        <v>1769</v>
      </c>
      <c r="D819" s="82" t="s">
        <v>1770</v>
      </c>
      <c r="E819" s="82" t="s">
        <v>1989</v>
      </c>
      <c r="F819" s="95" t="s">
        <v>25</v>
      </c>
      <c r="G819" s="82" t="s">
        <v>341</v>
      </c>
      <c r="H819" s="82" t="s">
        <v>33</v>
      </c>
      <c r="I819" s="99" t="s">
        <v>240</v>
      </c>
      <c r="J819" s="83" t="s">
        <v>1990</v>
      </c>
      <c r="K819" s="81">
        <v>4</v>
      </c>
      <c r="L819" s="82" t="s">
        <v>345</v>
      </c>
      <c r="M819" s="96">
        <f>VLOOKUP(E819,[1]总里程!$B$4:$AB$143,26,0)</f>
        <v>363</v>
      </c>
      <c r="N819" s="97">
        <v>1</v>
      </c>
      <c r="O819" s="98">
        <f>VLOOKUP($E819,[1]总里程!$B$4:$AB$143,27,0)</f>
        <v>79449</v>
      </c>
      <c r="P819" s="86" t="s">
        <v>30</v>
      </c>
      <c r="Q819" s="86" t="s">
        <v>30</v>
      </c>
    </row>
    <row r="820" ht="18" customHeight="1" spans="1:17">
      <c r="A820" s="81">
        <v>754</v>
      </c>
      <c r="B820" s="82" t="s">
        <v>21</v>
      </c>
      <c r="C820" s="82" t="s">
        <v>1769</v>
      </c>
      <c r="D820" s="82" t="s">
        <v>1770</v>
      </c>
      <c r="E820" s="82" t="s">
        <v>1991</v>
      </c>
      <c r="F820" s="95" t="s">
        <v>25</v>
      </c>
      <c r="G820" s="82" t="s">
        <v>341</v>
      </c>
      <c r="H820" s="82" t="s">
        <v>33</v>
      </c>
      <c r="I820" s="99" t="s">
        <v>240</v>
      </c>
      <c r="J820" s="83" t="s">
        <v>1992</v>
      </c>
      <c r="K820" s="81">
        <v>4</v>
      </c>
      <c r="L820" s="82" t="s">
        <v>345</v>
      </c>
      <c r="M820" s="96">
        <f>VLOOKUP(E820,[1]总里程!$B$4:$AB$143,26,0)</f>
        <v>347</v>
      </c>
      <c r="N820" s="97">
        <v>0.96</v>
      </c>
      <c r="O820" s="98">
        <f>VLOOKUP($E820,[1]总里程!$B$4:$AB$143,27,0)</f>
        <v>65678.9</v>
      </c>
      <c r="P820" s="86" t="s">
        <v>30</v>
      </c>
      <c r="Q820" s="86" t="s">
        <v>30</v>
      </c>
    </row>
    <row r="821" ht="18" customHeight="1" spans="1:17">
      <c r="A821" s="81">
        <v>755</v>
      </c>
      <c r="B821" s="82" t="s">
        <v>21</v>
      </c>
      <c r="C821" s="82" t="s">
        <v>1769</v>
      </c>
      <c r="D821" s="82" t="s">
        <v>1770</v>
      </c>
      <c r="E821" s="82" t="s">
        <v>1993</v>
      </c>
      <c r="F821" s="95" t="s">
        <v>25</v>
      </c>
      <c r="G821" s="82" t="s">
        <v>341</v>
      </c>
      <c r="H821" s="82" t="s">
        <v>33</v>
      </c>
      <c r="I821" s="99" t="s">
        <v>240</v>
      </c>
      <c r="J821" s="83" t="s">
        <v>1994</v>
      </c>
      <c r="K821" s="81">
        <v>4</v>
      </c>
      <c r="L821" s="82" t="s">
        <v>345</v>
      </c>
      <c r="M821" s="96">
        <f>VLOOKUP(E821,[1]总里程!$B$4:$AB$143,26,0)</f>
        <v>365</v>
      </c>
      <c r="N821" s="97">
        <v>1</v>
      </c>
      <c r="O821" s="98">
        <f>VLOOKUP($E821,[1]总里程!$B$4:$AB$143,27,0)</f>
        <v>74299.6</v>
      </c>
      <c r="P821" s="86" t="s">
        <v>30</v>
      </c>
      <c r="Q821" s="86" t="s">
        <v>30</v>
      </c>
    </row>
    <row r="822" ht="18" customHeight="1" spans="1:17">
      <c r="A822" s="81">
        <v>756</v>
      </c>
      <c r="B822" s="82" t="s">
        <v>21</v>
      </c>
      <c r="C822" s="82" t="s">
        <v>1769</v>
      </c>
      <c r="D822" s="82" t="s">
        <v>1770</v>
      </c>
      <c r="E822" s="82" t="s">
        <v>1995</v>
      </c>
      <c r="F822" s="95" t="s">
        <v>25</v>
      </c>
      <c r="G822" s="82" t="s">
        <v>341</v>
      </c>
      <c r="H822" s="82" t="s">
        <v>33</v>
      </c>
      <c r="I822" s="99" t="s">
        <v>240</v>
      </c>
      <c r="J822" s="83" t="s">
        <v>1996</v>
      </c>
      <c r="K822" s="81">
        <v>4</v>
      </c>
      <c r="L822" s="82" t="s">
        <v>345</v>
      </c>
      <c r="M822" s="96">
        <f>VLOOKUP(E822,[1]总里程!$B$4:$AB$143,26,0)</f>
        <v>365</v>
      </c>
      <c r="N822" s="97">
        <v>1</v>
      </c>
      <c r="O822" s="98">
        <f>VLOOKUP($E822,[1]总里程!$B$4:$AB$143,27,0)</f>
        <v>71559.7</v>
      </c>
      <c r="P822" s="86" t="s">
        <v>30</v>
      </c>
      <c r="Q822" s="86" t="s">
        <v>30</v>
      </c>
    </row>
    <row r="823" ht="18" customHeight="1" spans="1:17">
      <c r="A823" s="81">
        <v>757</v>
      </c>
      <c r="B823" s="82" t="s">
        <v>21</v>
      </c>
      <c r="C823" s="82" t="s">
        <v>1769</v>
      </c>
      <c r="D823" s="82" t="s">
        <v>1770</v>
      </c>
      <c r="E823" s="82" t="s">
        <v>1997</v>
      </c>
      <c r="F823" s="95" t="s">
        <v>25</v>
      </c>
      <c r="G823" s="82" t="s">
        <v>341</v>
      </c>
      <c r="H823" s="82" t="s">
        <v>33</v>
      </c>
      <c r="I823" s="99" t="s">
        <v>240</v>
      </c>
      <c r="J823" s="83" t="s">
        <v>1998</v>
      </c>
      <c r="K823" s="81">
        <v>4</v>
      </c>
      <c r="L823" s="82" t="s">
        <v>345</v>
      </c>
      <c r="M823" s="96">
        <f>VLOOKUP(E823,[1]总里程!$B$4:$AB$143,26,0)</f>
        <v>365</v>
      </c>
      <c r="N823" s="97">
        <v>1</v>
      </c>
      <c r="O823" s="98">
        <f>VLOOKUP($E823,[1]总里程!$B$4:$AB$143,27,0)</f>
        <v>87751.1</v>
      </c>
      <c r="P823" s="86" t="s">
        <v>30</v>
      </c>
      <c r="Q823" s="86" t="s">
        <v>30</v>
      </c>
    </row>
    <row r="824" ht="18" customHeight="1" spans="1:17">
      <c r="A824" s="81">
        <v>758</v>
      </c>
      <c r="B824" s="82" t="s">
        <v>21</v>
      </c>
      <c r="C824" s="82" t="s">
        <v>1769</v>
      </c>
      <c r="D824" s="82" t="s">
        <v>1770</v>
      </c>
      <c r="E824" s="82" t="s">
        <v>1999</v>
      </c>
      <c r="F824" s="95" t="s">
        <v>25</v>
      </c>
      <c r="G824" s="82" t="s">
        <v>341</v>
      </c>
      <c r="H824" s="82" t="s">
        <v>33</v>
      </c>
      <c r="I824" s="99" t="s">
        <v>240</v>
      </c>
      <c r="J824" s="83" t="s">
        <v>2000</v>
      </c>
      <c r="K824" s="81">
        <v>4</v>
      </c>
      <c r="L824" s="82" t="s">
        <v>345</v>
      </c>
      <c r="M824" s="96">
        <f>VLOOKUP(E824,[1]总里程!$B$4:$AB$143,26,0)</f>
        <v>364</v>
      </c>
      <c r="N824" s="97">
        <v>1</v>
      </c>
      <c r="O824" s="98">
        <f>VLOOKUP($E824,[1]总里程!$B$4:$AB$143,27,0)</f>
        <v>68197.7</v>
      </c>
      <c r="P824" s="86" t="s">
        <v>30</v>
      </c>
      <c r="Q824" s="86" t="s">
        <v>30</v>
      </c>
    </row>
    <row r="825" ht="18" customHeight="1" spans="1:17">
      <c r="A825" s="81">
        <v>759</v>
      </c>
      <c r="B825" s="82" t="s">
        <v>21</v>
      </c>
      <c r="C825" s="82" t="s">
        <v>1769</v>
      </c>
      <c r="D825" s="82" t="s">
        <v>1770</v>
      </c>
      <c r="E825" s="82" t="s">
        <v>2001</v>
      </c>
      <c r="F825" s="95" t="s">
        <v>25</v>
      </c>
      <c r="G825" s="82" t="s">
        <v>341</v>
      </c>
      <c r="H825" s="82" t="s">
        <v>33</v>
      </c>
      <c r="I825" s="99" t="s">
        <v>240</v>
      </c>
      <c r="J825" s="83" t="s">
        <v>2002</v>
      </c>
      <c r="K825" s="81">
        <v>4</v>
      </c>
      <c r="L825" s="82" t="s">
        <v>345</v>
      </c>
      <c r="M825" s="96">
        <f>VLOOKUP(E825,[1]总里程!$B$4:$AB$143,26,0)</f>
        <v>359</v>
      </c>
      <c r="N825" s="97">
        <v>1</v>
      </c>
      <c r="O825" s="98">
        <f>VLOOKUP($E825,[1]总里程!$B$4:$AB$143,27,0)</f>
        <v>76241.2</v>
      </c>
      <c r="P825" s="86" t="s">
        <v>30</v>
      </c>
      <c r="Q825" s="86" t="s">
        <v>30</v>
      </c>
    </row>
    <row r="826" ht="18" customHeight="1" spans="1:17">
      <c r="A826" s="81">
        <v>760</v>
      </c>
      <c r="B826" s="82" t="s">
        <v>21</v>
      </c>
      <c r="C826" s="82" t="s">
        <v>1769</v>
      </c>
      <c r="D826" s="82" t="s">
        <v>1770</v>
      </c>
      <c r="E826" s="82" t="s">
        <v>2003</v>
      </c>
      <c r="F826" s="95" t="s">
        <v>25</v>
      </c>
      <c r="G826" s="82" t="s">
        <v>341</v>
      </c>
      <c r="H826" s="82" t="s">
        <v>33</v>
      </c>
      <c r="I826" s="99" t="s">
        <v>240</v>
      </c>
      <c r="J826" s="83" t="s">
        <v>2004</v>
      </c>
      <c r="K826" s="81">
        <v>4</v>
      </c>
      <c r="L826" s="82" t="s">
        <v>345</v>
      </c>
      <c r="M826" s="96">
        <f>VLOOKUP(E826,[1]总里程!$B$4:$AB$143,26,0)</f>
        <v>365</v>
      </c>
      <c r="N826" s="97">
        <v>1</v>
      </c>
      <c r="O826" s="98">
        <f>VLOOKUP($E826,[1]总里程!$B$4:$AB$143,27,0)</f>
        <v>81267.2</v>
      </c>
      <c r="P826" s="86" t="s">
        <v>30</v>
      </c>
      <c r="Q826" s="86" t="s">
        <v>30</v>
      </c>
    </row>
    <row r="827" ht="18" customHeight="1" spans="1:17">
      <c r="A827" s="81">
        <v>761</v>
      </c>
      <c r="B827" s="82" t="s">
        <v>21</v>
      </c>
      <c r="C827" s="82" t="s">
        <v>1769</v>
      </c>
      <c r="D827" s="82" t="s">
        <v>1770</v>
      </c>
      <c r="E827" s="82" t="s">
        <v>2005</v>
      </c>
      <c r="F827" s="95" t="s">
        <v>25</v>
      </c>
      <c r="G827" s="82" t="s">
        <v>341</v>
      </c>
      <c r="H827" s="82" t="s">
        <v>33</v>
      </c>
      <c r="I827" s="99" t="s">
        <v>240</v>
      </c>
      <c r="J827" s="83">
        <v>431222500348</v>
      </c>
      <c r="K827" s="81">
        <v>4</v>
      </c>
      <c r="L827" s="82" t="s">
        <v>345</v>
      </c>
      <c r="M827" s="96">
        <f>VLOOKUP(E827,[1]总里程!$B$4:$AB$143,26,0)</f>
        <v>365</v>
      </c>
      <c r="N827" s="97">
        <v>1</v>
      </c>
      <c r="O827" s="98">
        <f>VLOOKUP($E827,[1]总里程!$B$4:$AB$143,27,0)</f>
        <v>79282.5</v>
      </c>
      <c r="P827" s="86" t="s">
        <v>30</v>
      </c>
      <c r="Q827" s="86" t="s">
        <v>30</v>
      </c>
    </row>
    <row r="828" ht="18" customHeight="1" spans="1:17">
      <c r="A828" s="81">
        <v>762</v>
      </c>
      <c r="B828" s="82" t="s">
        <v>21</v>
      </c>
      <c r="C828" s="82" t="s">
        <v>1769</v>
      </c>
      <c r="D828" s="82" t="s">
        <v>1770</v>
      </c>
      <c r="E828" s="82" t="s">
        <v>2006</v>
      </c>
      <c r="F828" s="95" t="s">
        <v>25</v>
      </c>
      <c r="G828" s="82" t="s">
        <v>341</v>
      </c>
      <c r="H828" s="82" t="s">
        <v>33</v>
      </c>
      <c r="I828" s="99" t="s">
        <v>240</v>
      </c>
      <c r="J828" s="83">
        <v>431222500339</v>
      </c>
      <c r="K828" s="81">
        <v>4</v>
      </c>
      <c r="L828" s="82" t="s">
        <v>345</v>
      </c>
      <c r="M828" s="96">
        <f>VLOOKUP(E828,[1]总里程!$B$4:$AB$143,26,0)</f>
        <v>364</v>
      </c>
      <c r="N828" s="97">
        <v>1</v>
      </c>
      <c r="O828" s="98">
        <f>VLOOKUP($E828,[1]总里程!$B$4:$AB$143,27,0)</f>
        <v>60692.8</v>
      </c>
      <c r="P828" s="86" t="s">
        <v>30</v>
      </c>
      <c r="Q828" s="86" t="s">
        <v>30</v>
      </c>
    </row>
    <row r="829" ht="18" customHeight="1" spans="1:17">
      <c r="A829" s="81">
        <v>763</v>
      </c>
      <c r="B829" s="82" t="s">
        <v>21</v>
      </c>
      <c r="C829" s="82" t="s">
        <v>1769</v>
      </c>
      <c r="D829" s="82" t="s">
        <v>1770</v>
      </c>
      <c r="E829" s="82" t="s">
        <v>2007</v>
      </c>
      <c r="F829" s="95" t="s">
        <v>25</v>
      </c>
      <c r="G829" s="82" t="s">
        <v>341</v>
      </c>
      <c r="H829" s="82" t="s">
        <v>33</v>
      </c>
      <c r="I829" s="99" t="s">
        <v>240</v>
      </c>
      <c r="J829" s="83">
        <v>431222500320</v>
      </c>
      <c r="K829" s="81">
        <v>4</v>
      </c>
      <c r="L829" s="82" t="s">
        <v>345</v>
      </c>
      <c r="M829" s="96">
        <f>VLOOKUP(E829,[1]总里程!$B$4:$AB$143,26,0)</f>
        <v>365</v>
      </c>
      <c r="N829" s="97">
        <v>1</v>
      </c>
      <c r="O829" s="98">
        <f>VLOOKUP($E829,[1]总里程!$B$4:$AB$143,27,0)</f>
        <v>66314.1</v>
      </c>
      <c r="P829" s="86" t="s">
        <v>30</v>
      </c>
      <c r="Q829" s="86" t="s">
        <v>30</v>
      </c>
    </row>
    <row r="830" ht="18" customHeight="1" spans="1:17">
      <c r="A830" s="100">
        <v>764</v>
      </c>
      <c r="B830" s="82" t="s">
        <v>21</v>
      </c>
      <c r="C830" s="82" t="s">
        <v>1769</v>
      </c>
      <c r="D830" s="82" t="s">
        <v>1770</v>
      </c>
      <c r="E830" s="82" t="s">
        <v>2008</v>
      </c>
      <c r="F830" s="95" t="s">
        <v>2009</v>
      </c>
      <c r="G830" s="101">
        <v>45904</v>
      </c>
      <c r="H830" s="82" t="s">
        <v>33</v>
      </c>
      <c r="I830" s="82" t="s">
        <v>935</v>
      </c>
      <c r="J830" s="355" t="s">
        <v>2010</v>
      </c>
      <c r="K830" s="81">
        <v>6</v>
      </c>
      <c r="L830" s="82" t="s">
        <v>345</v>
      </c>
      <c r="M830" s="96">
        <f>VLOOKUP(E830,[1]总里程!$B$4:$AB$143,26,0)</f>
        <v>238</v>
      </c>
      <c r="N830" s="97">
        <v>0.66</v>
      </c>
      <c r="O830" s="98">
        <f>VLOOKUP($E830,[1]总里程!$B$4:$AB$143,27,0)</f>
        <v>62066.8</v>
      </c>
      <c r="P830" s="86" t="s">
        <v>30</v>
      </c>
      <c r="Q830" s="86" t="s">
        <v>30</v>
      </c>
    </row>
    <row r="831" ht="18" customHeight="1" spans="1:17">
      <c r="A831" s="102"/>
      <c r="B831" s="82" t="s">
        <v>21</v>
      </c>
      <c r="C831" s="82" t="s">
        <v>1769</v>
      </c>
      <c r="D831" s="82" t="s">
        <v>1770</v>
      </c>
      <c r="E831" s="82" t="s">
        <v>2011</v>
      </c>
      <c r="F831" s="95" t="s">
        <v>38</v>
      </c>
      <c r="G831" s="82" t="s">
        <v>2012</v>
      </c>
      <c r="H831" s="82" t="s">
        <v>833</v>
      </c>
      <c r="I831" s="82" t="s">
        <v>40</v>
      </c>
      <c r="J831" s="83" t="s">
        <v>2013</v>
      </c>
      <c r="K831" s="81">
        <v>1</v>
      </c>
      <c r="L831" s="82" t="s">
        <v>1775</v>
      </c>
      <c r="M831" s="96">
        <f>VLOOKUP(E831,[1]总里程!$B$4:$AB$143,26,0)</f>
        <v>122</v>
      </c>
      <c r="N831" s="97">
        <v>0.34</v>
      </c>
      <c r="O831" s="98">
        <f>VLOOKUP($E831,[1]总里程!$B$4:$AB$143,27,0)</f>
        <v>36408.2</v>
      </c>
      <c r="P831" s="86" t="s">
        <v>30</v>
      </c>
      <c r="Q831" s="86" t="s">
        <v>30</v>
      </c>
    </row>
    <row r="832" ht="18" customHeight="1" spans="1:17">
      <c r="A832" s="100">
        <v>765</v>
      </c>
      <c r="B832" s="82" t="s">
        <v>21</v>
      </c>
      <c r="C832" s="82" t="s">
        <v>1769</v>
      </c>
      <c r="D832" s="82" t="s">
        <v>1770</v>
      </c>
      <c r="E832" s="82" t="s">
        <v>2014</v>
      </c>
      <c r="F832" s="95" t="s">
        <v>2009</v>
      </c>
      <c r="G832" s="82" t="s">
        <v>2015</v>
      </c>
      <c r="H832" s="82" t="s">
        <v>33</v>
      </c>
      <c r="I832" s="82" t="s">
        <v>2016</v>
      </c>
      <c r="J832" s="355" t="s">
        <v>2017</v>
      </c>
      <c r="K832" s="81">
        <v>6</v>
      </c>
      <c r="L832" s="82" t="s">
        <v>345</v>
      </c>
      <c r="M832" s="96">
        <f>VLOOKUP(E832,[1]总里程!$B$4:$AB$143,26,0)</f>
        <v>232</v>
      </c>
      <c r="N832" s="97">
        <v>0.64</v>
      </c>
      <c r="O832" s="98">
        <f>VLOOKUP($E832,[1]总里程!$B$4:$AB$143,27,0)</f>
        <v>35826.8</v>
      </c>
      <c r="P832" s="86" t="s">
        <v>30</v>
      </c>
      <c r="Q832" s="86" t="s">
        <v>30</v>
      </c>
    </row>
    <row r="833" ht="18" customHeight="1" spans="1:17">
      <c r="A833" s="102"/>
      <c r="B833" s="82" t="s">
        <v>21</v>
      </c>
      <c r="C833" s="82" t="s">
        <v>1769</v>
      </c>
      <c r="D833" s="82" t="s">
        <v>1770</v>
      </c>
      <c r="E833" s="82" t="s">
        <v>2018</v>
      </c>
      <c r="F833" s="95" t="s">
        <v>38</v>
      </c>
      <c r="G833" s="82" t="s">
        <v>2012</v>
      </c>
      <c r="H833" s="82" t="s">
        <v>833</v>
      </c>
      <c r="I833" s="82" t="s">
        <v>40</v>
      </c>
      <c r="J833" s="83" t="s">
        <v>2019</v>
      </c>
      <c r="K833" s="81">
        <v>1</v>
      </c>
      <c r="L833" s="82" t="s">
        <v>1775</v>
      </c>
      <c r="M833" s="96">
        <f>VLOOKUP(E833,[1]总里程!$B$4:$AB$143,26,0)</f>
        <v>106</v>
      </c>
      <c r="N833" s="97">
        <v>0.29</v>
      </c>
      <c r="O833" s="98">
        <f>VLOOKUP($E833,[1]总里程!$B$4:$AB$143,27,0)</f>
        <v>17253.7</v>
      </c>
      <c r="P833" s="86" t="s">
        <v>30</v>
      </c>
      <c r="Q833" s="86" t="s">
        <v>30</v>
      </c>
    </row>
    <row r="834" ht="18" customHeight="1" spans="1:17">
      <c r="A834" s="100">
        <v>766</v>
      </c>
      <c r="B834" s="82" t="s">
        <v>21</v>
      </c>
      <c r="C834" s="82" t="s">
        <v>1769</v>
      </c>
      <c r="D834" s="82" t="s">
        <v>1770</v>
      </c>
      <c r="E834" s="82" t="s">
        <v>2020</v>
      </c>
      <c r="F834" s="95" t="s">
        <v>2009</v>
      </c>
      <c r="G834" s="82" t="s">
        <v>2021</v>
      </c>
      <c r="H834" s="82" t="s">
        <v>33</v>
      </c>
      <c r="I834" s="82" t="s">
        <v>935</v>
      </c>
      <c r="J834" s="355" t="s">
        <v>2022</v>
      </c>
      <c r="K834" s="81">
        <v>6</v>
      </c>
      <c r="L834" s="82" t="s">
        <v>345</v>
      </c>
      <c r="M834" s="96">
        <f>VLOOKUP(E834,[1]总里程!$B$4:$AB$143,26,0)</f>
        <v>246</v>
      </c>
      <c r="N834" s="97">
        <v>0.68</v>
      </c>
      <c r="O834" s="98">
        <f>VLOOKUP($E834,[1]总里程!$B$4:$AB$143,27,0)</f>
        <v>56334.6</v>
      </c>
      <c r="P834" s="86" t="s">
        <v>30</v>
      </c>
      <c r="Q834" s="86" t="s">
        <v>30</v>
      </c>
    </row>
    <row r="835" ht="18" customHeight="1" spans="1:17">
      <c r="A835" s="102"/>
      <c r="B835" s="82" t="s">
        <v>21</v>
      </c>
      <c r="C835" s="82" t="s">
        <v>1769</v>
      </c>
      <c r="D835" s="82" t="s">
        <v>1770</v>
      </c>
      <c r="E835" s="82" t="s">
        <v>2023</v>
      </c>
      <c r="F835" s="95" t="s">
        <v>38</v>
      </c>
      <c r="G835" s="82" t="s">
        <v>2024</v>
      </c>
      <c r="H835" s="82" t="s">
        <v>833</v>
      </c>
      <c r="I835" s="82" t="s">
        <v>40</v>
      </c>
      <c r="J835" s="83" t="s">
        <v>2025</v>
      </c>
      <c r="K835" s="81">
        <v>1</v>
      </c>
      <c r="L835" s="82" t="s">
        <v>1775</v>
      </c>
      <c r="M835" s="96">
        <f>VLOOKUP(E835,[1]总里程!$B$4:$AB$143,26,0)</f>
        <v>101</v>
      </c>
      <c r="N835" s="97">
        <v>0.28</v>
      </c>
      <c r="O835" s="98">
        <f>VLOOKUP($E835,[1]总里程!$B$4:$AB$143,27,0)</f>
        <v>21408.3</v>
      </c>
      <c r="P835" s="86" t="s">
        <v>30</v>
      </c>
      <c r="Q835" s="86" t="s">
        <v>30</v>
      </c>
    </row>
    <row r="836" ht="18" customHeight="1" spans="1:17">
      <c r="A836" s="100">
        <v>767</v>
      </c>
      <c r="B836" s="82" t="s">
        <v>21</v>
      </c>
      <c r="C836" s="82" t="s">
        <v>1769</v>
      </c>
      <c r="D836" s="82" t="s">
        <v>1770</v>
      </c>
      <c r="E836" s="82" t="s">
        <v>2026</v>
      </c>
      <c r="F836" s="95" t="s">
        <v>2009</v>
      </c>
      <c r="G836" s="82" t="s">
        <v>2021</v>
      </c>
      <c r="H836" s="82" t="s">
        <v>33</v>
      </c>
      <c r="I836" s="82" t="s">
        <v>935</v>
      </c>
      <c r="J836" s="355" t="s">
        <v>2027</v>
      </c>
      <c r="K836" s="81">
        <v>6</v>
      </c>
      <c r="L836" s="82" t="s">
        <v>345</v>
      </c>
      <c r="M836" s="96">
        <f>VLOOKUP(E836,[1]总里程!$B$4:$AB$143,26,0)</f>
        <v>246</v>
      </c>
      <c r="N836" s="97">
        <v>0.68</v>
      </c>
      <c r="O836" s="98">
        <f>VLOOKUP($E836,[1]总里程!$B$4:$AB$143,27,0)</f>
        <v>60778.3</v>
      </c>
      <c r="P836" s="86" t="s">
        <v>30</v>
      </c>
      <c r="Q836" s="86" t="s">
        <v>30</v>
      </c>
    </row>
    <row r="837" ht="18" customHeight="1" spans="1:17">
      <c r="A837" s="102"/>
      <c r="B837" s="82" t="s">
        <v>21</v>
      </c>
      <c r="C837" s="82" t="s">
        <v>1769</v>
      </c>
      <c r="D837" s="82" t="s">
        <v>1770</v>
      </c>
      <c r="E837" s="82" t="s">
        <v>2028</v>
      </c>
      <c r="F837" s="95" t="s">
        <v>38</v>
      </c>
      <c r="G837" s="82" t="s">
        <v>2024</v>
      </c>
      <c r="H837" s="82" t="s">
        <v>833</v>
      </c>
      <c r="I837" s="82" t="s">
        <v>40</v>
      </c>
      <c r="J837" s="83" t="s">
        <v>2029</v>
      </c>
      <c r="K837" s="81">
        <v>1</v>
      </c>
      <c r="L837" s="82" t="s">
        <v>1775</v>
      </c>
      <c r="M837" s="96">
        <f>VLOOKUP(E837,[1]总里程!$B$4:$AB$143,26,0)</f>
        <v>98</v>
      </c>
      <c r="N837" s="97">
        <v>0.27</v>
      </c>
      <c r="O837" s="98">
        <f>VLOOKUP($E837,[1]总里程!$B$4:$AB$143,27,0)</f>
        <v>27657.1</v>
      </c>
      <c r="P837" s="86" t="s">
        <v>30</v>
      </c>
      <c r="Q837" s="86" t="s">
        <v>30</v>
      </c>
    </row>
    <row r="838" ht="18" customHeight="1" spans="1:17">
      <c r="A838" s="100">
        <v>768</v>
      </c>
      <c r="B838" s="82" t="s">
        <v>21</v>
      </c>
      <c r="C838" s="82" t="s">
        <v>1769</v>
      </c>
      <c r="D838" s="82" t="s">
        <v>1770</v>
      </c>
      <c r="E838" s="82" t="s">
        <v>2030</v>
      </c>
      <c r="F838" s="95" t="s">
        <v>2009</v>
      </c>
      <c r="G838" s="82" t="s">
        <v>2031</v>
      </c>
      <c r="H838" s="82" t="s">
        <v>33</v>
      </c>
      <c r="I838" s="82" t="s">
        <v>935</v>
      </c>
      <c r="J838" s="355" t="s">
        <v>2032</v>
      </c>
      <c r="K838" s="81">
        <v>6</v>
      </c>
      <c r="L838" s="82" t="s">
        <v>345</v>
      </c>
      <c r="M838" s="96">
        <f>VLOOKUP(E838,[1]总里程!$B$4:$AB$143,26,0)</f>
        <v>238</v>
      </c>
      <c r="N838" s="97">
        <v>0.66</v>
      </c>
      <c r="O838" s="98">
        <f>VLOOKUP($E838,[1]总里程!$B$4:$AB$143,27,0)</f>
        <v>50375.3</v>
      </c>
      <c r="P838" s="86" t="s">
        <v>30</v>
      </c>
      <c r="Q838" s="86" t="s">
        <v>30</v>
      </c>
    </row>
    <row r="839" ht="18" customHeight="1" spans="1:17">
      <c r="A839" s="102"/>
      <c r="B839" s="82" t="s">
        <v>21</v>
      </c>
      <c r="C839" s="82" t="s">
        <v>1769</v>
      </c>
      <c r="D839" s="82" t="s">
        <v>1770</v>
      </c>
      <c r="E839" s="82" t="s">
        <v>2033</v>
      </c>
      <c r="F839" s="95" t="s">
        <v>38</v>
      </c>
      <c r="G839" s="82" t="s">
        <v>2024</v>
      </c>
      <c r="H839" s="82" t="s">
        <v>833</v>
      </c>
      <c r="I839" s="82" t="s">
        <v>40</v>
      </c>
      <c r="J839" s="83" t="s">
        <v>2034</v>
      </c>
      <c r="K839" s="81">
        <v>1</v>
      </c>
      <c r="L839" s="82" t="s">
        <v>1775</v>
      </c>
      <c r="M839" s="96">
        <f>VLOOKUP(E839,[1]总里程!$B$4:$AB$143,26,0)</f>
        <v>101</v>
      </c>
      <c r="N839" s="97">
        <v>0.28</v>
      </c>
      <c r="O839" s="98">
        <f>VLOOKUP($E839,[1]总里程!$B$4:$AB$143,27,0)</f>
        <v>30942.9</v>
      </c>
      <c r="P839" s="86" t="s">
        <v>30</v>
      </c>
      <c r="Q839" s="86" t="s">
        <v>30</v>
      </c>
    </row>
    <row r="840" ht="18" customHeight="1" spans="1:17">
      <c r="A840" s="100">
        <v>769</v>
      </c>
      <c r="B840" s="82" t="s">
        <v>21</v>
      </c>
      <c r="C840" s="82" t="s">
        <v>1769</v>
      </c>
      <c r="D840" s="82" t="s">
        <v>1770</v>
      </c>
      <c r="E840" s="82" t="s">
        <v>2035</v>
      </c>
      <c r="F840" s="95" t="s">
        <v>2009</v>
      </c>
      <c r="G840" s="82" t="s">
        <v>2015</v>
      </c>
      <c r="H840" s="82" t="s">
        <v>33</v>
      </c>
      <c r="I840" s="82" t="s">
        <v>935</v>
      </c>
      <c r="J840" s="355" t="s">
        <v>2036</v>
      </c>
      <c r="K840" s="81">
        <v>6</v>
      </c>
      <c r="L840" s="82" t="s">
        <v>345</v>
      </c>
      <c r="M840" s="96">
        <f>VLOOKUP(E840,[1]总里程!$B$4:$AB$143,26,0)</f>
        <v>240</v>
      </c>
      <c r="N840" s="97">
        <v>0.66</v>
      </c>
      <c r="O840" s="98">
        <f>VLOOKUP($E840,[1]总里程!$B$4:$AB$143,27,0)</f>
        <v>61147.9</v>
      </c>
      <c r="P840" s="86" t="s">
        <v>30</v>
      </c>
      <c r="Q840" s="86" t="s">
        <v>30</v>
      </c>
    </row>
    <row r="841" ht="18" customHeight="1" spans="1:17">
      <c r="A841" s="102"/>
      <c r="B841" s="82" t="s">
        <v>21</v>
      </c>
      <c r="C841" s="82" t="s">
        <v>1769</v>
      </c>
      <c r="D841" s="82" t="s">
        <v>1770</v>
      </c>
      <c r="E841" s="82" t="s">
        <v>2037</v>
      </c>
      <c r="F841" s="95" t="s">
        <v>38</v>
      </c>
      <c r="G841" s="82" t="s">
        <v>2012</v>
      </c>
      <c r="H841" s="82" t="s">
        <v>833</v>
      </c>
      <c r="I841" s="82" t="s">
        <v>40</v>
      </c>
      <c r="J841" s="83" t="s">
        <v>2038</v>
      </c>
      <c r="K841" s="81">
        <v>1</v>
      </c>
      <c r="L841" s="82" t="s">
        <v>1775</v>
      </c>
      <c r="M841" s="96">
        <f>VLOOKUP(E841,[1]总里程!$B$4:$AB$143,26,0)</f>
        <v>122</v>
      </c>
      <c r="N841" s="97">
        <v>0.34</v>
      </c>
      <c r="O841" s="98">
        <f>VLOOKUP($E841,[1]总里程!$B$4:$AB$143,27,0)</f>
        <v>30620.8</v>
      </c>
      <c r="P841" s="86" t="s">
        <v>30</v>
      </c>
      <c r="Q841" s="86" t="s">
        <v>30</v>
      </c>
    </row>
    <row r="842" ht="18" customHeight="1" spans="1:17">
      <c r="A842" s="100">
        <v>770</v>
      </c>
      <c r="B842" s="82" t="s">
        <v>21</v>
      </c>
      <c r="C842" s="82" t="s">
        <v>1769</v>
      </c>
      <c r="D842" s="82" t="s">
        <v>1770</v>
      </c>
      <c r="E842" s="82" t="s">
        <v>2039</v>
      </c>
      <c r="F842" s="95" t="s">
        <v>2009</v>
      </c>
      <c r="G842" s="82" t="s">
        <v>2015</v>
      </c>
      <c r="H842" s="82" t="s">
        <v>33</v>
      </c>
      <c r="I842" s="82" t="s">
        <v>935</v>
      </c>
      <c r="J842" s="355" t="s">
        <v>2040</v>
      </c>
      <c r="K842" s="81">
        <v>6</v>
      </c>
      <c r="L842" s="82" t="s">
        <v>345</v>
      </c>
      <c r="M842" s="96">
        <f>VLOOKUP(E842,[1]总里程!$B$4:$AB$143,26,0)</f>
        <v>236</v>
      </c>
      <c r="N842" s="97">
        <v>0.66</v>
      </c>
      <c r="O842" s="98">
        <f>VLOOKUP($E842,[1]总里程!$B$4:$AB$143,27,0)</f>
        <v>48638.9</v>
      </c>
      <c r="P842" s="86" t="s">
        <v>30</v>
      </c>
      <c r="Q842" s="86" t="s">
        <v>30</v>
      </c>
    </row>
    <row r="843" ht="18" customHeight="1" spans="1:17">
      <c r="A843" s="102"/>
      <c r="B843" s="82" t="s">
        <v>21</v>
      </c>
      <c r="C843" s="82" t="s">
        <v>1769</v>
      </c>
      <c r="D843" s="82" t="s">
        <v>1770</v>
      </c>
      <c r="E843" s="82" t="s">
        <v>2041</v>
      </c>
      <c r="F843" s="95" t="s">
        <v>38</v>
      </c>
      <c r="G843" s="82" t="s">
        <v>2012</v>
      </c>
      <c r="H843" s="82" t="s">
        <v>833</v>
      </c>
      <c r="I843" s="82" t="s">
        <v>40</v>
      </c>
      <c r="J843" s="83" t="s">
        <v>2042</v>
      </c>
      <c r="K843" s="81">
        <v>1</v>
      </c>
      <c r="L843" s="82" t="s">
        <v>1775</v>
      </c>
      <c r="M843" s="96">
        <f>VLOOKUP(E843,[1]总里程!$B$4:$AB$143,26,0)</f>
        <v>122</v>
      </c>
      <c r="N843" s="97">
        <v>0.34</v>
      </c>
      <c r="O843" s="98">
        <f>VLOOKUP($E843,[1]总里程!$B$4:$AB$143,27,0)</f>
        <v>28030.5</v>
      </c>
      <c r="P843" s="86" t="s">
        <v>30</v>
      </c>
      <c r="Q843" s="86" t="s">
        <v>30</v>
      </c>
    </row>
    <row r="844" ht="18" customHeight="1" spans="1:17">
      <c r="A844" s="100">
        <v>771</v>
      </c>
      <c r="B844" s="82" t="s">
        <v>21</v>
      </c>
      <c r="C844" s="82" t="s">
        <v>1769</v>
      </c>
      <c r="D844" s="82" t="s">
        <v>1770</v>
      </c>
      <c r="E844" s="82" t="s">
        <v>2043</v>
      </c>
      <c r="F844" s="95" t="s">
        <v>2009</v>
      </c>
      <c r="G844" s="82" t="s">
        <v>2021</v>
      </c>
      <c r="H844" s="82" t="s">
        <v>33</v>
      </c>
      <c r="I844" s="82" t="s">
        <v>935</v>
      </c>
      <c r="J844" s="355" t="s">
        <v>2044</v>
      </c>
      <c r="K844" s="81">
        <v>6</v>
      </c>
      <c r="L844" s="82" t="s">
        <v>345</v>
      </c>
      <c r="M844" s="96">
        <f>VLOOKUP(E844,[1]总里程!$B$4:$AB$143,26,0)</f>
        <v>234</v>
      </c>
      <c r="N844" s="97">
        <v>0.65</v>
      </c>
      <c r="O844" s="98">
        <f>VLOOKUP($E844,[1]总里程!$B$4:$AB$143,27,0)</f>
        <v>66016</v>
      </c>
      <c r="P844" s="86" t="s">
        <v>30</v>
      </c>
      <c r="Q844" s="86" t="s">
        <v>30</v>
      </c>
    </row>
    <row r="845" ht="18" customHeight="1" spans="1:17">
      <c r="A845" s="102"/>
      <c r="B845" s="82" t="s">
        <v>21</v>
      </c>
      <c r="C845" s="82" t="s">
        <v>1769</v>
      </c>
      <c r="D845" s="82" t="s">
        <v>1770</v>
      </c>
      <c r="E845" s="82" t="s">
        <v>2045</v>
      </c>
      <c r="F845" s="95" t="s">
        <v>38</v>
      </c>
      <c r="G845" s="82" t="s">
        <v>2024</v>
      </c>
      <c r="H845" s="82" t="s">
        <v>833</v>
      </c>
      <c r="I845" s="82" t="s">
        <v>40</v>
      </c>
      <c r="J845" s="83" t="s">
        <v>2046</v>
      </c>
      <c r="K845" s="81">
        <v>1</v>
      </c>
      <c r="L845" s="82" t="s">
        <v>1775</v>
      </c>
      <c r="M845" s="96">
        <f>VLOOKUP(E845,[1]总里程!$B$4:$AB$143,26,0)</f>
        <v>101</v>
      </c>
      <c r="N845" s="97">
        <v>0.28</v>
      </c>
      <c r="O845" s="98">
        <f>VLOOKUP($E845,[1]总里程!$B$4:$AB$143,27,0)</f>
        <v>32001.2</v>
      </c>
      <c r="P845" s="86" t="s">
        <v>30</v>
      </c>
      <c r="Q845" s="86" t="s">
        <v>30</v>
      </c>
    </row>
    <row r="846" ht="18" customHeight="1" spans="1:17">
      <c r="A846" s="100">
        <v>772</v>
      </c>
      <c r="B846" s="82" t="s">
        <v>21</v>
      </c>
      <c r="C846" s="82" t="s">
        <v>1769</v>
      </c>
      <c r="D846" s="82" t="s">
        <v>1770</v>
      </c>
      <c r="E846" s="82" t="s">
        <v>2047</v>
      </c>
      <c r="F846" s="95" t="s">
        <v>2009</v>
      </c>
      <c r="G846" s="82" t="s">
        <v>2021</v>
      </c>
      <c r="H846" s="82" t="s">
        <v>33</v>
      </c>
      <c r="I846" s="82" t="s">
        <v>935</v>
      </c>
      <c r="J846" s="355" t="s">
        <v>2048</v>
      </c>
      <c r="K846" s="81">
        <v>6</v>
      </c>
      <c r="L846" s="82" t="s">
        <v>345</v>
      </c>
      <c r="M846" s="96">
        <f>VLOOKUP(E846,[1]总里程!$B$4:$AB$143,26,0)</f>
        <v>246</v>
      </c>
      <c r="N846" s="97">
        <v>0.68</v>
      </c>
      <c r="O846" s="98">
        <f>VLOOKUP($E846,[1]总里程!$B$4:$AB$143,27,0)</f>
        <v>72616.7</v>
      </c>
      <c r="P846" s="86" t="s">
        <v>30</v>
      </c>
      <c r="Q846" s="86" t="s">
        <v>30</v>
      </c>
    </row>
    <row r="847" ht="18" customHeight="1" spans="1:17">
      <c r="A847" s="102"/>
      <c r="B847" s="82" t="s">
        <v>21</v>
      </c>
      <c r="C847" s="82" t="s">
        <v>1769</v>
      </c>
      <c r="D847" s="82" t="s">
        <v>1770</v>
      </c>
      <c r="E847" s="82" t="s">
        <v>2049</v>
      </c>
      <c r="F847" s="95" t="s">
        <v>38</v>
      </c>
      <c r="G847" s="82" t="s">
        <v>2024</v>
      </c>
      <c r="H847" s="82" t="s">
        <v>833</v>
      </c>
      <c r="I847" s="82" t="s">
        <v>40</v>
      </c>
      <c r="J847" s="83" t="s">
        <v>2050</v>
      </c>
      <c r="K847" s="81">
        <v>1</v>
      </c>
      <c r="L847" s="82" t="s">
        <v>1775</v>
      </c>
      <c r="M847" s="96">
        <f>VLOOKUP(E847,[1]总里程!$B$4:$AB$143,26,0)</f>
        <v>101</v>
      </c>
      <c r="N847" s="97">
        <v>0.28</v>
      </c>
      <c r="O847" s="98">
        <f>VLOOKUP($E847,[1]总里程!$B$4:$AB$143,27,0)</f>
        <v>32009.7</v>
      </c>
      <c r="P847" s="86" t="s">
        <v>30</v>
      </c>
      <c r="Q847" s="86" t="s">
        <v>30</v>
      </c>
    </row>
    <row r="848" ht="18" customHeight="1" spans="1:17">
      <c r="A848" s="100">
        <v>773</v>
      </c>
      <c r="B848" s="103" t="s">
        <v>21</v>
      </c>
      <c r="C848" s="103" t="s">
        <v>1769</v>
      </c>
      <c r="D848" s="103" t="s">
        <v>1770</v>
      </c>
      <c r="E848" s="82" t="s">
        <v>2051</v>
      </c>
      <c r="F848" s="95" t="s">
        <v>2009</v>
      </c>
      <c r="G848" s="82" t="s">
        <v>2021</v>
      </c>
      <c r="H848" s="82" t="s">
        <v>33</v>
      </c>
      <c r="I848" s="82" t="s">
        <v>935</v>
      </c>
      <c r="J848" s="355" t="s">
        <v>2052</v>
      </c>
      <c r="K848" s="81">
        <v>6</v>
      </c>
      <c r="L848" s="82" t="s">
        <v>345</v>
      </c>
      <c r="M848" s="96">
        <f>VLOOKUP(E848,[1]总里程!$B$4:$AB$143,26,0)</f>
        <v>245</v>
      </c>
      <c r="N848" s="97">
        <v>0.68</v>
      </c>
      <c r="O848" s="98">
        <f>VLOOKUP($E848,[1]总里程!$B$4:$AB$143,27,0)</f>
        <v>46616.6</v>
      </c>
      <c r="P848" s="86" t="s">
        <v>30</v>
      </c>
      <c r="Q848" s="86" t="s">
        <v>30</v>
      </c>
    </row>
    <row r="849" ht="18" customHeight="1" spans="1:17">
      <c r="A849" s="104"/>
      <c r="B849" s="88"/>
      <c r="C849" s="88"/>
      <c r="D849" s="88"/>
      <c r="E849" s="82" t="s">
        <v>2053</v>
      </c>
      <c r="F849" s="95" t="s">
        <v>38</v>
      </c>
      <c r="G849" s="82" t="s">
        <v>2024</v>
      </c>
      <c r="H849" s="82" t="s">
        <v>833</v>
      </c>
      <c r="I849" s="82" t="s">
        <v>40</v>
      </c>
      <c r="J849" s="83" t="s">
        <v>2054</v>
      </c>
      <c r="K849" s="81">
        <v>1</v>
      </c>
      <c r="L849" s="82" t="s">
        <v>1775</v>
      </c>
      <c r="M849" s="96">
        <f>VLOOKUP(E849,[1]总里程!$B$4:$AB$143,26,0)</f>
        <v>101</v>
      </c>
      <c r="N849" s="97">
        <v>0.28</v>
      </c>
      <c r="O849" s="98">
        <f>VLOOKUP($E849,[1]总里程!$B$4:$AB$143,27,0)</f>
        <v>11947.1</v>
      </c>
      <c r="P849" s="86" t="s">
        <v>30</v>
      </c>
      <c r="Q849" s="86" t="s">
        <v>30</v>
      </c>
    </row>
    <row r="850" ht="18" customHeight="1" spans="1:17">
      <c r="A850" s="100">
        <v>774</v>
      </c>
      <c r="B850" s="56" t="s">
        <v>21</v>
      </c>
      <c r="C850" s="56" t="s">
        <v>1769</v>
      </c>
      <c r="D850" s="51" t="s">
        <v>2055</v>
      </c>
      <c r="E850" s="105" t="s">
        <v>2056</v>
      </c>
      <c r="F850" s="106" t="s">
        <v>25</v>
      </c>
      <c r="G850" s="107" t="s">
        <v>2057</v>
      </c>
      <c r="H850" s="108" t="s">
        <v>33</v>
      </c>
      <c r="I850" s="109" t="s">
        <v>240</v>
      </c>
      <c r="J850" s="356" t="s">
        <v>2058</v>
      </c>
      <c r="K850" s="111">
        <v>4</v>
      </c>
      <c r="L850" s="108" t="s">
        <v>345</v>
      </c>
      <c r="M850" s="112">
        <v>364</v>
      </c>
      <c r="N850" s="113">
        <v>1</v>
      </c>
      <c r="O850" s="114">
        <v>60275.64</v>
      </c>
      <c r="P850" s="115" t="s">
        <v>30</v>
      </c>
      <c r="Q850" s="115" t="s">
        <v>2059</v>
      </c>
    </row>
    <row r="851" ht="18" customHeight="1" spans="1:17">
      <c r="A851" s="100">
        <v>775</v>
      </c>
      <c r="B851" s="56" t="s">
        <v>21</v>
      </c>
      <c r="C851" s="56" t="s">
        <v>1769</v>
      </c>
      <c r="D851" s="51" t="s">
        <v>2055</v>
      </c>
      <c r="E851" s="105" t="s">
        <v>2060</v>
      </c>
      <c r="F851" s="106" t="s">
        <v>25</v>
      </c>
      <c r="G851" s="107" t="s">
        <v>2061</v>
      </c>
      <c r="H851" s="108" t="s">
        <v>33</v>
      </c>
      <c r="I851" s="109" t="s">
        <v>240</v>
      </c>
      <c r="J851" s="356" t="s">
        <v>2062</v>
      </c>
      <c r="K851" s="111">
        <v>4</v>
      </c>
      <c r="L851" s="108" t="s">
        <v>345</v>
      </c>
      <c r="M851" s="112">
        <v>361</v>
      </c>
      <c r="N851" s="113">
        <v>1</v>
      </c>
      <c r="O851" s="114">
        <v>114866.08</v>
      </c>
      <c r="P851" s="115" t="s">
        <v>30</v>
      </c>
      <c r="Q851" s="115" t="s">
        <v>2059</v>
      </c>
    </row>
    <row r="852" ht="18" customHeight="1" spans="1:17">
      <c r="A852" s="100">
        <v>776</v>
      </c>
      <c r="B852" s="56" t="s">
        <v>21</v>
      </c>
      <c r="C852" s="56" t="s">
        <v>1769</v>
      </c>
      <c r="D852" s="51" t="s">
        <v>2055</v>
      </c>
      <c r="E852" s="105" t="s">
        <v>2063</v>
      </c>
      <c r="F852" s="106" t="s">
        <v>25</v>
      </c>
      <c r="G852" s="107" t="s">
        <v>2064</v>
      </c>
      <c r="H852" s="108" t="s">
        <v>33</v>
      </c>
      <c r="I852" s="109" t="s">
        <v>240</v>
      </c>
      <c r="J852" s="356" t="s">
        <v>2065</v>
      </c>
      <c r="K852" s="109">
        <v>3.5</v>
      </c>
      <c r="L852" s="108" t="s">
        <v>345</v>
      </c>
      <c r="M852" s="112">
        <v>365</v>
      </c>
      <c r="N852" s="113">
        <v>1</v>
      </c>
      <c r="O852" s="114">
        <v>77213.76</v>
      </c>
      <c r="P852" s="115" t="s">
        <v>30</v>
      </c>
      <c r="Q852" s="115" t="s">
        <v>2059</v>
      </c>
    </row>
    <row r="853" ht="18" customHeight="1" spans="1:17">
      <c r="A853" s="100">
        <v>777</v>
      </c>
      <c r="B853" s="56" t="s">
        <v>21</v>
      </c>
      <c r="C853" s="56" t="s">
        <v>1769</v>
      </c>
      <c r="D853" s="51" t="s">
        <v>2055</v>
      </c>
      <c r="E853" s="105" t="s">
        <v>2066</v>
      </c>
      <c r="F853" s="106" t="s">
        <v>25</v>
      </c>
      <c r="G853" s="107" t="s">
        <v>2067</v>
      </c>
      <c r="H853" s="108" t="s">
        <v>33</v>
      </c>
      <c r="I853" s="109" t="s">
        <v>240</v>
      </c>
      <c r="J853" s="356" t="s">
        <v>2068</v>
      </c>
      <c r="K853" s="109">
        <v>3.5</v>
      </c>
      <c r="L853" s="108" t="s">
        <v>345</v>
      </c>
      <c r="M853" s="112">
        <v>365</v>
      </c>
      <c r="N853" s="113">
        <v>1</v>
      </c>
      <c r="O853" s="114">
        <v>78816.35</v>
      </c>
      <c r="P853" s="115" t="s">
        <v>30</v>
      </c>
      <c r="Q853" s="115" t="s">
        <v>2059</v>
      </c>
    </row>
    <row r="854" ht="18" customHeight="1" spans="1:17">
      <c r="A854" s="100">
        <v>778</v>
      </c>
      <c r="B854" s="56" t="s">
        <v>21</v>
      </c>
      <c r="C854" s="56" t="s">
        <v>1769</v>
      </c>
      <c r="D854" s="51" t="s">
        <v>2055</v>
      </c>
      <c r="E854" s="105" t="s">
        <v>2069</v>
      </c>
      <c r="F854" s="106" t="s">
        <v>25</v>
      </c>
      <c r="G854" s="107" t="s">
        <v>2070</v>
      </c>
      <c r="H854" s="108" t="s">
        <v>33</v>
      </c>
      <c r="I854" s="109" t="s">
        <v>240</v>
      </c>
      <c r="J854" s="356" t="s">
        <v>2071</v>
      </c>
      <c r="K854" s="109">
        <v>3.5</v>
      </c>
      <c r="L854" s="108" t="s">
        <v>345</v>
      </c>
      <c r="M854" s="112">
        <v>365</v>
      </c>
      <c r="N854" s="113">
        <v>1</v>
      </c>
      <c r="O854" s="114">
        <v>71499.26</v>
      </c>
      <c r="P854" s="115" t="s">
        <v>30</v>
      </c>
      <c r="Q854" s="115" t="s">
        <v>2059</v>
      </c>
    </row>
    <row r="855" ht="18" customHeight="1" spans="1:17">
      <c r="A855" s="100">
        <v>779</v>
      </c>
      <c r="B855" s="56" t="s">
        <v>21</v>
      </c>
      <c r="C855" s="56" t="s">
        <v>1769</v>
      </c>
      <c r="D855" s="51" t="s">
        <v>2055</v>
      </c>
      <c r="E855" s="105" t="s">
        <v>2072</v>
      </c>
      <c r="F855" s="106" t="s">
        <v>25</v>
      </c>
      <c r="G855" s="107" t="s">
        <v>2073</v>
      </c>
      <c r="H855" s="108" t="s">
        <v>33</v>
      </c>
      <c r="I855" s="109" t="s">
        <v>240</v>
      </c>
      <c r="J855" s="356" t="s">
        <v>2074</v>
      </c>
      <c r="K855" s="109">
        <v>3.5</v>
      </c>
      <c r="L855" s="108" t="s">
        <v>345</v>
      </c>
      <c r="M855" s="112">
        <v>365</v>
      </c>
      <c r="N855" s="113">
        <v>1</v>
      </c>
      <c r="O855" s="114">
        <v>101928.54</v>
      </c>
      <c r="P855" s="115" t="s">
        <v>30</v>
      </c>
      <c r="Q855" s="115" t="s">
        <v>2059</v>
      </c>
    </row>
    <row r="856" ht="18" customHeight="1" spans="1:17">
      <c r="A856" s="100">
        <v>780</v>
      </c>
      <c r="B856" s="56" t="s">
        <v>21</v>
      </c>
      <c r="C856" s="56" t="s">
        <v>1769</v>
      </c>
      <c r="D856" s="51" t="s">
        <v>2055</v>
      </c>
      <c r="E856" s="105" t="s">
        <v>2075</v>
      </c>
      <c r="F856" s="106" t="s">
        <v>25</v>
      </c>
      <c r="G856" s="107" t="s">
        <v>2076</v>
      </c>
      <c r="H856" s="108" t="s">
        <v>33</v>
      </c>
      <c r="I856" s="109" t="s">
        <v>240</v>
      </c>
      <c r="J856" s="356" t="s">
        <v>2077</v>
      </c>
      <c r="K856" s="109">
        <v>3.5</v>
      </c>
      <c r="L856" s="108" t="s">
        <v>345</v>
      </c>
      <c r="M856" s="112">
        <v>361</v>
      </c>
      <c r="N856" s="113">
        <v>1</v>
      </c>
      <c r="O856" s="114">
        <v>81269.68</v>
      </c>
      <c r="P856" s="115" t="s">
        <v>30</v>
      </c>
      <c r="Q856" s="115" t="s">
        <v>2059</v>
      </c>
    </row>
    <row r="857" ht="18" customHeight="1" spans="1:17">
      <c r="A857" s="100">
        <v>781</v>
      </c>
      <c r="B857" s="56" t="s">
        <v>21</v>
      </c>
      <c r="C857" s="56" t="s">
        <v>1769</v>
      </c>
      <c r="D857" s="51" t="s">
        <v>2055</v>
      </c>
      <c r="E857" s="105" t="s">
        <v>2078</v>
      </c>
      <c r="F857" s="106" t="s">
        <v>25</v>
      </c>
      <c r="G857" s="107" t="s">
        <v>2079</v>
      </c>
      <c r="H857" s="108" t="s">
        <v>33</v>
      </c>
      <c r="I857" s="109" t="s">
        <v>240</v>
      </c>
      <c r="J857" s="356" t="s">
        <v>2080</v>
      </c>
      <c r="K857" s="109">
        <v>3.5</v>
      </c>
      <c r="L857" s="108" t="s">
        <v>345</v>
      </c>
      <c r="M857" s="112">
        <v>365</v>
      </c>
      <c r="N857" s="113">
        <v>1</v>
      </c>
      <c r="O857" s="114">
        <v>60846.02</v>
      </c>
      <c r="P857" s="115" t="s">
        <v>30</v>
      </c>
      <c r="Q857" s="115" t="s">
        <v>2059</v>
      </c>
    </row>
    <row r="858" ht="18" customHeight="1" spans="1:17">
      <c r="A858" s="100">
        <v>782</v>
      </c>
      <c r="B858" s="56" t="s">
        <v>21</v>
      </c>
      <c r="C858" s="56" t="s">
        <v>1769</v>
      </c>
      <c r="D858" s="51" t="s">
        <v>2055</v>
      </c>
      <c r="E858" s="105" t="s">
        <v>2081</v>
      </c>
      <c r="F858" s="106" t="s">
        <v>25</v>
      </c>
      <c r="G858" s="107" t="s">
        <v>2064</v>
      </c>
      <c r="H858" s="108" t="s">
        <v>33</v>
      </c>
      <c r="I858" s="109" t="s">
        <v>240</v>
      </c>
      <c r="J858" s="356" t="s">
        <v>2082</v>
      </c>
      <c r="K858" s="109">
        <v>3.5</v>
      </c>
      <c r="L858" s="108" t="s">
        <v>345</v>
      </c>
      <c r="M858" s="112">
        <v>365</v>
      </c>
      <c r="N858" s="113">
        <v>1</v>
      </c>
      <c r="O858" s="114">
        <v>43748.82</v>
      </c>
      <c r="P858" s="115" t="s">
        <v>30</v>
      </c>
      <c r="Q858" s="115" t="s">
        <v>2059</v>
      </c>
    </row>
    <row r="859" ht="18" customHeight="1" spans="1:17">
      <c r="A859" s="100">
        <v>783</v>
      </c>
      <c r="B859" s="56" t="s">
        <v>21</v>
      </c>
      <c r="C859" s="56" t="s">
        <v>1769</v>
      </c>
      <c r="D859" s="51" t="s">
        <v>2055</v>
      </c>
      <c r="E859" s="105" t="s">
        <v>2083</v>
      </c>
      <c r="F859" s="106" t="s">
        <v>25</v>
      </c>
      <c r="G859" s="107" t="s">
        <v>2064</v>
      </c>
      <c r="H859" s="108" t="s">
        <v>33</v>
      </c>
      <c r="I859" s="109" t="s">
        <v>240</v>
      </c>
      <c r="J859" s="356" t="s">
        <v>2084</v>
      </c>
      <c r="K859" s="109">
        <v>3.5</v>
      </c>
      <c r="L859" s="108" t="s">
        <v>345</v>
      </c>
      <c r="M859" s="112">
        <v>365</v>
      </c>
      <c r="N859" s="113">
        <v>1</v>
      </c>
      <c r="O859" s="114">
        <v>101434.97</v>
      </c>
      <c r="P859" s="115" t="s">
        <v>30</v>
      </c>
      <c r="Q859" s="115" t="s">
        <v>2059</v>
      </c>
    </row>
    <row r="860" ht="18" customHeight="1" spans="1:17">
      <c r="A860" s="100">
        <v>784</v>
      </c>
      <c r="B860" s="56" t="s">
        <v>21</v>
      </c>
      <c r="C860" s="56" t="s">
        <v>1769</v>
      </c>
      <c r="D860" s="51" t="s">
        <v>2055</v>
      </c>
      <c r="E860" s="105" t="s">
        <v>2085</v>
      </c>
      <c r="F860" s="106" t="s">
        <v>25</v>
      </c>
      <c r="G860" s="107" t="s">
        <v>2076</v>
      </c>
      <c r="H860" s="108" t="s">
        <v>33</v>
      </c>
      <c r="I860" s="109" t="s">
        <v>240</v>
      </c>
      <c r="J860" s="356" t="s">
        <v>2086</v>
      </c>
      <c r="K860" s="109">
        <v>3.5</v>
      </c>
      <c r="L860" s="108" t="s">
        <v>345</v>
      </c>
      <c r="M860" s="112">
        <v>365</v>
      </c>
      <c r="N860" s="113">
        <v>1</v>
      </c>
      <c r="O860" s="114">
        <v>91464.94</v>
      </c>
      <c r="P860" s="115" t="s">
        <v>30</v>
      </c>
      <c r="Q860" s="115" t="s">
        <v>2059</v>
      </c>
    </row>
    <row r="861" ht="18" customHeight="1" spans="1:17">
      <c r="A861" s="100">
        <v>785</v>
      </c>
      <c r="B861" s="56" t="s">
        <v>21</v>
      </c>
      <c r="C861" s="56" t="s">
        <v>1769</v>
      </c>
      <c r="D861" s="51" t="s">
        <v>2055</v>
      </c>
      <c r="E861" s="105" t="s">
        <v>2087</v>
      </c>
      <c r="F861" s="106" t="s">
        <v>25</v>
      </c>
      <c r="G861" s="107" t="s">
        <v>2076</v>
      </c>
      <c r="H861" s="108" t="s">
        <v>33</v>
      </c>
      <c r="I861" s="109" t="s">
        <v>240</v>
      </c>
      <c r="J861" s="356" t="s">
        <v>2088</v>
      </c>
      <c r="K861" s="109">
        <v>3.5</v>
      </c>
      <c r="L861" s="108" t="s">
        <v>345</v>
      </c>
      <c r="M861" s="112">
        <v>361</v>
      </c>
      <c r="N861" s="113">
        <v>1</v>
      </c>
      <c r="O861" s="114">
        <v>81150.34</v>
      </c>
      <c r="P861" s="115" t="s">
        <v>30</v>
      </c>
      <c r="Q861" s="115" t="s">
        <v>2059</v>
      </c>
    </row>
    <row r="862" ht="18" customHeight="1" spans="1:17">
      <c r="A862" s="100">
        <v>786</v>
      </c>
      <c r="B862" s="56" t="s">
        <v>21</v>
      </c>
      <c r="C862" s="56" t="s">
        <v>1769</v>
      </c>
      <c r="D862" s="51" t="s">
        <v>2055</v>
      </c>
      <c r="E862" s="105" t="s">
        <v>2089</v>
      </c>
      <c r="F862" s="106" t="s">
        <v>25</v>
      </c>
      <c r="G862" s="107" t="s">
        <v>2090</v>
      </c>
      <c r="H862" s="108" t="s">
        <v>33</v>
      </c>
      <c r="I862" s="109" t="s">
        <v>240</v>
      </c>
      <c r="J862" s="356" t="s">
        <v>2091</v>
      </c>
      <c r="K862" s="109">
        <v>3.5</v>
      </c>
      <c r="L862" s="108" t="s">
        <v>345</v>
      </c>
      <c r="M862" s="112">
        <v>365</v>
      </c>
      <c r="N862" s="113">
        <v>1</v>
      </c>
      <c r="O862" s="114">
        <v>45989.96</v>
      </c>
      <c r="P862" s="115" t="s">
        <v>30</v>
      </c>
      <c r="Q862" s="115" t="s">
        <v>2059</v>
      </c>
    </row>
    <row r="863" ht="18" customHeight="1" spans="1:17">
      <c r="A863" s="100">
        <v>787</v>
      </c>
      <c r="B863" s="56" t="s">
        <v>21</v>
      </c>
      <c r="C863" s="56" t="s">
        <v>1769</v>
      </c>
      <c r="D863" s="51" t="s">
        <v>2055</v>
      </c>
      <c r="E863" s="105" t="s">
        <v>2092</v>
      </c>
      <c r="F863" s="106" t="s">
        <v>25</v>
      </c>
      <c r="G863" s="107" t="s">
        <v>2070</v>
      </c>
      <c r="H863" s="108" t="s">
        <v>33</v>
      </c>
      <c r="I863" s="109" t="s">
        <v>240</v>
      </c>
      <c r="J863" s="356" t="s">
        <v>2093</v>
      </c>
      <c r="K863" s="109">
        <v>3.5</v>
      </c>
      <c r="L863" s="108" t="s">
        <v>345</v>
      </c>
      <c r="M863" s="112">
        <v>360</v>
      </c>
      <c r="N863" s="113">
        <v>1</v>
      </c>
      <c r="O863" s="114">
        <v>63348.33</v>
      </c>
      <c r="P863" s="115" t="s">
        <v>30</v>
      </c>
      <c r="Q863" s="115" t="s">
        <v>2059</v>
      </c>
    </row>
    <row r="864" ht="18" customHeight="1" spans="1:17">
      <c r="A864" s="100">
        <v>788</v>
      </c>
      <c r="B864" s="56" t="s">
        <v>21</v>
      </c>
      <c r="C864" s="56" t="s">
        <v>1769</v>
      </c>
      <c r="D864" s="51" t="s">
        <v>2055</v>
      </c>
      <c r="E864" s="105" t="s">
        <v>2094</v>
      </c>
      <c r="F864" s="106" t="s">
        <v>25</v>
      </c>
      <c r="G864" s="107" t="s">
        <v>2070</v>
      </c>
      <c r="H864" s="108" t="s">
        <v>33</v>
      </c>
      <c r="I864" s="109" t="s">
        <v>240</v>
      </c>
      <c r="J864" s="356" t="s">
        <v>2095</v>
      </c>
      <c r="K864" s="109">
        <v>3.5</v>
      </c>
      <c r="L864" s="108" t="s">
        <v>345</v>
      </c>
      <c r="M864" s="112">
        <v>364</v>
      </c>
      <c r="N864" s="113">
        <v>1</v>
      </c>
      <c r="O864" s="114">
        <v>74533.1</v>
      </c>
      <c r="P864" s="115" t="s">
        <v>30</v>
      </c>
      <c r="Q864" s="115" t="s">
        <v>2059</v>
      </c>
    </row>
    <row r="865" ht="18" customHeight="1" spans="1:17">
      <c r="A865" s="100">
        <v>789</v>
      </c>
      <c r="B865" s="56" t="s">
        <v>21</v>
      </c>
      <c r="C865" s="56" t="s">
        <v>1769</v>
      </c>
      <c r="D865" s="51" t="s">
        <v>2055</v>
      </c>
      <c r="E865" s="105" t="s">
        <v>2096</v>
      </c>
      <c r="F865" s="106" t="s">
        <v>25</v>
      </c>
      <c r="G865" s="107" t="s">
        <v>2090</v>
      </c>
      <c r="H865" s="108" t="s">
        <v>33</v>
      </c>
      <c r="I865" s="109" t="s">
        <v>240</v>
      </c>
      <c r="J865" s="356" t="s">
        <v>2097</v>
      </c>
      <c r="K865" s="109">
        <v>3.5</v>
      </c>
      <c r="L865" s="108" t="s">
        <v>345</v>
      </c>
      <c r="M865" s="112">
        <v>365</v>
      </c>
      <c r="N865" s="113">
        <v>1</v>
      </c>
      <c r="O865" s="114">
        <v>73689.14</v>
      </c>
      <c r="P865" s="115" t="s">
        <v>30</v>
      </c>
      <c r="Q865" s="115" t="s">
        <v>2059</v>
      </c>
    </row>
    <row r="866" ht="18" customHeight="1" spans="1:17">
      <c r="A866" s="100">
        <v>790</v>
      </c>
      <c r="B866" s="56" t="s">
        <v>21</v>
      </c>
      <c r="C866" s="56" t="s">
        <v>1769</v>
      </c>
      <c r="D866" s="51" t="s">
        <v>2055</v>
      </c>
      <c r="E866" s="105" t="s">
        <v>2098</v>
      </c>
      <c r="F866" s="106" t="s">
        <v>25</v>
      </c>
      <c r="G866" s="107" t="s">
        <v>2079</v>
      </c>
      <c r="H866" s="108" t="s">
        <v>33</v>
      </c>
      <c r="I866" s="109" t="s">
        <v>240</v>
      </c>
      <c r="J866" s="356" t="s">
        <v>2099</v>
      </c>
      <c r="K866" s="109">
        <v>3.5</v>
      </c>
      <c r="L866" s="108" t="s">
        <v>345</v>
      </c>
      <c r="M866" s="112">
        <v>364</v>
      </c>
      <c r="N866" s="113">
        <v>1</v>
      </c>
      <c r="O866" s="114">
        <v>78010.83</v>
      </c>
      <c r="P866" s="115" t="s">
        <v>30</v>
      </c>
      <c r="Q866" s="115" t="s">
        <v>2059</v>
      </c>
    </row>
    <row r="867" ht="18" customHeight="1" spans="1:17">
      <c r="A867" s="100">
        <v>791</v>
      </c>
      <c r="B867" s="56" t="s">
        <v>21</v>
      </c>
      <c r="C867" s="56" t="s">
        <v>1769</v>
      </c>
      <c r="D867" s="51" t="s">
        <v>2055</v>
      </c>
      <c r="E867" s="105" t="s">
        <v>2100</v>
      </c>
      <c r="F867" s="106" t="s">
        <v>25</v>
      </c>
      <c r="G867" s="107" t="s">
        <v>2101</v>
      </c>
      <c r="H867" s="108" t="s">
        <v>33</v>
      </c>
      <c r="I867" s="109" t="s">
        <v>240</v>
      </c>
      <c r="J867" s="356" t="s">
        <v>2102</v>
      </c>
      <c r="K867" s="111">
        <v>4</v>
      </c>
      <c r="L867" s="108" t="s">
        <v>345</v>
      </c>
      <c r="M867" s="112">
        <v>361</v>
      </c>
      <c r="N867" s="113">
        <v>1</v>
      </c>
      <c r="O867" s="114">
        <v>71288.18</v>
      </c>
      <c r="P867" s="115" t="s">
        <v>30</v>
      </c>
      <c r="Q867" s="115" t="s">
        <v>2059</v>
      </c>
    </row>
    <row r="868" ht="18" customHeight="1" spans="1:17">
      <c r="A868" s="100">
        <v>792</v>
      </c>
      <c r="B868" s="56" t="s">
        <v>21</v>
      </c>
      <c r="C868" s="56" t="s">
        <v>1769</v>
      </c>
      <c r="D868" s="51" t="s">
        <v>2055</v>
      </c>
      <c r="E868" s="105" t="s">
        <v>2103</v>
      </c>
      <c r="F868" s="106" t="s">
        <v>25</v>
      </c>
      <c r="G868" s="107" t="s">
        <v>2104</v>
      </c>
      <c r="H868" s="108" t="s">
        <v>33</v>
      </c>
      <c r="I868" s="109" t="s">
        <v>240</v>
      </c>
      <c r="J868" s="356" t="s">
        <v>2105</v>
      </c>
      <c r="K868" s="111">
        <v>4</v>
      </c>
      <c r="L868" s="108" t="s">
        <v>345</v>
      </c>
      <c r="M868" s="112">
        <v>360</v>
      </c>
      <c r="N868" s="113">
        <v>1</v>
      </c>
      <c r="O868" s="114">
        <v>79216.45</v>
      </c>
      <c r="P868" s="115" t="s">
        <v>30</v>
      </c>
      <c r="Q868" s="115" t="s">
        <v>2059</v>
      </c>
    </row>
    <row r="869" ht="18" customHeight="1" spans="1:17">
      <c r="A869" s="100">
        <v>793</v>
      </c>
      <c r="B869" s="56" t="s">
        <v>21</v>
      </c>
      <c r="C869" s="56" t="s">
        <v>1769</v>
      </c>
      <c r="D869" s="51" t="s">
        <v>2055</v>
      </c>
      <c r="E869" s="105" t="s">
        <v>2106</v>
      </c>
      <c r="F869" s="106" t="s">
        <v>25</v>
      </c>
      <c r="G869" s="107" t="s">
        <v>2107</v>
      </c>
      <c r="H869" s="108" t="s">
        <v>33</v>
      </c>
      <c r="I869" s="109" t="s">
        <v>240</v>
      </c>
      <c r="J869" s="356" t="s">
        <v>2108</v>
      </c>
      <c r="K869" s="111">
        <v>4</v>
      </c>
      <c r="L869" s="108" t="s">
        <v>345</v>
      </c>
      <c r="M869" s="112">
        <v>364</v>
      </c>
      <c r="N869" s="113">
        <v>1</v>
      </c>
      <c r="O869" s="114">
        <v>76602.28</v>
      </c>
      <c r="P869" s="115" t="s">
        <v>30</v>
      </c>
      <c r="Q869" s="115" t="s">
        <v>2059</v>
      </c>
    </row>
    <row r="870" ht="18" customHeight="1" spans="1:17">
      <c r="A870" s="100">
        <v>794</v>
      </c>
      <c r="B870" s="56" t="s">
        <v>21</v>
      </c>
      <c r="C870" s="56" t="s">
        <v>1769</v>
      </c>
      <c r="D870" s="51" t="s">
        <v>2055</v>
      </c>
      <c r="E870" s="105" t="s">
        <v>2109</v>
      </c>
      <c r="F870" s="106" t="s">
        <v>25</v>
      </c>
      <c r="G870" s="107" t="s">
        <v>2090</v>
      </c>
      <c r="H870" s="108" t="s">
        <v>33</v>
      </c>
      <c r="I870" s="109" t="s">
        <v>240</v>
      </c>
      <c r="J870" s="356" t="s">
        <v>2110</v>
      </c>
      <c r="K870" s="109">
        <v>3.5</v>
      </c>
      <c r="L870" s="108" t="s">
        <v>345</v>
      </c>
      <c r="M870" s="112">
        <v>355</v>
      </c>
      <c r="N870" s="113">
        <v>0.99</v>
      </c>
      <c r="O870" s="114">
        <v>58758.15</v>
      </c>
      <c r="P870" s="115" t="s">
        <v>30</v>
      </c>
      <c r="Q870" s="115" t="s">
        <v>2059</v>
      </c>
    </row>
    <row r="871" ht="18" customHeight="1" spans="1:17">
      <c r="A871" s="100">
        <v>795</v>
      </c>
      <c r="B871" s="56" t="s">
        <v>21</v>
      </c>
      <c r="C871" s="56" t="s">
        <v>1769</v>
      </c>
      <c r="D871" s="51" t="s">
        <v>2055</v>
      </c>
      <c r="E871" s="105" t="s">
        <v>2111</v>
      </c>
      <c r="F871" s="106" t="s">
        <v>25</v>
      </c>
      <c r="G871" s="107" t="s">
        <v>2064</v>
      </c>
      <c r="H871" s="108" t="s">
        <v>33</v>
      </c>
      <c r="I871" s="109" t="s">
        <v>240</v>
      </c>
      <c r="J871" s="356" t="s">
        <v>2112</v>
      </c>
      <c r="K871" s="109">
        <v>3.5</v>
      </c>
      <c r="L871" s="108" t="s">
        <v>345</v>
      </c>
      <c r="M871" s="112">
        <v>365</v>
      </c>
      <c r="N871" s="113">
        <v>1</v>
      </c>
      <c r="O871" s="114">
        <v>87600.94</v>
      </c>
      <c r="P871" s="115" t="s">
        <v>30</v>
      </c>
      <c r="Q871" s="115" t="s">
        <v>2059</v>
      </c>
    </row>
    <row r="872" ht="18" customHeight="1" spans="1:17">
      <c r="A872" s="100">
        <v>796</v>
      </c>
      <c r="B872" s="56" t="s">
        <v>21</v>
      </c>
      <c r="C872" s="56" t="s">
        <v>1769</v>
      </c>
      <c r="D872" s="51" t="s">
        <v>2055</v>
      </c>
      <c r="E872" s="116" t="s">
        <v>2113</v>
      </c>
      <c r="F872" s="106" t="s">
        <v>25</v>
      </c>
      <c r="G872" s="117" t="s">
        <v>2114</v>
      </c>
      <c r="H872" s="108" t="s">
        <v>33</v>
      </c>
      <c r="I872" s="108" t="s">
        <v>935</v>
      </c>
      <c r="J872" s="118">
        <v>431222500252</v>
      </c>
      <c r="K872" s="119">
        <v>6.5</v>
      </c>
      <c r="L872" s="108" t="s">
        <v>345</v>
      </c>
      <c r="M872" s="112">
        <v>365</v>
      </c>
      <c r="N872" s="113">
        <v>1</v>
      </c>
      <c r="O872" s="114">
        <v>81700.58</v>
      </c>
      <c r="P872" s="115" t="s">
        <v>30</v>
      </c>
      <c r="Q872" s="115" t="s">
        <v>2059</v>
      </c>
    </row>
    <row r="873" ht="18" customHeight="1" spans="1:17">
      <c r="A873" s="100">
        <v>797</v>
      </c>
      <c r="B873" s="56" t="s">
        <v>21</v>
      </c>
      <c r="C873" s="56" t="s">
        <v>1769</v>
      </c>
      <c r="D873" s="51" t="s">
        <v>2055</v>
      </c>
      <c r="E873" s="116" t="s">
        <v>2115</v>
      </c>
      <c r="F873" s="106" t="s">
        <v>25</v>
      </c>
      <c r="G873" s="117" t="s">
        <v>2114</v>
      </c>
      <c r="H873" s="108" t="s">
        <v>33</v>
      </c>
      <c r="I873" s="108" t="s">
        <v>935</v>
      </c>
      <c r="J873" s="118">
        <v>431222500253</v>
      </c>
      <c r="K873" s="119">
        <v>6.5</v>
      </c>
      <c r="L873" s="108" t="s">
        <v>345</v>
      </c>
      <c r="M873" s="112">
        <v>365</v>
      </c>
      <c r="N873" s="113">
        <v>1</v>
      </c>
      <c r="O873" s="114">
        <v>59032.7</v>
      </c>
      <c r="P873" s="115" t="s">
        <v>30</v>
      </c>
      <c r="Q873" s="115" t="s">
        <v>2059</v>
      </c>
    </row>
    <row r="874" ht="18" customHeight="1" spans="1:17">
      <c r="A874" s="100">
        <v>798</v>
      </c>
      <c r="B874" s="56" t="s">
        <v>21</v>
      </c>
      <c r="C874" s="56" t="s">
        <v>1769</v>
      </c>
      <c r="D874" s="51" t="s">
        <v>2055</v>
      </c>
      <c r="E874" s="116" t="s">
        <v>2116</v>
      </c>
      <c r="F874" s="106" t="s">
        <v>25</v>
      </c>
      <c r="G874" s="117" t="s">
        <v>2114</v>
      </c>
      <c r="H874" s="108" t="s">
        <v>33</v>
      </c>
      <c r="I874" s="108" t="s">
        <v>935</v>
      </c>
      <c r="J874" s="118">
        <v>431222500254</v>
      </c>
      <c r="K874" s="119">
        <v>6.5</v>
      </c>
      <c r="L874" s="108" t="s">
        <v>345</v>
      </c>
      <c r="M874" s="112">
        <v>365</v>
      </c>
      <c r="N874" s="113">
        <v>1</v>
      </c>
      <c r="O874" s="114">
        <v>66964.76</v>
      </c>
      <c r="P874" s="115" t="s">
        <v>30</v>
      </c>
      <c r="Q874" s="115" t="s">
        <v>2059</v>
      </c>
    </row>
    <row r="875" ht="18" customHeight="1" spans="1:17">
      <c r="A875" s="104">
        <v>799</v>
      </c>
      <c r="B875" s="120" t="s">
        <v>21</v>
      </c>
      <c r="C875" s="120" t="s">
        <v>1769</v>
      </c>
      <c r="D875" s="121" t="s">
        <v>2055</v>
      </c>
      <c r="E875" s="116" t="s">
        <v>2117</v>
      </c>
      <c r="F875" s="106" t="s">
        <v>2118</v>
      </c>
      <c r="G875" s="117" t="s">
        <v>2119</v>
      </c>
      <c r="H875" s="108" t="s">
        <v>33</v>
      </c>
      <c r="I875" s="108" t="s">
        <v>935</v>
      </c>
      <c r="J875" s="118">
        <v>431222500255</v>
      </c>
      <c r="K875" s="119">
        <v>6</v>
      </c>
      <c r="L875" s="108" t="s">
        <v>345</v>
      </c>
      <c r="M875" s="112">
        <v>237</v>
      </c>
      <c r="N875" s="113">
        <v>0.66</v>
      </c>
      <c r="O875" s="114">
        <v>55888.56</v>
      </c>
      <c r="P875" s="115" t="s">
        <v>30</v>
      </c>
      <c r="Q875" s="115" t="s">
        <v>2059</v>
      </c>
    </row>
    <row r="876" ht="18" customHeight="1" spans="1:17">
      <c r="A876" s="102"/>
      <c r="B876" s="122"/>
      <c r="C876" s="122"/>
      <c r="D876" s="123"/>
      <c r="E876" s="116" t="s">
        <v>2120</v>
      </c>
      <c r="F876" s="106" t="s">
        <v>38</v>
      </c>
      <c r="G876" s="117" t="s">
        <v>2121</v>
      </c>
      <c r="H876" s="108" t="s">
        <v>739</v>
      </c>
      <c r="I876" s="56" t="s">
        <v>40</v>
      </c>
      <c r="J876" s="351" t="s">
        <v>2122</v>
      </c>
      <c r="K876" s="119">
        <v>0.5</v>
      </c>
      <c r="L876" s="108" t="s">
        <v>2123</v>
      </c>
      <c r="M876" s="112">
        <v>107</v>
      </c>
      <c r="N876" s="124">
        <v>0.3</v>
      </c>
      <c r="O876" s="114">
        <v>35191.69</v>
      </c>
      <c r="P876" s="115" t="s">
        <v>30</v>
      </c>
      <c r="Q876" s="115" t="s">
        <v>2059</v>
      </c>
    </row>
    <row r="877" ht="18" customHeight="1" spans="1:17">
      <c r="A877" s="125">
        <v>800</v>
      </c>
      <c r="B877" s="120" t="s">
        <v>21</v>
      </c>
      <c r="C877" s="120" t="s">
        <v>1769</v>
      </c>
      <c r="D877" s="121" t="s">
        <v>2055</v>
      </c>
      <c r="E877" s="126" t="s">
        <v>2124</v>
      </c>
      <c r="F877" s="106" t="s">
        <v>2118</v>
      </c>
      <c r="G877" s="117" t="s">
        <v>2119</v>
      </c>
      <c r="H877" s="108" t="s">
        <v>33</v>
      </c>
      <c r="I877" s="108" t="s">
        <v>935</v>
      </c>
      <c r="J877" s="127">
        <v>431222500256</v>
      </c>
      <c r="K877" s="119">
        <v>6</v>
      </c>
      <c r="L877" s="108" t="s">
        <v>345</v>
      </c>
      <c r="M877" s="112">
        <v>237</v>
      </c>
      <c r="N877" s="113">
        <v>0.66</v>
      </c>
      <c r="O877" s="114">
        <v>48738.41</v>
      </c>
      <c r="P877" s="115" t="s">
        <v>30</v>
      </c>
      <c r="Q877" s="115" t="s">
        <v>2059</v>
      </c>
    </row>
    <row r="878" ht="18" customHeight="1" spans="1:17">
      <c r="A878" s="125"/>
      <c r="B878" s="122"/>
      <c r="C878" s="122"/>
      <c r="D878" s="123"/>
      <c r="E878" s="128" t="s">
        <v>2125</v>
      </c>
      <c r="F878" s="56" t="s">
        <v>38</v>
      </c>
      <c r="G878" s="129" t="s">
        <v>2121</v>
      </c>
      <c r="H878" s="56" t="s">
        <v>739</v>
      </c>
      <c r="I878" s="56" t="s">
        <v>40</v>
      </c>
      <c r="J878" s="351" t="s">
        <v>2126</v>
      </c>
      <c r="K878" s="113">
        <v>0.5</v>
      </c>
      <c r="L878" s="129" t="s">
        <v>2123</v>
      </c>
      <c r="M878" s="112">
        <v>107</v>
      </c>
      <c r="N878" s="113">
        <v>0.3</v>
      </c>
      <c r="O878" s="114">
        <v>24512.66</v>
      </c>
      <c r="P878" s="115" t="s">
        <v>30</v>
      </c>
      <c r="Q878" s="115" t="s">
        <v>2059</v>
      </c>
    </row>
    <row r="879" ht="18" customHeight="1" spans="1:17">
      <c r="A879" s="125">
        <v>801</v>
      </c>
      <c r="B879" s="56" t="s">
        <v>21</v>
      </c>
      <c r="C879" s="56" t="s">
        <v>1769</v>
      </c>
      <c r="D879" s="51" t="s">
        <v>2055</v>
      </c>
      <c r="E879" s="116" t="s">
        <v>2127</v>
      </c>
      <c r="F879" s="106" t="s">
        <v>25</v>
      </c>
      <c r="G879" s="117" t="s">
        <v>2114</v>
      </c>
      <c r="H879" s="108" t="s">
        <v>33</v>
      </c>
      <c r="I879" s="108" t="s">
        <v>935</v>
      </c>
      <c r="J879" s="118">
        <v>431222500257</v>
      </c>
      <c r="K879" s="119">
        <v>6.5</v>
      </c>
      <c r="L879" s="108" t="s">
        <v>345</v>
      </c>
      <c r="M879" s="112">
        <v>365</v>
      </c>
      <c r="N879" s="113">
        <v>1</v>
      </c>
      <c r="O879" s="114">
        <v>78216.82</v>
      </c>
      <c r="P879" s="115" t="s">
        <v>30</v>
      </c>
      <c r="Q879" s="115" t="s">
        <v>2059</v>
      </c>
    </row>
    <row r="880" ht="18" customHeight="1" spans="1:17">
      <c r="A880" s="125">
        <v>802</v>
      </c>
      <c r="B880" s="56" t="s">
        <v>21</v>
      </c>
      <c r="C880" s="56" t="s">
        <v>1769</v>
      </c>
      <c r="D880" s="51" t="s">
        <v>2055</v>
      </c>
      <c r="E880" s="116" t="s">
        <v>2128</v>
      </c>
      <c r="F880" s="106" t="s">
        <v>25</v>
      </c>
      <c r="G880" s="117" t="s">
        <v>2114</v>
      </c>
      <c r="H880" s="108" t="s">
        <v>33</v>
      </c>
      <c r="I880" s="108" t="s">
        <v>935</v>
      </c>
      <c r="J880" s="118">
        <v>431222500258</v>
      </c>
      <c r="K880" s="119">
        <v>6.5</v>
      </c>
      <c r="L880" s="108" t="s">
        <v>345</v>
      </c>
      <c r="M880" s="112">
        <v>365</v>
      </c>
      <c r="N880" s="113">
        <v>1</v>
      </c>
      <c r="O880" s="114">
        <v>75031.82</v>
      </c>
      <c r="P880" s="115" t="s">
        <v>30</v>
      </c>
      <c r="Q880" s="115" t="s">
        <v>2059</v>
      </c>
    </row>
    <row r="881" ht="18" customHeight="1" spans="1:17">
      <c r="A881" s="125">
        <v>803</v>
      </c>
      <c r="B881" s="56" t="s">
        <v>21</v>
      </c>
      <c r="C881" s="56" t="s">
        <v>1769</v>
      </c>
      <c r="D881" s="51" t="s">
        <v>2055</v>
      </c>
      <c r="E881" s="116" t="s">
        <v>2129</v>
      </c>
      <c r="F881" s="106" t="s">
        <v>25</v>
      </c>
      <c r="G881" s="117" t="s">
        <v>2114</v>
      </c>
      <c r="H881" s="108" t="s">
        <v>33</v>
      </c>
      <c r="I881" s="108" t="s">
        <v>935</v>
      </c>
      <c r="J881" s="118">
        <v>431222500259</v>
      </c>
      <c r="K881" s="119">
        <v>6.5</v>
      </c>
      <c r="L881" s="108" t="s">
        <v>345</v>
      </c>
      <c r="M881" s="112">
        <v>364</v>
      </c>
      <c r="N881" s="113">
        <v>1</v>
      </c>
      <c r="O881" s="114">
        <v>66002.67</v>
      </c>
      <c r="P881" s="115" t="s">
        <v>30</v>
      </c>
      <c r="Q881" s="115" t="s">
        <v>2059</v>
      </c>
    </row>
    <row r="882" ht="18" customHeight="1" spans="1:17">
      <c r="A882" s="125">
        <v>804</v>
      </c>
      <c r="B882" s="56" t="s">
        <v>21</v>
      </c>
      <c r="C882" s="56" t="s">
        <v>1769</v>
      </c>
      <c r="D882" s="51" t="s">
        <v>2055</v>
      </c>
      <c r="E882" s="116" t="s">
        <v>2130</v>
      </c>
      <c r="F882" s="106" t="s">
        <v>25</v>
      </c>
      <c r="G882" s="117" t="s">
        <v>2114</v>
      </c>
      <c r="H882" s="108" t="s">
        <v>33</v>
      </c>
      <c r="I882" s="108" t="s">
        <v>935</v>
      </c>
      <c r="J882" s="118">
        <v>431222500260</v>
      </c>
      <c r="K882" s="119">
        <v>6.5</v>
      </c>
      <c r="L882" s="108" t="s">
        <v>345</v>
      </c>
      <c r="M882" s="112">
        <v>363</v>
      </c>
      <c r="N882" s="113">
        <v>1</v>
      </c>
      <c r="O882" s="114">
        <v>84789.2</v>
      </c>
      <c r="P882" s="115" t="s">
        <v>30</v>
      </c>
      <c r="Q882" s="115" t="s">
        <v>2059</v>
      </c>
    </row>
    <row r="883" ht="18" customHeight="1" spans="1:17">
      <c r="A883" s="125">
        <v>805</v>
      </c>
      <c r="B883" s="56" t="s">
        <v>21</v>
      </c>
      <c r="C883" s="56" t="s">
        <v>1769</v>
      </c>
      <c r="D883" s="51" t="s">
        <v>2055</v>
      </c>
      <c r="E883" s="116" t="s">
        <v>2131</v>
      </c>
      <c r="F883" s="106" t="s">
        <v>25</v>
      </c>
      <c r="G883" s="117" t="s">
        <v>2114</v>
      </c>
      <c r="H883" s="108" t="s">
        <v>33</v>
      </c>
      <c r="I883" s="108" t="s">
        <v>935</v>
      </c>
      <c r="J883" s="130">
        <v>431222500261</v>
      </c>
      <c r="K883" s="119">
        <v>6.5</v>
      </c>
      <c r="L883" s="108" t="s">
        <v>345</v>
      </c>
      <c r="M883" s="112">
        <v>365</v>
      </c>
      <c r="N883" s="113">
        <v>1</v>
      </c>
      <c r="O883" s="114">
        <v>68251.48</v>
      </c>
      <c r="P883" s="115" t="s">
        <v>30</v>
      </c>
      <c r="Q883" s="115" t="s">
        <v>2059</v>
      </c>
    </row>
    <row r="884" ht="18" customHeight="1" spans="1:17">
      <c r="A884" s="125">
        <v>806</v>
      </c>
      <c r="B884" s="56" t="s">
        <v>21</v>
      </c>
      <c r="C884" s="56" t="s">
        <v>1769</v>
      </c>
      <c r="D884" s="51" t="s">
        <v>2055</v>
      </c>
      <c r="E884" s="105" t="s">
        <v>2132</v>
      </c>
      <c r="F884" s="106" t="s">
        <v>25</v>
      </c>
      <c r="G884" s="107" t="s">
        <v>2061</v>
      </c>
      <c r="H884" s="108" t="s">
        <v>33</v>
      </c>
      <c r="I884" s="109" t="s">
        <v>240</v>
      </c>
      <c r="J884" s="356" t="s">
        <v>2133</v>
      </c>
      <c r="K884" s="111">
        <v>4</v>
      </c>
      <c r="L884" s="108" t="s">
        <v>345</v>
      </c>
      <c r="M884" s="112">
        <v>359</v>
      </c>
      <c r="N884" s="113">
        <v>1</v>
      </c>
      <c r="O884" s="114">
        <v>55598.5</v>
      </c>
      <c r="P884" s="115" t="s">
        <v>30</v>
      </c>
      <c r="Q884" s="115" t="s">
        <v>2059</v>
      </c>
    </row>
    <row r="885" ht="18" customHeight="1" spans="1:17">
      <c r="A885" s="125">
        <v>807</v>
      </c>
      <c r="B885" s="56" t="s">
        <v>21</v>
      </c>
      <c r="C885" s="56" t="s">
        <v>1769</v>
      </c>
      <c r="D885" s="51" t="s">
        <v>2055</v>
      </c>
      <c r="E885" s="105" t="s">
        <v>2134</v>
      </c>
      <c r="F885" s="106" t="s">
        <v>25</v>
      </c>
      <c r="G885" s="107" t="s">
        <v>2061</v>
      </c>
      <c r="H885" s="108" t="s">
        <v>33</v>
      </c>
      <c r="I885" s="109" t="s">
        <v>240</v>
      </c>
      <c r="J885" s="356" t="s">
        <v>2135</v>
      </c>
      <c r="K885" s="111">
        <v>4</v>
      </c>
      <c r="L885" s="108" t="s">
        <v>345</v>
      </c>
      <c r="M885" s="112">
        <v>363</v>
      </c>
      <c r="N885" s="113">
        <v>1</v>
      </c>
      <c r="O885" s="114">
        <v>55966.31</v>
      </c>
      <c r="P885" s="115" t="s">
        <v>30</v>
      </c>
      <c r="Q885" s="115" t="s">
        <v>2059</v>
      </c>
    </row>
    <row r="886" ht="18" customHeight="1" spans="1:17">
      <c r="A886" s="125">
        <v>808</v>
      </c>
      <c r="B886" s="56" t="s">
        <v>21</v>
      </c>
      <c r="C886" s="56" t="s">
        <v>1769</v>
      </c>
      <c r="D886" s="51" t="s">
        <v>2055</v>
      </c>
      <c r="E886" s="105" t="s">
        <v>2136</v>
      </c>
      <c r="F886" s="106" t="s">
        <v>25</v>
      </c>
      <c r="G886" s="107" t="s">
        <v>2067</v>
      </c>
      <c r="H886" s="108" t="s">
        <v>33</v>
      </c>
      <c r="I886" s="109" t="s">
        <v>240</v>
      </c>
      <c r="J886" s="356" t="s">
        <v>2137</v>
      </c>
      <c r="K886" s="109">
        <v>3.5</v>
      </c>
      <c r="L886" s="108" t="s">
        <v>345</v>
      </c>
      <c r="M886" s="112">
        <v>364</v>
      </c>
      <c r="N886" s="113">
        <v>1</v>
      </c>
      <c r="O886" s="114">
        <v>48080.13</v>
      </c>
      <c r="P886" s="115" t="s">
        <v>30</v>
      </c>
      <c r="Q886" s="115" t="s">
        <v>2059</v>
      </c>
    </row>
    <row r="887" ht="18" customHeight="1" spans="1:17">
      <c r="A887" s="125">
        <v>809</v>
      </c>
      <c r="B887" s="56" t="s">
        <v>21</v>
      </c>
      <c r="C887" s="56" t="s">
        <v>1769</v>
      </c>
      <c r="D887" s="51" t="s">
        <v>2055</v>
      </c>
      <c r="E887" s="105" t="s">
        <v>2138</v>
      </c>
      <c r="F887" s="106" t="s">
        <v>25</v>
      </c>
      <c r="G887" s="107" t="s">
        <v>2101</v>
      </c>
      <c r="H887" s="108" t="s">
        <v>33</v>
      </c>
      <c r="I887" s="109" t="s">
        <v>240</v>
      </c>
      <c r="J887" s="356" t="s">
        <v>2139</v>
      </c>
      <c r="K887" s="111">
        <v>4</v>
      </c>
      <c r="L887" s="108" t="s">
        <v>345</v>
      </c>
      <c r="M887" s="112">
        <v>363</v>
      </c>
      <c r="N887" s="113">
        <v>1</v>
      </c>
      <c r="O887" s="114">
        <v>52504.04</v>
      </c>
      <c r="P887" s="115" t="s">
        <v>30</v>
      </c>
      <c r="Q887" s="115" t="s">
        <v>2059</v>
      </c>
    </row>
    <row r="888" ht="18" customHeight="1" spans="1:17">
      <c r="A888" s="125">
        <v>810</v>
      </c>
      <c r="B888" s="56" t="s">
        <v>21</v>
      </c>
      <c r="C888" s="56" t="s">
        <v>1769</v>
      </c>
      <c r="D888" s="51" t="s">
        <v>2055</v>
      </c>
      <c r="E888" s="105" t="s">
        <v>2140</v>
      </c>
      <c r="F888" s="106" t="s">
        <v>25</v>
      </c>
      <c r="G888" s="107" t="s">
        <v>2141</v>
      </c>
      <c r="H888" s="108" t="s">
        <v>33</v>
      </c>
      <c r="I888" s="109" t="s">
        <v>240</v>
      </c>
      <c r="J888" s="356" t="s">
        <v>2142</v>
      </c>
      <c r="K888" s="111">
        <v>4</v>
      </c>
      <c r="L888" s="108" t="s">
        <v>345</v>
      </c>
      <c r="M888" s="112">
        <v>363</v>
      </c>
      <c r="N888" s="113">
        <v>1</v>
      </c>
      <c r="O888" s="114">
        <v>85482.19</v>
      </c>
      <c r="P888" s="115" t="s">
        <v>30</v>
      </c>
      <c r="Q888" s="115" t="s">
        <v>2059</v>
      </c>
    </row>
    <row r="889" ht="18" customHeight="1" spans="1:17">
      <c r="A889" s="125">
        <v>811</v>
      </c>
      <c r="B889" s="56" t="s">
        <v>21</v>
      </c>
      <c r="C889" s="56" t="s">
        <v>1769</v>
      </c>
      <c r="D889" s="51" t="s">
        <v>2055</v>
      </c>
      <c r="E889" s="105" t="s">
        <v>2143</v>
      </c>
      <c r="F889" s="106" t="s">
        <v>25</v>
      </c>
      <c r="G889" s="107" t="s">
        <v>2070</v>
      </c>
      <c r="H889" s="108" t="s">
        <v>33</v>
      </c>
      <c r="I889" s="109" t="s">
        <v>240</v>
      </c>
      <c r="J889" s="356" t="s">
        <v>2144</v>
      </c>
      <c r="K889" s="109">
        <v>3.5</v>
      </c>
      <c r="L889" s="108" t="s">
        <v>345</v>
      </c>
      <c r="M889" s="112">
        <v>363</v>
      </c>
      <c r="N889" s="113">
        <v>1</v>
      </c>
      <c r="O889" s="114">
        <v>47819.18</v>
      </c>
      <c r="P889" s="115" t="s">
        <v>30</v>
      </c>
      <c r="Q889" s="115" t="s">
        <v>2059</v>
      </c>
    </row>
    <row r="890" ht="18" customHeight="1" spans="1:17">
      <c r="A890" s="125">
        <v>812</v>
      </c>
      <c r="B890" s="56" t="s">
        <v>21</v>
      </c>
      <c r="C890" s="56" t="s">
        <v>1769</v>
      </c>
      <c r="D890" s="51" t="s">
        <v>2055</v>
      </c>
      <c r="E890" s="105" t="s">
        <v>2145</v>
      </c>
      <c r="F890" s="106" t="s">
        <v>25</v>
      </c>
      <c r="G890" s="107" t="s">
        <v>2064</v>
      </c>
      <c r="H890" s="108" t="s">
        <v>33</v>
      </c>
      <c r="I890" s="109" t="s">
        <v>240</v>
      </c>
      <c r="J890" s="356" t="s">
        <v>2146</v>
      </c>
      <c r="K890" s="109">
        <v>3.5</v>
      </c>
      <c r="L890" s="108" t="s">
        <v>345</v>
      </c>
      <c r="M890" s="112">
        <v>362</v>
      </c>
      <c r="N890" s="113">
        <v>1</v>
      </c>
      <c r="O890" s="114">
        <v>58854.04</v>
      </c>
      <c r="P890" s="115" t="s">
        <v>30</v>
      </c>
      <c r="Q890" s="115" t="s">
        <v>2059</v>
      </c>
    </row>
    <row r="891" ht="18" customHeight="1" spans="1:17">
      <c r="A891" s="125">
        <v>813</v>
      </c>
      <c r="B891" s="56" t="s">
        <v>21</v>
      </c>
      <c r="C891" s="56" t="s">
        <v>1769</v>
      </c>
      <c r="D891" s="51" t="s">
        <v>2055</v>
      </c>
      <c r="E891" s="105" t="s">
        <v>2147</v>
      </c>
      <c r="F891" s="106" t="s">
        <v>25</v>
      </c>
      <c r="G891" s="107" t="s">
        <v>2061</v>
      </c>
      <c r="H891" s="108" t="s">
        <v>33</v>
      </c>
      <c r="I891" s="109" t="s">
        <v>240</v>
      </c>
      <c r="J891" s="356" t="s">
        <v>2148</v>
      </c>
      <c r="K891" s="111">
        <v>4</v>
      </c>
      <c r="L891" s="108" t="s">
        <v>345</v>
      </c>
      <c r="M891" s="112">
        <v>365</v>
      </c>
      <c r="N891" s="113">
        <v>1</v>
      </c>
      <c r="O891" s="114">
        <v>107472.75</v>
      </c>
      <c r="P891" s="115" t="s">
        <v>30</v>
      </c>
      <c r="Q891" s="115" t="s">
        <v>2059</v>
      </c>
    </row>
    <row r="892" ht="18" customHeight="1" spans="1:17">
      <c r="A892" s="125">
        <v>814</v>
      </c>
      <c r="B892" s="56" t="s">
        <v>21</v>
      </c>
      <c r="C892" s="56" t="s">
        <v>1769</v>
      </c>
      <c r="D892" s="51" t="s">
        <v>2055</v>
      </c>
      <c r="E892" s="105" t="s">
        <v>2149</v>
      </c>
      <c r="F892" s="106" t="s">
        <v>25</v>
      </c>
      <c r="G892" s="107" t="s">
        <v>2101</v>
      </c>
      <c r="H892" s="108" t="s">
        <v>33</v>
      </c>
      <c r="I892" s="109" t="s">
        <v>240</v>
      </c>
      <c r="J892" s="356" t="s">
        <v>2150</v>
      </c>
      <c r="K892" s="111">
        <v>4</v>
      </c>
      <c r="L892" s="108" t="s">
        <v>345</v>
      </c>
      <c r="M892" s="112">
        <v>365</v>
      </c>
      <c r="N892" s="113">
        <v>1</v>
      </c>
      <c r="O892" s="114">
        <v>77228.81</v>
      </c>
      <c r="P892" s="115" t="s">
        <v>30</v>
      </c>
      <c r="Q892" s="115" t="s">
        <v>2059</v>
      </c>
    </row>
    <row r="893" ht="18" customHeight="1" spans="1:17">
      <c r="A893" s="125">
        <v>815</v>
      </c>
      <c r="B893" s="56" t="s">
        <v>21</v>
      </c>
      <c r="C893" s="56" t="s">
        <v>1769</v>
      </c>
      <c r="D893" s="51" t="s">
        <v>2055</v>
      </c>
      <c r="E893" s="105" t="s">
        <v>2151</v>
      </c>
      <c r="F893" s="106" t="s">
        <v>25</v>
      </c>
      <c r="G893" s="107" t="s">
        <v>2067</v>
      </c>
      <c r="H893" s="108" t="s">
        <v>33</v>
      </c>
      <c r="I893" s="109" t="s">
        <v>240</v>
      </c>
      <c r="J893" s="356" t="s">
        <v>2077</v>
      </c>
      <c r="K893" s="109">
        <v>3.5</v>
      </c>
      <c r="L893" s="108" t="s">
        <v>345</v>
      </c>
      <c r="M893" s="112">
        <v>363</v>
      </c>
      <c r="N893" s="113">
        <v>1</v>
      </c>
      <c r="O893" s="114">
        <v>821582.93</v>
      </c>
      <c r="P893" s="115" t="s">
        <v>30</v>
      </c>
      <c r="Q893" s="115" t="s">
        <v>2059</v>
      </c>
    </row>
    <row r="894" ht="18" customHeight="1" spans="1:17">
      <c r="A894" s="125">
        <v>816</v>
      </c>
      <c r="B894" s="56" t="s">
        <v>21</v>
      </c>
      <c r="C894" s="56" t="s">
        <v>1769</v>
      </c>
      <c r="D894" s="51" t="s">
        <v>2055</v>
      </c>
      <c r="E894" s="105" t="s">
        <v>2152</v>
      </c>
      <c r="F894" s="106" t="s">
        <v>25</v>
      </c>
      <c r="G894" s="107" t="s">
        <v>2070</v>
      </c>
      <c r="H894" s="108" t="s">
        <v>33</v>
      </c>
      <c r="I894" s="109" t="s">
        <v>240</v>
      </c>
      <c r="J894" s="356" t="s">
        <v>2153</v>
      </c>
      <c r="K894" s="109">
        <v>3.5</v>
      </c>
      <c r="L894" s="108" t="s">
        <v>345</v>
      </c>
      <c r="M894" s="112">
        <v>365</v>
      </c>
      <c r="N894" s="113">
        <v>1</v>
      </c>
      <c r="O894" s="114">
        <v>66308.23</v>
      </c>
      <c r="P894" s="115" t="s">
        <v>30</v>
      </c>
      <c r="Q894" s="115" t="s">
        <v>2059</v>
      </c>
    </row>
    <row r="895" ht="18" customHeight="1" spans="1:17">
      <c r="A895" s="125">
        <v>817</v>
      </c>
      <c r="B895" s="56" t="s">
        <v>21</v>
      </c>
      <c r="C895" s="56" t="s">
        <v>1769</v>
      </c>
      <c r="D895" s="51" t="s">
        <v>2055</v>
      </c>
      <c r="E895" s="105" t="s">
        <v>2154</v>
      </c>
      <c r="F895" s="106" t="s">
        <v>25</v>
      </c>
      <c r="G895" s="107" t="s">
        <v>2057</v>
      </c>
      <c r="H895" s="108" t="s">
        <v>33</v>
      </c>
      <c r="I895" s="109" t="s">
        <v>240</v>
      </c>
      <c r="J895" s="356" t="s">
        <v>2133</v>
      </c>
      <c r="K895" s="111">
        <v>4</v>
      </c>
      <c r="L895" s="108" t="s">
        <v>345</v>
      </c>
      <c r="M895" s="112">
        <v>365</v>
      </c>
      <c r="N895" s="113">
        <v>1</v>
      </c>
      <c r="O895" s="114">
        <v>53615.75</v>
      </c>
      <c r="P895" s="115" t="s">
        <v>30</v>
      </c>
      <c r="Q895" s="115" t="s">
        <v>2059</v>
      </c>
    </row>
    <row r="896" ht="18" customHeight="1" spans="1:17">
      <c r="A896" s="125">
        <v>818</v>
      </c>
      <c r="B896" s="56" t="s">
        <v>21</v>
      </c>
      <c r="C896" s="56" t="s">
        <v>1769</v>
      </c>
      <c r="D896" s="51" t="s">
        <v>2055</v>
      </c>
      <c r="E896" s="105" t="s">
        <v>2155</v>
      </c>
      <c r="F896" s="106" t="s">
        <v>25</v>
      </c>
      <c r="G896" s="107" t="s">
        <v>2104</v>
      </c>
      <c r="H896" s="108" t="s">
        <v>33</v>
      </c>
      <c r="I896" s="109" t="s">
        <v>240</v>
      </c>
      <c r="J896" s="356" t="s">
        <v>2135</v>
      </c>
      <c r="K896" s="111">
        <v>4</v>
      </c>
      <c r="L896" s="108" t="s">
        <v>345</v>
      </c>
      <c r="M896" s="112">
        <v>365</v>
      </c>
      <c r="N896" s="113">
        <v>1</v>
      </c>
      <c r="O896" s="114">
        <v>59368.58</v>
      </c>
      <c r="P896" s="115" t="s">
        <v>30</v>
      </c>
      <c r="Q896" s="115" t="s">
        <v>2059</v>
      </c>
    </row>
    <row r="897" ht="18" customHeight="1" spans="1:17">
      <c r="A897" s="125">
        <v>819</v>
      </c>
      <c r="B897" s="56" t="s">
        <v>21</v>
      </c>
      <c r="C897" s="56" t="s">
        <v>1769</v>
      </c>
      <c r="D897" s="51" t="s">
        <v>2055</v>
      </c>
      <c r="E897" s="105" t="s">
        <v>2156</v>
      </c>
      <c r="F897" s="106" t="s">
        <v>25</v>
      </c>
      <c r="G897" s="107" t="s">
        <v>2057</v>
      </c>
      <c r="H897" s="108" t="s">
        <v>33</v>
      </c>
      <c r="I897" s="109" t="s">
        <v>240</v>
      </c>
      <c r="J897" s="356" t="s">
        <v>2137</v>
      </c>
      <c r="K897" s="111">
        <v>4</v>
      </c>
      <c r="L897" s="108" t="s">
        <v>345</v>
      </c>
      <c r="M897" s="112">
        <v>359</v>
      </c>
      <c r="N897" s="125">
        <v>1</v>
      </c>
      <c r="O897" s="114">
        <v>56386.58</v>
      </c>
      <c r="P897" s="115" t="s">
        <v>30</v>
      </c>
      <c r="Q897" s="115" t="s">
        <v>2059</v>
      </c>
    </row>
    <row r="898" ht="18" customHeight="1" spans="1:17">
      <c r="A898" s="125">
        <v>820</v>
      </c>
      <c r="B898" s="56" t="s">
        <v>21</v>
      </c>
      <c r="C898" s="56" t="s">
        <v>1769</v>
      </c>
      <c r="D898" s="51" t="s">
        <v>2055</v>
      </c>
      <c r="E898" s="105" t="s">
        <v>2157</v>
      </c>
      <c r="F898" s="106" t="s">
        <v>25</v>
      </c>
      <c r="G898" s="107" t="s">
        <v>2079</v>
      </c>
      <c r="H898" s="108" t="s">
        <v>33</v>
      </c>
      <c r="I898" s="109" t="s">
        <v>240</v>
      </c>
      <c r="J898" s="356" t="s">
        <v>2139</v>
      </c>
      <c r="K898" s="131">
        <v>4</v>
      </c>
      <c r="L898" s="108" t="s">
        <v>345</v>
      </c>
      <c r="M898" s="112">
        <v>364</v>
      </c>
      <c r="N898" s="113">
        <v>1</v>
      </c>
      <c r="O898" s="132">
        <v>60851.03</v>
      </c>
      <c r="P898" s="115" t="s">
        <v>30</v>
      </c>
      <c r="Q898" s="115" t="s">
        <v>2059</v>
      </c>
    </row>
    <row r="899" ht="18" customHeight="1" spans="1:17">
      <c r="A899" s="125">
        <v>821</v>
      </c>
      <c r="B899" s="56" t="s">
        <v>21</v>
      </c>
      <c r="C899" s="56" t="s">
        <v>1769</v>
      </c>
      <c r="D899" s="51" t="s">
        <v>2055</v>
      </c>
      <c r="E899" s="105" t="s">
        <v>2158</v>
      </c>
      <c r="F899" s="106" t="s">
        <v>25</v>
      </c>
      <c r="G899" s="107" t="s">
        <v>2057</v>
      </c>
      <c r="H899" s="108" t="s">
        <v>33</v>
      </c>
      <c r="I899" s="109" t="s">
        <v>240</v>
      </c>
      <c r="J899" s="356" t="s">
        <v>2142</v>
      </c>
      <c r="K899" s="111">
        <v>4</v>
      </c>
      <c r="L899" s="108" t="s">
        <v>345</v>
      </c>
      <c r="M899" s="112">
        <v>364</v>
      </c>
      <c r="N899" s="113">
        <v>1</v>
      </c>
      <c r="O899" s="114">
        <v>79097.93</v>
      </c>
      <c r="P899" s="115" t="s">
        <v>30</v>
      </c>
      <c r="Q899" s="115" t="s">
        <v>2059</v>
      </c>
    </row>
    <row r="900" ht="18" customHeight="1" spans="1:17">
      <c r="A900" s="125">
        <v>822</v>
      </c>
      <c r="B900" s="56" t="s">
        <v>21</v>
      </c>
      <c r="C900" s="56" t="s">
        <v>1769</v>
      </c>
      <c r="D900" s="51" t="s">
        <v>2055</v>
      </c>
      <c r="E900" s="105" t="s">
        <v>2159</v>
      </c>
      <c r="F900" s="106" t="s">
        <v>25</v>
      </c>
      <c r="G900" s="107" t="s">
        <v>2067</v>
      </c>
      <c r="H900" s="108" t="s">
        <v>33</v>
      </c>
      <c r="I900" s="109" t="s">
        <v>240</v>
      </c>
      <c r="J900" s="356" t="s">
        <v>2144</v>
      </c>
      <c r="K900" s="109">
        <v>3.5</v>
      </c>
      <c r="L900" s="108" t="s">
        <v>345</v>
      </c>
      <c r="M900" s="112">
        <v>359</v>
      </c>
      <c r="N900" s="125">
        <v>1</v>
      </c>
      <c r="O900" s="114">
        <v>56512.94</v>
      </c>
      <c r="P900" s="115" t="s">
        <v>30</v>
      </c>
      <c r="Q900" s="115" t="s">
        <v>2059</v>
      </c>
    </row>
    <row r="901" ht="18" customHeight="1" spans="1:17">
      <c r="A901" s="125">
        <v>823</v>
      </c>
      <c r="B901" s="56" t="s">
        <v>21</v>
      </c>
      <c r="C901" s="56" t="s">
        <v>1769</v>
      </c>
      <c r="D901" s="51" t="s">
        <v>2055</v>
      </c>
      <c r="E901" s="105" t="s">
        <v>2160</v>
      </c>
      <c r="F901" s="106" t="s">
        <v>25</v>
      </c>
      <c r="G901" s="107" t="s">
        <v>2104</v>
      </c>
      <c r="H901" s="108" t="s">
        <v>33</v>
      </c>
      <c r="I901" s="109" t="s">
        <v>240</v>
      </c>
      <c r="J901" s="356" t="s">
        <v>2146</v>
      </c>
      <c r="K901" s="111">
        <v>4</v>
      </c>
      <c r="L901" s="108" t="s">
        <v>345</v>
      </c>
      <c r="M901" s="112">
        <v>362</v>
      </c>
      <c r="N901" s="113">
        <v>1</v>
      </c>
      <c r="O901" s="114">
        <v>69378.19</v>
      </c>
      <c r="P901" s="115" t="s">
        <v>30</v>
      </c>
      <c r="Q901" s="115" t="s">
        <v>2059</v>
      </c>
    </row>
    <row r="902" ht="18" customHeight="1" spans="1:17">
      <c r="A902" s="125">
        <v>824</v>
      </c>
      <c r="B902" s="56" t="s">
        <v>21</v>
      </c>
      <c r="C902" s="56" t="s">
        <v>1769</v>
      </c>
      <c r="D902" s="51" t="s">
        <v>2055</v>
      </c>
      <c r="E902" s="105" t="s">
        <v>2161</v>
      </c>
      <c r="F902" s="106" t="s">
        <v>25</v>
      </c>
      <c r="G902" s="107" t="s">
        <v>2079</v>
      </c>
      <c r="H902" s="108" t="s">
        <v>33</v>
      </c>
      <c r="I902" s="109" t="s">
        <v>240</v>
      </c>
      <c r="J902" s="356" t="s">
        <v>2148</v>
      </c>
      <c r="K902" s="111">
        <v>4</v>
      </c>
      <c r="L902" s="108" t="s">
        <v>345</v>
      </c>
      <c r="M902" s="112">
        <v>365</v>
      </c>
      <c r="N902" s="113">
        <v>1</v>
      </c>
      <c r="O902" s="114">
        <v>73000.37</v>
      </c>
      <c r="P902" s="115" t="s">
        <v>30</v>
      </c>
      <c r="Q902" s="115" t="s">
        <v>2059</v>
      </c>
    </row>
    <row r="903" ht="18" customHeight="1" spans="1:17">
      <c r="A903" s="125">
        <v>825</v>
      </c>
      <c r="B903" s="56" t="s">
        <v>21</v>
      </c>
      <c r="C903" s="56" t="s">
        <v>1769</v>
      </c>
      <c r="D903" s="51" t="s">
        <v>2055</v>
      </c>
      <c r="E903" s="105" t="s">
        <v>2162</v>
      </c>
      <c r="F903" s="106" t="s">
        <v>25</v>
      </c>
      <c r="G903" s="107" t="s">
        <v>2067</v>
      </c>
      <c r="H903" s="108" t="s">
        <v>33</v>
      </c>
      <c r="I903" s="109" t="s">
        <v>240</v>
      </c>
      <c r="J903" s="356" t="s">
        <v>2150</v>
      </c>
      <c r="K903" s="109">
        <v>3.5</v>
      </c>
      <c r="L903" s="108" t="s">
        <v>345</v>
      </c>
      <c r="M903" s="112">
        <v>361</v>
      </c>
      <c r="N903" s="113">
        <v>1</v>
      </c>
      <c r="O903" s="114">
        <v>54538.81</v>
      </c>
      <c r="P903" s="115" t="s">
        <v>30</v>
      </c>
      <c r="Q903" s="115" t="s">
        <v>2059</v>
      </c>
    </row>
    <row r="904" ht="18" customHeight="1" spans="1:17">
      <c r="A904" s="125">
        <v>826</v>
      </c>
      <c r="B904" s="56" t="s">
        <v>21</v>
      </c>
      <c r="C904" s="56" t="s">
        <v>1769</v>
      </c>
      <c r="D904" s="51" t="s">
        <v>2055</v>
      </c>
      <c r="E904" s="105" t="s">
        <v>2163</v>
      </c>
      <c r="F904" s="106" t="s">
        <v>25</v>
      </c>
      <c r="G904" s="133" t="s">
        <v>2101</v>
      </c>
      <c r="H904" s="108" t="s">
        <v>33</v>
      </c>
      <c r="I904" s="109" t="s">
        <v>240</v>
      </c>
      <c r="J904" s="356" t="s">
        <v>2077</v>
      </c>
      <c r="K904" s="111">
        <v>4</v>
      </c>
      <c r="L904" s="108" t="s">
        <v>345</v>
      </c>
      <c r="M904" s="112">
        <v>365</v>
      </c>
      <c r="N904" s="113">
        <v>1</v>
      </c>
      <c r="O904" s="114">
        <v>82764.4</v>
      </c>
      <c r="P904" s="115" t="s">
        <v>30</v>
      </c>
      <c r="Q904" s="115" t="s">
        <v>2059</v>
      </c>
    </row>
    <row r="905" ht="18" customHeight="1" spans="1:17">
      <c r="A905" s="125">
        <v>827</v>
      </c>
      <c r="B905" s="56" t="s">
        <v>21</v>
      </c>
      <c r="C905" s="56" t="s">
        <v>1769</v>
      </c>
      <c r="D905" s="51" t="s">
        <v>2055</v>
      </c>
      <c r="E905" s="105" t="s">
        <v>2164</v>
      </c>
      <c r="F905" s="106" t="s">
        <v>25</v>
      </c>
      <c r="G905" s="107" t="s">
        <v>2104</v>
      </c>
      <c r="H905" s="108" t="s">
        <v>33</v>
      </c>
      <c r="I905" s="109" t="s">
        <v>240</v>
      </c>
      <c r="J905" s="356" t="s">
        <v>2153</v>
      </c>
      <c r="K905" s="111">
        <v>4</v>
      </c>
      <c r="L905" s="108" t="s">
        <v>345</v>
      </c>
      <c r="M905" s="112">
        <v>360</v>
      </c>
      <c r="N905" s="113">
        <v>1</v>
      </c>
      <c r="O905" s="114">
        <v>84407.79</v>
      </c>
      <c r="P905" s="115" t="s">
        <v>30</v>
      </c>
      <c r="Q905" s="115" t="s">
        <v>2059</v>
      </c>
    </row>
    <row r="906" ht="18" customHeight="1" spans="1:17">
      <c r="A906" s="125">
        <v>828</v>
      </c>
      <c r="B906" s="56" t="s">
        <v>21</v>
      </c>
      <c r="C906" s="56" t="s">
        <v>1769</v>
      </c>
      <c r="D906" s="51" t="s">
        <v>2055</v>
      </c>
      <c r="E906" s="105" t="s">
        <v>2165</v>
      </c>
      <c r="F906" s="106" t="s">
        <v>25</v>
      </c>
      <c r="G906" s="107" t="s">
        <v>2061</v>
      </c>
      <c r="H906" s="108" t="s">
        <v>33</v>
      </c>
      <c r="I906" s="109" t="s">
        <v>240</v>
      </c>
      <c r="J906" s="356" t="s">
        <v>2166</v>
      </c>
      <c r="K906" s="111">
        <v>4</v>
      </c>
      <c r="L906" s="108" t="s">
        <v>345</v>
      </c>
      <c r="M906" s="112">
        <v>365</v>
      </c>
      <c r="N906" s="113">
        <v>1</v>
      </c>
      <c r="O906" s="114">
        <v>80943.96</v>
      </c>
      <c r="P906" s="115" t="s">
        <v>30</v>
      </c>
      <c r="Q906" s="115" t="s">
        <v>2059</v>
      </c>
    </row>
    <row r="907" ht="18" customHeight="1" spans="1:17">
      <c r="A907" s="125">
        <v>829</v>
      </c>
      <c r="B907" s="56" t="s">
        <v>21</v>
      </c>
      <c r="C907" s="56" t="s">
        <v>1769</v>
      </c>
      <c r="D907" s="51" t="s">
        <v>2055</v>
      </c>
      <c r="E907" s="105" t="s">
        <v>2167</v>
      </c>
      <c r="F907" s="106" t="s">
        <v>25</v>
      </c>
      <c r="G907" s="107" t="s">
        <v>2067</v>
      </c>
      <c r="H907" s="108" t="s">
        <v>33</v>
      </c>
      <c r="I907" s="109" t="s">
        <v>240</v>
      </c>
      <c r="J907" s="356" t="s">
        <v>2168</v>
      </c>
      <c r="K907" s="109">
        <v>3.5</v>
      </c>
      <c r="L907" s="108" t="s">
        <v>345</v>
      </c>
      <c r="M907" s="112">
        <v>364</v>
      </c>
      <c r="N907" s="113">
        <v>1</v>
      </c>
      <c r="O907" s="114">
        <v>79448.3</v>
      </c>
      <c r="P907" s="115" t="s">
        <v>30</v>
      </c>
      <c r="Q907" s="115" t="s">
        <v>2059</v>
      </c>
    </row>
    <row r="908" ht="18" customHeight="1" spans="1:17">
      <c r="A908" s="125">
        <v>830</v>
      </c>
      <c r="B908" s="56" t="s">
        <v>21</v>
      </c>
      <c r="C908" s="56" t="s">
        <v>1769</v>
      </c>
      <c r="D908" s="51" t="s">
        <v>2055</v>
      </c>
      <c r="E908" s="105" t="s">
        <v>2169</v>
      </c>
      <c r="F908" s="106" t="s">
        <v>25</v>
      </c>
      <c r="G908" s="107" t="s">
        <v>2067</v>
      </c>
      <c r="H908" s="108" t="s">
        <v>33</v>
      </c>
      <c r="I908" s="109" t="s">
        <v>240</v>
      </c>
      <c r="J908" s="356" t="s">
        <v>2170</v>
      </c>
      <c r="K908" s="109">
        <v>3.5</v>
      </c>
      <c r="L908" s="108" t="s">
        <v>345</v>
      </c>
      <c r="M908" s="112">
        <v>364</v>
      </c>
      <c r="N908" s="113">
        <v>1</v>
      </c>
      <c r="O908" s="114">
        <v>67182.94</v>
      </c>
      <c r="P908" s="115" t="s">
        <v>30</v>
      </c>
      <c r="Q908" s="115" t="s">
        <v>2059</v>
      </c>
    </row>
    <row r="909" ht="18" customHeight="1" spans="1:17">
      <c r="A909" s="125">
        <v>831</v>
      </c>
      <c r="B909" s="56" t="s">
        <v>21</v>
      </c>
      <c r="C909" s="56" t="s">
        <v>1769</v>
      </c>
      <c r="D909" s="51" t="s">
        <v>2055</v>
      </c>
      <c r="E909" s="105" t="s">
        <v>2171</v>
      </c>
      <c r="F909" s="106" t="s">
        <v>25</v>
      </c>
      <c r="G909" s="107" t="s">
        <v>2104</v>
      </c>
      <c r="H909" s="108" t="s">
        <v>33</v>
      </c>
      <c r="I909" s="109" t="s">
        <v>240</v>
      </c>
      <c r="J909" s="356" t="s">
        <v>2172</v>
      </c>
      <c r="K909" s="111">
        <v>4</v>
      </c>
      <c r="L909" s="108" t="s">
        <v>345</v>
      </c>
      <c r="M909" s="112">
        <v>365</v>
      </c>
      <c r="N909" s="113">
        <v>1</v>
      </c>
      <c r="O909" s="114">
        <v>62646.57</v>
      </c>
      <c r="P909" s="115" t="s">
        <v>30</v>
      </c>
      <c r="Q909" s="115" t="s">
        <v>2059</v>
      </c>
    </row>
    <row r="910" ht="18" customHeight="1" spans="1:17">
      <c r="A910" s="125">
        <v>832</v>
      </c>
      <c r="B910" s="56" t="s">
        <v>21</v>
      </c>
      <c r="C910" s="56" t="s">
        <v>1769</v>
      </c>
      <c r="D910" s="51" t="s">
        <v>2055</v>
      </c>
      <c r="E910" s="105" t="s">
        <v>2173</v>
      </c>
      <c r="F910" s="106" t="s">
        <v>25</v>
      </c>
      <c r="G910" s="107" t="s">
        <v>2090</v>
      </c>
      <c r="H910" s="108" t="s">
        <v>33</v>
      </c>
      <c r="I910" s="109" t="s">
        <v>240</v>
      </c>
      <c r="J910" s="356" t="s">
        <v>2174</v>
      </c>
      <c r="K910" s="109">
        <v>3.5</v>
      </c>
      <c r="L910" s="108" t="s">
        <v>345</v>
      </c>
      <c r="M910" s="112">
        <v>363</v>
      </c>
      <c r="N910" s="113">
        <v>1</v>
      </c>
      <c r="O910" s="114">
        <v>60476.63</v>
      </c>
      <c r="P910" s="115" t="s">
        <v>30</v>
      </c>
      <c r="Q910" s="115" t="s">
        <v>2059</v>
      </c>
    </row>
    <row r="911" ht="18" customHeight="1" spans="1:17">
      <c r="A911" s="125">
        <v>833</v>
      </c>
      <c r="B911" s="56" t="s">
        <v>21</v>
      </c>
      <c r="C911" s="56" t="s">
        <v>1769</v>
      </c>
      <c r="D911" s="51" t="s">
        <v>2055</v>
      </c>
      <c r="E911" s="105" t="s">
        <v>2175</v>
      </c>
      <c r="F911" s="106" t="s">
        <v>25</v>
      </c>
      <c r="G911" s="107" t="s">
        <v>2079</v>
      </c>
      <c r="H911" s="108" t="s">
        <v>33</v>
      </c>
      <c r="I911" s="109" t="s">
        <v>240</v>
      </c>
      <c r="J911" s="356" t="s">
        <v>2176</v>
      </c>
      <c r="K911" s="109">
        <v>3.5</v>
      </c>
      <c r="L911" s="108" t="s">
        <v>345</v>
      </c>
      <c r="M911" s="112">
        <v>365</v>
      </c>
      <c r="N911" s="113">
        <v>1</v>
      </c>
      <c r="O911" s="114">
        <v>116246.59</v>
      </c>
      <c r="P911" s="115" t="s">
        <v>30</v>
      </c>
      <c r="Q911" s="115" t="s">
        <v>2059</v>
      </c>
    </row>
    <row r="912" ht="18" customHeight="1" spans="1:17">
      <c r="A912" s="125">
        <v>834</v>
      </c>
      <c r="B912" s="56" t="s">
        <v>21</v>
      </c>
      <c r="C912" s="56" t="s">
        <v>1769</v>
      </c>
      <c r="D912" s="51" t="s">
        <v>2055</v>
      </c>
      <c r="E912" s="105" t="s">
        <v>2177</v>
      </c>
      <c r="F912" s="106" t="s">
        <v>25</v>
      </c>
      <c r="G912" s="107" t="s">
        <v>2178</v>
      </c>
      <c r="H912" s="109" t="s">
        <v>739</v>
      </c>
      <c r="I912" s="109" t="s">
        <v>902</v>
      </c>
      <c r="J912" s="357" t="s">
        <v>2179</v>
      </c>
      <c r="K912" s="135">
        <v>2</v>
      </c>
      <c r="L912" s="56" t="s">
        <v>2123</v>
      </c>
      <c r="M912" s="136">
        <v>365</v>
      </c>
      <c r="N912" s="113">
        <v>1</v>
      </c>
      <c r="O912" s="114">
        <v>96854.88</v>
      </c>
      <c r="P912" s="115" t="s">
        <v>30</v>
      </c>
      <c r="Q912" s="115" t="s">
        <v>2059</v>
      </c>
    </row>
    <row r="913" ht="18" customHeight="1" spans="1:17">
      <c r="A913" s="125">
        <v>835</v>
      </c>
      <c r="B913" s="56" t="s">
        <v>21</v>
      </c>
      <c r="C913" s="56" t="s">
        <v>1769</v>
      </c>
      <c r="D913" s="51" t="s">
        <v>2055</v>
      </c>
      <c r="E913" s="105" t="s">
        <v>2180</v>
      </c>
      <c r="F913" s="106" t="s">
        <v>25</v>
      </c>
      <c r="G913" s="133" t="s">
        <v>2181</v>
      </c>
      <c r="H913" s="109" t="s">
        <v>739</v>
      </c>
      <c r="I913" s="109" t="s">
        <v>902</v>
      </c>
      <c r="J913" s="357" t="s">
        <v>2182</v>
      </c>
      <c r="K913" s="135">
        <v>2</v>
      </c>
      <c r="L913" s="56" t="s">
        <v>2123</v>
      </c>
      <c r="M913" s="136">
        <v>360</v>
      </c>
      <c r="N913" s="113">
        <v>1</v>
      </c>
      <c r="O913" s="114">
        <v>117602.96</v>
      </c>
      <c r="P913" s="115" t="s">
        <v>30</v>
      </c>
      <c r="Q913" s="115" t="s">
        <v>2059</v>
      </c>
    </row>
    <row r="914" ht="18" customHeight="1" spans="1:17">
      <c r="A914" s="125">
        <v>836</v>
      </c>
      <c r="B914" s="56" t="s">
        <v>21</v>
      </c>
      <c r="C914" s="56" t="s">
        <v>1769</v>
      </c>
      <c r="D914" s="51" t="s">
        <v>2055</v>
      </c>
      <c r="E914" s="105" t="s">
        <v>2183</v>
      </c>
      <c r="F914" s="106" t="s">
        <v>25</v>
      </c>
      <c r="G914" s="133" t="s">
        <v>2184</v>
      </c>
      <c r="H914" s="109" t="s">
        <v>739</v>
      </c>
      <c r="I914" s="109" t="s">
        <v>902</v>
      </c>
      <c r="J914" s="357" t="s">
        <v>2185</v>
      </c>
      <c r="K914" s="135">
        <v>2</v>
      </c>
      <c r="L914" s="56" t="s">
        <v>2123</v>
      </c>
      <c r="M914" s="136">
        <v>359</v>
      </c>
      <c r="N914" s="125">
        <v>1</v>
      </c>
      <c r="O914" s="114">
        <v>71859.88</v>
      </c>
      <c r="P914" s="115" t="s">
        <v>30</v>
      </c>
      <c r="Q914" s="115" t="s">
        <v>2059</v>
      </c>
    </row>
    <row r="915" ht="18" customHeight="1" spans="1:17">
      <c r="A915" s="125">
        <v>837</v>
      </c>
      <c r="B915" s="56" t="s">
        <v>21</v>
      </c>
      <c r="C915" s="56" t="s">
        <v>1769</v>
      </c>
      <c r="D915" s="51" t="s">
        <v>2055</v>
      </c>
      <c r="E915" s="105" t="s">
        <v>2186</v>
      </c>
      <c r="F915" s="106" t="s">
        <v>25</v>
      </c>
      <c r="G915" s="107" t="s">
        <v>2184</v>
      </c>
      <c r="H915" s="109" t="s">
        <v>739</v>
      </c>
      <c r="I915" s="109" t="s">
        <v>902</v>
      </c>
      <c r="J915" s="357" t="s">
        <v>2187</v>
      </c>
      <c r="K915" s="135">
        <v>2</v>
      </c>
      <c r="L915" s="56" t="s">
        <v>2123</v>
      </c>
      <c r="M915" s="136">
        <v>359</v>
      </c>
      <c r="N915" s="125">
        <v>1</v>
      </c>
      <c r="O915" s="114">
        <v>87575.55</v>
      </c>
      <c r="P915" s="115" t="s">
        <v>30</v>
      </c>
      <c r="Q915" s="115" t="s">
        <v>2059</v>
      </c>
    </row>
    <row r="916" ht="18" customHeight="1" spans="1:17">
      <c r="A916" s="125">
        <v>838</v>
      </c>
      <c r="B916" s="56" t="s">
        <v>21</v>
      </c>
      <c r="C916" s="56" t="s">
        <v>1769</v>
      </c>
      <c r="D916" s="51" t="s">
        <v>2055</v>
      </c>
      <c r="E916" s="105" t="s">
        <v>2188</v>
      </c>
      <c r="F916" s="106" t="s">
        <v>25</v>
      </c>
      <c r="G916" s="133" t="s">
        <v>2189</v>
      </c>
      <c r="H916" s="109" t="s">
        <v>739</v>
      </c>
      <c r="I916" s="109" t="s">
        <v>902</v>
      </c>
      <c r="J916" s="357" t="s">
        <v>2190</v>
      </c>
      <c r="K916" s="135">
        <v>2</v>
      </c>
      <c r="L916" s="56" t="s">
        <v>2123</v>
      </c>
      <c r="M916" s="136">
        <v>364</v>
      </c>
      <c r="N916" s="113">
        <v>1</v>
      </c>
      <c r="O916" s="114">
        <v>67995.3</v>
      </c>
      <c r="P916" s="115" t="s">
        <v>30</v>
      </c>
      <c r="Q916" s="115" t="s">
        <v>2059</v>
      </c>
    </row>
    <row r="917" ht="18" customHeight="1" spans="1:17">
      <c r="A917" s="125">
        <v>839</v>
      </c>
      <c r="B917" s="56" t="s">
        <v>21</v>
      </c>
      <c r="C917" s="56" t="s">
        <v>1769</v>
      </c>
      <c r="D917" s="51" t="s">
        <v>2055</v>
      </c>
      <c r="E917" s="105" t="s">
        <v>2191</v>
      </c>
      <c r="F917" s="106" t="s">
        <v>25</v>
      </c>
      <c r="G917" s="133" t="s">
        <v>2192</v>
      </c>
      <c r="H917" s="109" t="s">
        <v>739</v>
      </c>
      <c r="I917" s="109" t="s">
        <v>902</v>
      </c>
      <c r="J917" s="357" t="s">
        <v>2193</v>
      </c>
      <c r="K917" s="135">
        <v>2</v>
      </c>
      <c r="L917" s="56" t="s">
        <v>2123</v>
      </c>
      <c r="M917" s="136">
        <v>365</v>
      </c>
      <c r="N917" s="113">
        <v>1</v>
      </c>
      <c r="O917" s="114">
        <v>76182.38</v>
      </c>
      <c r="P917" s="115" t="s">
        <v>30</v>
      </c>
      <c r="Q917" s="115" t="s">
        <v>2059</v>
      </c>
    </row>
    <row r="918" ht="18" customHeight="1" spans="1:17">
      <c r="A918" s="125">
        <v>840</v>
      </c>
      <c r="B918" s="56" t="s">
        <v>21</v>
      </c>
      <c r="C918" s="56" t="s">
        <v>1769</v>
      </c>
      <c r="D918" s="51" t="s">
        <v>2055</v>
      </c>
      <c r="E918" s="105" t="s">
        <v>2194</v>
      </c>
      <c r="F918" s="106" t="s">
        <v>25</v>
      </c>
      <c r="G918" s="133" t="s">
        <v>2189</v>
      </c>
      <c r="H918" s="109" t="s">
        <v>739</v>
      </c>
      <c r="I918" s="109" t="s">
        <v>902</v>
      </c>
      <c r="J918" s="357" t="s">
        <v>2195</v>
      </c>
      <c r="K918" s="135">
        <v>2</v>
      </c>
      <c r="L918" s="56" t="s">
        <v>2123</v>
      </c>
      <c r="M918" s="136">
        <v>365</v>
      </c>
      <c r="N918" s="113">
        <v>1</v>
      </c>
      <c r="O918" s="114">
        <v>98648.33</v>
      </c>
      <c r="P918" s="115" t="s">
        <v>30</v>
      </c>
      <c r="Q918" s="115" t="s">
        <v>2059</v>
      </c>
    </row>
    <row r="919" ht="18" customHeight="1" spans="1:17">
      <c r="A919" s="125">
        <v>841</v>
      </c>
      <c r="B919" s="56" t="s">
        <v>21</v>
      </c>
      <c r="C919" s="56" t="s">
        <v>1769</v>
      </c>
      <c r="D919" s="51" t="s">
        <v>2055</v>
      </c>
      <c r="E919" s="105" t="s">
        <v>2196</v>
      </c>
      <c r="F919" s="106" t="s">
        <v>25</v>
      </c>
      <c r="G919" s="133" t="s">
        <v>2181</v>
      </c>
      <c r="H919" s="109" t="s">
        <v>739</v>
      </c>
      <c r="I919" s="109" t="s">
        <v>902</v>
      </c>
      <c r="J919" s="357" t="s">
        <v>2197</v>
      </c>
      <c r="K919" s="135">
        <v>2</v>
      </c>
      <c r="L919" s="56" t="s">
        <v>2123</v>
      </c>
      <c r="M919" s="136">
        <v>365</v>
      </c>
      <c r="N919" s="113">
        <v>1</v>
      </c>
      <c r="O919" s="114">
        <v>95944.72</v>
      </c>
      <c r="P919" s="115" t="s">
        <v>30</v>
      </c>
      <c r="Q919" s="115" t="s">
        <v>2059</v>
      </c>
    </row>
    <row r="920" ht="18" customHeight="1" spans="1:17">
      <c r="A920" s="125">
        <v>842</v>
      </c>
      <c r="B920" s="120" t="s">
        <v>21</v>
      </c>
      <c r="C920" s="120" t="s">
        <v>1769</v>
      </c>
      <c r="D920" s="121" t="s">
        <v>2055</v>
      </c>
      <c r="E920" s="137" t="s">
        <v>2198</v>
      </c>
      <c r="F920" s="138" t="s">
        <v>25</v>
      </c>
      <c r="G920" s="139" t="s">
        <v>2199</v>
      </c>
      <c r="H920" s="140" t="s">
        <v>739</v>
      </c>
      <c r="I920" s="140" t="s">
        <v>902</v>
      </c>
      <c r="J920" s="358" t="s">
        <v>2200</v>
      </c>
      <c r="K920" s="142">
        <v>2</v>
      </c>
      <c r="L920" s="120" t="s">
        <v>2123</v>
      </c>
      <c r="M920" s="143">
        <v>364</v>
      </c>
      <c r="N920" s="144">
        <v>1</v>
      </c>
      <c r="O920" s="145">
        <v>82304.89</v>
      </c>
      <c r="P920" s="146" t="s">
        <v>30</v>
      </c>
      <c r="Q920" s="146" t="s">
        <v>2059</v>
      </c>
    </row>
    <row r="921" ht="18" customHeight="1" spans="1:17">
      <c r="A921" s="125">
        <v>843</v>
      </c>
      <c r="B921" s="56" t="s">
        <v>21</v>
      </c>
      <c r="C921" s="56" t="s">
        <v>1769</v>
      </c>
      <c r="D921" s="51" t="s">
        <v>2055</v>
      </c>
      <c r="E921" s="105" t="s">
        <v>2201</v>
      </c>
      <c r="F921" s="106" t="s">
        <v>25</v>
      </c>
      <c r="G921" s="133" t="s">
        <v>2199</v>
      </c>
      <c r="H921" s="109" t="s">
        <v>739</v>
      </c>
      <c r="I921" s="109" t="s">
        <v>902</v>
      </c>
      <c r="J921" s="359" t="s">
        <v>2202</v>
      </c>
      <c r="K921" s="135">
        <v>2</v>
      </c>
      <c r="L921" s="56" t="s">
        <v>2123</v>
      </c>
      <c r="M921" s="136">
        <v>363</v>
      </c>
      <c r="N921" s="113">
        <v>1</v>
      </c>
      <c r="O921" s="147">
        <v>86989.57</v>
      </c>
      <c r="P921" s="115" t="s">
        <v>30</v>
      </c>
      <c r="Q921" s="115" t="s">
        <v>2059</v>
      </c>
    </row>
    <row r="922" ht="25" customHeight="1" spans="1:17">
      <c r="A922" s="125">
        <v>844</v>
      </c>
      <c r="B922" s="56" t="s">
        <v>21</v>
      </c>
      <c r="C922" s="56" t="s">
        <v>2203</v>
      </c>
      <c r="D922" s="51" t="s">
        <v>2204</v>
      </c>
      <c r="E922" s="56" t="s">
        <v>2205</v>
      </c>
      <c r="F922" s="56" t="s">
        <v>25</v>
      </c>
      <c r="G922" s="56" t="s">
        <v>2206</v>
      </c>
      <c r="H922" s="56" t="s">
        <v>2207</v>
      </c>
      <c r="I922" s="46" t="s">
        <v>2208</v>
      </c>
      <c r="J922" s="46" t="s">
        <v>2209</v>
      </c>
      <c r="K922" s="49">
        <v>3.11</v>
      </c>
      <c r="L922" s="148" t="s">
        <v>345</v>
      </c>
      <c r="M922" s="149">
        <v>359</v>
      </c>
      <c r="N922" s="84">
        <f t="shared" ref="N922:N951" si="0">M922/360</f>
        <v>0.997222222222222</v>
      </c>
      <c r="O922" s="150">
        <v>78134.26</v>
      </c>
      <c r="P922" s="115" t="s">
        <v>30</v>
      </c>
      <c r="Q922" s="115" t="s">
        <v>30</v>
      </c>
    </row>
    <row r="923" ht="25" customHeight="1" spans="1:17">
      <c r="A923" s="125">
        <v>845</v>
      </c>
      <c r="B923" s="56" t="s">
        <v>21</v>
      </c>
      <c r="C923" s="56" t="s">
        <v>2203</v>
      </c>
      <c r="D923" s="51" t="s">
        <v>2204</v>
      </c>
      <c r="E923" s="56" t="s">
        <v>2210</v>
      </c>
      <c r="F923" s="56" t="s">
        <v>25</v>
      </c>
      <c r="G923" s="56" t="s">
        <v>2206</v>
      </c>
      <c r="H923" s="56" t="s">
        <v>2207</v>
      </c>
      <c r="I923" s="46" t="s">
        <v>2208</v>
      </c>
      <c r="J923" s="360" t="s">
        <v>2211</v>
      </c>
      <c r="K923" s="49">
        <v>3.11</v>
      </c>
      <c r="L923" s="148" t="s">
        <v>345</v>
      </c>
      <c r="M923" s="149">
        <v>362</v>
      </c>
      <c r="N923" s="84">
        <v>1</v>
      </c>
      <c r="O923" s="150">
        <v>42744.21</v>
      </c>
      <c r="P923" s="115" t="s">
        <v>30</v>
      </c>
      <c r="Q923" s="115" t="s">
        <v>30</v>
      </c>
    </row>
    <row r="924" ht="25" customHeight="1" spans="1:17">
      <c r="A924" s="125">
        <v>846</v>
      </c>
      <c r="B924" s="56" t="s">
        <v>21</v>
      </c>
      <c r="C924" s="56" t="s">
        <v>2203</v>
      </c>
      <c r="D924" s="51" t="s">
        <v>2204</v>
      </c>
      <c r="E924" s="56" t="s">
        <v>2212</v>
      </c>
      <c r="F924" s="56" t="s">
        <v>25</v>
      </c>
      <c r="G924" s="56" t="s">
        <v>2206</v>
      </c>
      <c r="H924" s="56" t="s">
        <v>2207</v>
      </c>
      <c r="I924" s="46" t="s">
        <v>2208</v>
      </c>
      <c r="J924" s="360" t="s">
        <v>2213</v>
      </c>
      <c r="K924" s="49">
        <v>3.11</v>
      </c>
      <c r="L924" s="148" t="s">
        <v>345</v>
      </c>
      <c r="M924" s="149">
        <v>360</v>
      </c>
      <c r="N924" s="84">
        <f t="shared" si="0"/>
        <v>1</v>
      </c>
      <c r="O924" s="150">
        <v>41661.95</v>
      </c>
      <c r="P924" s="115" t="s">
        <v>30</v>
      </c>
      <c r="Q924" s="115" t="s">
        <v>30</v>
      </c>
    </row>
    <row r="925" ht="25" customHeight="1" spans="1:17">
      <c r="A925" s="125">
        <v>847</v>
      </c>
      <c r="B925" s="56" t="s">
        <v>21</v>
      </c>
      <c r="C925" s="56" t="s">
        <v>2203</v>
      </c>
      <c r="D925" s="51" t="s">
        <v>2204</v>
      </c>
      <c r="E925" s="56" t="s">
        <v>2214</v>
      </c>
      <c r="F925" s="56" t="s">
        <v>25</v>
      </c>
      <c r="G925" s="56" t="s">
        <v>2206</v>
      </c>
      <c r="H925" s="56" t="s">
        <v>2207</v>
      </c>
      <c r="I925" s="46" t="s">
        <v>2208</v>
      </c>
      <c r="J925" s="360" t="s">
        <v>2215</v>
      </c>
      <c r="K925" s="49">
        <v>3.11</v>
      </c>
      <c r="L925" s="148" t="s">
        <v>345</v>
      </c>
      <c r="M925" s="149">
        <v>357</v>
      </c>
      <c r="N925" s="84">
        <f t="shared" si="0"/>
        <v>0.991666666666667</v>
      </c>
      <c r="O925" s="150">
        <v>35914.16</v>
      </c>
      <c r="P925" s="115" t="s">
        <v>30</v>
      </c>
      <c r="Q925" s="115" t="s">
        <v>30</v>
      </c>
    </row>
    <row r="926" ht="25" customHeight="1" spans="1:17">
      <c r="A926" s="125">
        <v>848</v>
      </c>
      <c r="B926" s="56" t="s">
        <v>21</v>
      </c>
      <c r="C926" s="56" t="s">
        <v>2203</v>
      </c>
      <c r="D926" s="51" t="s">
        <v>2204</v>
      </c>
      <c r="E926" s="56" t="s">
        <v>2216</v>
      </c>
      <c r="F926" s="56" t="s">
        <v>25</v>
      </c>
      <c r="G926" s="56" t="s">
        <v>2206</v>
      </c>
      <c r="H926" s="56" t="s">
        <v>2207</v>
      </c>
      <c r="I926" s="46" t="s">
        <v>2208</v>
      </c>
      <c r="J926" s="360" t="s">
        <v>2217</v>
      </c>
      <c r="K926" s="49">
        <v>3.11</v>
      </c>
      <c r="L926" s="148" t="s">
        <v>345</v>
      </c>
      <c r="M926" s="149">
        <v>360</v>
      </c>
      <c r="N926" s="84">
        <f t="shared" si="0"/>
        <v>1</v>
      </c>
      <c r="O926" s="150">
        <v>78537</v>
      </c>
      <c r="P926" s="115" t="s">
        <v>30</v>
      </c>
      <c r="Q926" s="115" t="s">
        <v>30</v>
      </c>
    </row>
    <row r="927" ht="25" customHeight="1" spans="1:17">
      <c r="A927" s="125">
        <v>849</v>
      </c>
      <c r="B927" s="56" t="s">
        <v>21</v>
      </c>
      <c r="C927" s="56" t="s">
        <v>2203</v>
      </c>
      <c r="D927" s="51" t="s">
        <v>2204</v>
      </c>
      <c r="E927" s="56" t="s">
        <v>2218</v>
      </c>
      <c r="F927" s="56" t="s">
        <v>25</v>
      </c>
      <c r="G927" s="56" t="s">
        <v>2206</v>
      </c>
      <c r="H927" s="56" t="s">
        <v>2207</v>
      </c>
      <c r="I927" s="46" t="s">
        <v>2208</v>
      </c>
      <c r="J927" s="360" t="s">
        <v>2219</v>
      </c>
      <c r="K927" s="49">
        <v>3.11</v>
      </c>
      <c r="L927" s="148" t="s">
        <v>345</v>
      </c>
      <c r="M927" s="149">
        <v>357</v>
      </c>
      <c r="N927" s="84">
        <f t="shared" si="0"/>
        <v>0.991666666666667</v>
      </c>
      <c r="O927" s="150">
        <v>70778.2</v>
      </c>
      <c r="P927" s="115" t="s">
        <v>30</v>
      </c>
      <c r="Q927" s="115" t="s">
        <v>30</v>
      </c>
    </row>
    <row r="928" ht="25" customHeight="1" spans="1:17">
      <c r="A928" s="125">
        <v>850</v>
      </c>
      <c r="B928" s="56" t="s">
        <v>21</v>
      </c>
      <c r="C928" s="56" t="s">
        <v>2203</v>
      </c>
      <c r="D928" s="51" t="s">
        <v>2204</v>
      </c>
      <c r="E928" s="56" t="s">
        <v>2220</v>
      </c>
      <c r="F928" s="56" t="s">
        <v>25</v>
      </c>
      <c r="G928" s="56" t="s">
        <v>2206</v>
      </c>
      <c r="H928" s="56" t="s">
        <v>2207</v>
      </c>
      <c r="I928" s="46" t="s">
        <v>2208</v>
      </c>
      <c r="J928" s="360" t="s">
        <v>2221</v>
      </c>
      <c r="K928" s="49">
        <v>3.11</v>
      </c>
      <c r="L928" s="148" t="s">
        <v>345</v>
      </c>
      <c r="M928" s="149">
        <v>359</v>
      </c>
      <c r="N928" s="84">
        <f t="shared" si="0"/>
        <v>0.997222222222222</v>
      </c>
      <c r="O928" s="150">
        <v>72804.02</v>
      </c>
      <c r="P928" s="115" t="s">
        <v>30</v>
      </c>
      <c r="Q928" s="115" t="s">
        <v>30</v>
      </c>
    </row>
    <row r="929" ht="25" customHeight="1" spans="1:17">
      <c r="A929" s="125">
        <v>851</v>
      </c>
      <c r="B929" s="56" t="s">
        <v>21</v>
      </c>
      <c r="C929" s="56" t="s">
        <v>2203</v>
      </c>
      <c r="D929" s="51" t="s">
        <v>2204</v>
      </c>
      <c r="E929" s="56" t="s">
        <v>2222</v>
      </c>
      <c r="F929" s="56" t="s">
        <v>25</v>
      </c>
      <c r="G929" s="56" t="s">
        <v>2206</v>
      </c>
      <c r="H929" s="56" t="s">
        <v>2207</v>
      </c>
      <c r="I929" s="46" t="s">
        <v>2208</v>
      </c>
      <c r="J929" s="360" t="s">
        <v>2223</v>
      </c>
      <c r="K929" s="49">
        <v>3.11</v>
      </c>
      <c r="L929" s="148" t="s">
        <v>345</v>
      </c>
      <c r="M929" s="149">
        <v>306</v>
      </c>
      <c r="N929" s="84">
        <f t="shared" si="0"/>
        <v>0.85</v>
      </c>
      <c r="O929" s="150">
        <v>32353.54</v>
      </c>
      <c r="P929" s="115" t="s">
        <v>30</v>
      </c>
      <c r="Q929" s="115" t="s">
        <v>30</v>
      </c>
    </row>
    <row r="930" ht="25" customHeight="1" spans="1:17">
      <c r="A930" s="125">
        <v>852</v>
      </c>
      <c r="B930" s="56" t="s">
        <v>21</v>
      </c>
      <c r="C930" s="56" t="s">
        <v>2203</v>
      </c>
      <c r="D930" s="51" t="s">
        <v>2204</v>
      </c>
      <c r="E930" s="56" t="s">
        <v>2224</v>
      </c>
      <c r="F930" s="56" t="s">
        <v>25</v>
      </c>
      <c r="G930" s="56" t="s">
        <v>2206</v>
      </c>
      <c r="H930" s="56" t="s">
        <v>2207</v>
      </c>
      <c r="I930" s="46" t="s">
        <v>2208</v>
      </c>
      <c r="J930" s="360" t="s">
        <v>2225</v>
      </c>
      <c r="K930" s="49">
        <v>3.11</v>
      </c>
      <c r="L930" s="148" t="s">
        <v>345</v>
      </c>
      <c r="M930" s="149">
        <v>359</v>
      </c>
      <c r="N930" s="84">
        <f t="shared" si="0"/>
        <v>0.997222222222222</v>
      </c>
      <c r="O930" s="150">
        <v>41594.24</v>
      </c>
      <c r="P930" s="115" t="s">
        <v>30</v>
      </c>
      <c r="Q930" s="115" t="s">
        <v>30</v>
      </c>
    </row>
    <row r="931" ht="25" customHeight="1" spans="1:17">
      <c r="A931" s="125">
        <v>853</v>
      </c>
      <c r="B931" s="56" t="s">
        <v>21</v>
      </c>
      <c r="C931" s="56" t="s">
        <v>2203</v>
      </c>
      <c r="D931" s="51" t="s">
        <v>2204</v>
      </c>
      <c r="E931" s="56" t="s">
        <v>2226</v>
      </c>
      <c r="F931" s="56" t="s">
        <v>25</v>
      </c>
      <c r="G931" s="56" t="s">
        <v>2206</v>
      </c>
      <c r="H931" s="56" t="s">
        <v>2207</v>
      </c>
      <c r="I931" s="46" t="s">
        <v>2208</v>
      </c>
      <c r="J931" s="360" t="s">
        <v>2227</v>
      </c>
      <c r="K931" s="49">
        <v>3.11</v>
      </c>
      <c r="L931" s="148" t="s">
        <v>345</v>
      </c>
      <c r="M931" s="149">
        <v>344</v>
      </c>
      <c r="N931" s="84">
        <f t="shared" si="0"/>
        <v>0.955555555555556</v>
      </c>
      <c r="O931" s="150">
        <v>52149.93</v>
      </c>
      <c r="P931" s="115" t="s">
        <v>30</v>
      </c>
      <c r="Q931" s="115" t="s">
        <v>30</v>
      </c>
    </row>
    <row r="932" ht="25" customHeight="1" spans="1:17">
      <c r="A932" s="125">
        <v>854</v>
      </c>
      <c r="B932" s="56" t="s">
        <v>21</v>
      </c>
      <c r="C932" s="56" t="s">
        <v>2203</v>
      </c>
      <c r="D932" s="51" t="s">
        <v>2204</v>
      </c>
      <c r="E932" s="56" t="s">
        <v>2228</v>
      </c>
      <c r="F932" s="56" t="s">
        <v>25</v>
      </c>
      <c r="G932" s="56" t="s">
        <v>2206</v>
      </c>
      <c r="H932" s="56" t="s">
        <v>2207</v>
      </c>
      <c r="I932" s="46" t="s">
        <v>2208</v>
      </c>
      <c r="J932" s="360" t="s">
        <v>2229</v>
      </c>
      <c r="K932" s="49">
        <v>3.11</v>
      </c>
      <c r="L932" s="148" t="s">
        <v>345</v>
      </c>
      <c r="M932" s="149">
        <v>359</v>
      </c>
      <c r="N932" s="84">
        <f t="shared" si="0"/>
        <v>0.997222222222222</v>
      </c>
      <c r="O932" s="150">
        <v>43042.33</v>
      </c>
      <c r="P932" s="115" t="s">
        <v>30</v>
      </c>
      <c r="Q932" s="115" t="s">
        <v>30</v>
      </c>
    </row>
    <row r="933" ht="25" customHeight="1" spans="1:17">
      <c r="A933" s="125">
        <v>855</v>
      </c>
      <c r="B933" s="56" t="s">
        <v>21</v>
      </c>
      <c r="C933" s="56" t="s">
        <v>2203</v>
      </c>
      <c r="D933" s="51" t="s">
        <v>2204</v>
      </c>
      <c r="E933" s="56" t="s">
        <v>2230</v>
      </c>
      <c r="F933" s="56" t="s">
        <v>25</v>
      </c>
      <c r="G933" s="56" t="s">
        <v>2206</v>
      </c>
      <c r="H933" s="56" t="s">
        <v>2207</v>
      </c>
      <c r="I933" s="46" t="s">
        <v>2208</v>
      </c>
      <c r="J933" s="360" t="s">
        <v>2231</v>
      </c>
      <c r="K933" s="49">
        <v>3.11</v>
      </c>
      <c r="L933" s="148" t="s">
        <v>345</v>
      </c>
      <c r="M933" s="149">
        <v>361</v>
      </c>
      <c r="N933" s="84">
        <f t="shared" si="0"/>
        <v>1.00277777777778</v>
      </c>
      <c r="O933" s="150">
        <v>69382.59</v>
      </c>
      <c r="P933" s="115" t="s">
        <v>30</v>
      </c>
      <c r="Q933" s="115" t="s">
        <v>30</v>
      </c>
    </row>
    <row r="934" ht="25" customHeight="1" spans="1:17">
      <c r="A934" s="125">
        <v>856</v>
      </c>
      <c r="B934" s="56" t="s">
        <v>21</v>
      </c>
      <c r="C934" s="56" t="s">
        <v>2203</v>
      </c>
      <c r="D934" s="51" t="s">
        <v>2204</v>
      </c>
      <c r="E934" s="56" t="s">
        <v>2232</v>
      </c>
      <c r="F934" s="56" t="s">
        <v>25</v>
      </c>
      <c r="G934" s="56" t="s">
        <v>2206</v>
      </c>
      <c r="H934" s="56" t="s">
        <v>2207</v>
      </c>
      <c r="I934" s="46" t="s">
        <v>2208</v>
      </c>
      <c r="J934" s="360" t="s">
        <v>2233</v>
      </c>
      <c r="K934" s="49">
        <v>3.11</v>
      </c>
      <c r="L934" s="148" t="s">
        <v>345</v>
      </c>
      <c r="M934" s="149">
        <v>339</v>
      </c>
      <c r="N934" s="84">
        <f t="shared" si="0"/>
        <v>0.941666666666667</v>
      </c>
      <c r="O934" s="150">
        <v>44509.66</v>
      </c>
      <c r="P934" s="115" t="s">
        <v>30</v>
      </c>
      <c r="Q934" s="115" t="s">
        <v>30</v>
      </c>
    </row>
    <row r="935" ht="25" customHeight="1" spans="1:17">
      <c r="A935" s="125">
        <v>857</v>
      </c>
      <c r="B935" s="56" t="s">
        <v>21</v>
      </c>
      <c r="C935" s="56" t="s">
        <v>2203</v>
      </c>
      <c r="D935" s="51" t="s">
        <v>2204</v>
      </c>
      <c r="E935" s="56" t="s">
        <v>2234</v>
      </c>
      <c r="F935" s="56" t="s">
        <v>25</v>
      </c>
      <c r="G935" s="56" t="s">
        <v>2206</v>
      </c>
      <c r="H935" s="56" t="s">
        <v>2207</v>
      </c>
      <c r="I935" s="46" t="s">
        <v>2208</v>
      </c>
      <c r="J935" s="360" t="s">
        <v>2235</v>
      </c>
      <c r="K935" s="49">
        <v>3.11</v>
      </c>
      <c r="L935" s="148" t="s">
        <v>345</v>
      </c>
      <c r="M935" s="149">
        <v>360</v>
      </c>
      <c r="N935" s="84">
        <f t="shared" si="0"/>
        <v>1</v>
      </c>
      <c r="O935" s="150">
        <v>73125.58</v>
      </c>
      <c r="P935" s="115" t="s">
        <v>30</v>
      </c>
      <c r="Q935" s="115" t="s">
        <v>30</v>
      </c>
    </row>
    <row r="936" ht="25" customHeight="1" spans="1:17">
      <c r="A936" s="125">
        <v>858</v>
      </c>
      <c r="B936" s="56" t="s">
        <v>21</v>
      </c>
      <c r="C936" s="56" t="s">
        <v>2203</v>
      </c>
      <c r="D936" s="51" t="s">
        <v>2204</v>
      </c>
      <c r="E936" s="56" t="s">
        <v>2236</v>
      </c>
      <c r="F936" s="56" t="s">
        <v>25</v>
      </c>
      <c r="G936" s="56" t="s">
        <v>2206</v>
      </c>
      <c r="H936" s="56" t="s">
        <v>2207</v>
      </c>
      <c r="I936" s="46" t="s">
        <v>2208</v>
      </c>
      <c r="J936" s="360" t="s">
        <v>2237</v>
      </c>
      <c r="K936" s="49">
        <v>3.11</v>
      </c>
      <c r="L936" s="148" t="s">
        <v>345</v>
      </c>
      <c r="M936" s="149">
        <v>358</v>
      </c>
      <c r="N936" s="84">
        <f t="shared" si="0"/>
        <v>0.994444444444444</v>
      </c>
      <c r="O936" s="150">
        <v>37416.6</v>
      </c>
      <c r="P936" s="115" t="s">
        <v>30</v>
      </c>
      <c r="Q936" s="115" t="s">
        <v>30</v>
      </c>
    </row>
    <row r="937" ht="25" customHeight="1" spans="1:17">
      <c r="A937" s="125">
        <v>859</v>
      </c>
      <c r="B937" s="56" t="s">
        <v>21</v>
      </c>
      <c r="C937" s="56" t="s">
        <v>2203</v>
      </c>
      <c r="D937" s="51" t="s">
        <v>2204</v>
      </c>
      <c r="E937" s="56" t="s">
        <v>2238</v>
      </c>
      <c r="F937" s="56" t="s">
        <v>25</v>
      </c>
      <c r="G937" s="56" t="s">
        <v>2206</v>
      </c>
      <c r="H937" s="56" t="s">
        <v>2207</v>
      </c>
      <c r="I937" s="46" t="s">
        <v>2208</v>
      </c>
      <c r="J937" s="360" t="s">
        <v>2239</v>
      </c>
      <c r="K937" s="49">
        <v>3.11</v>
      </c>
      <c r="L937" s="148" t="s">
        <v>345</v>
      </c>
      <c r="M937" s="149">
        <v>355</v>
      </c>
      <c r="N937" s="84">
        <f t="shared" si="0"/>
        <v>0.986111111111111</v>
      </c>
      <c r="O937" s="150">
        <v>56956.97</v>
      </c>
      <c r="P937" s="115" t="s">
        <v>30</v>
      </c>
      <c r="Q937" s="115" t="s">
        <v>30</v>
      </c>
    </row>
    <row r="938" ht="25" customHeight="1" spans="1:17">
      <c r="A938" s="125">
        <v>860</v>
      </c>
      <c r="B938" s="56" t="s">
        <v>21</v>
      </c>
      <c r="C938" s="56" t="s">
        <v>2203</v>
      </c>
      <c r="D938" s="51" t="s">
        <v>2204</v>
      </c>
      <c r="E938" s="56" t="s">
        <v>2240</v>
      </c>
      <c r="F938" s="56" t="s">
        <v>25</v>
      </c>
      <c r="G938" s="56" t="s">
        <v>2206</v>
      </c>
      <c r="H938" s="56" t="s">
        <v>2207</v>
      </c>
      <c r="I938" s="46" t="s">
        <v>2208</v>
      </c>
      <c r="J938" s="360" t="s">
        <v>2241</v>
      </c>
      <c r="K938" s="49">
        <v>3.11</v>
      </c>
      <c r="L938" s="148" t="s">
        <v>345</v>
      </c>
      <c r="M938" s="149">
        <v>359</v>
      </c>
      <c r="N938" s="84">
        <f t="shared" si="0"/>
        <v>0.997222222222222</v>
      </c>
      <c r="O938" s="150">
        <v>51394.08</v>
      </c>
      <c r="P938" s="115" t="s">
        <v>30</v>
      </c>
      <c r="Q938" s="115" t="s">
        <v>30</v>
      </c>
    </row>
    <row r="939" ht="25" customHeight="1" spans="1:17">
      <c r="A939" s="125">
        <v>861</v>
      </c>
      <c r="B939" s="56" t="s">
        <v>21</v>
      </c>
      <c r="C939" s="56" t="s">
        <v>2203</v>
      </c>
      <c r="D939" s="51" t="s">
        <v>2204</v>
      </c>
      <c r="E939" s="56" t="s">
        <v>2242</v>
      </c>
      <c r="F939" s="56" t="s">
        <v>25</v>
      </c>
      <c r="G939" s="56" t="s">
        <v>2206</v>
      </c>
      <c r="H939" s="56" t="s">
        <v>2207</v>
      </c>
      <c r="I939" s="46" t="s">
        <v>2208</v>
      </c>
      <c r="J939" s="360" t="s">
        <v>2243</v>
      </c>
      <c r="K939" s="49">
        <v>3.11</v>
      </c>
      <c r="L939" s="148" t="s">
        <v>345</v>
      </c>
      <c r="M939" s="149">
        <v>347</v>
      </c>
      <c r="N939" s="84">
        <f t="shared" si="0"/>
        <v>0.963888888888889</v>
      </c>
      <c r="O939" s="150">
        <v>68037.63</v>
      </c>
      <c r="P939" s="115" t="s">
        <v>30</v>
      </c>
      <c r="Q939" s="115" t="s">
        <v>30</v>
      </c>
    </row>
    <row r="940" ht="25" customHeight="1" spans="1:17">
      <c r="A940" s="125">
        <v>862</v>
      </c>
      <c r="B940" s="56" t="s">
        <v>21</v>
      </c>
      <c r="C940" s="56" t="s">
        <v>2203</v>
      </c>
      <c r="D940" s="51" t="s">
        <v>2204</v>
      </c>
      <c r="E940" s="56" t="s">
        <v>2244</v>
      </c>
      <c r="F940" s="56" t="s">
        <v>25</v>
      </c>
      <c r="G940" s="56" t="s">
        <v>2206</v>
      </c>
      <c r="H940" s="56" t="s">
        <v>2207</v>
      </c>
      <c r="I940" s="46" t="s">
        <v>2208</v>
      </c>
      <c r="J940" s="360" t="s">
        <v>2245</v>
      </c>
      <c r="K940" s="49">
        <v>3.11</v>
      </c>
      <c r="L940" s="148" t="s">
        <v>345</v>
      </c>
      <c r="M940" s="149">
        <v>355</v>
      </c>
      <c r="N940" s="84">
        <f t="shared" si="0"/>
        <v>0.986111111111111</v>
      </c>
      <c r="O940" s="150">
        <v>50454.7</v>
      </c>
      <c r="P940" s="115" t="s">
        <v>30</v>
      </c>
      <c r="Q940" s="115" t="s">
        <v>30</v>
      </c>
    </row>
    <row r="941" ht="25" customHeight="1" spans="1:17">
      <c r="A941" s="125">
        <v>863</v>
      </c>
      <c r="B941" s="56" t="s">
        <v>21</v>
      </c>
      <c r="C941" s="56" t="s">
        <v>2203</v>
      </c>
      <c r="D941" s="51" t="s">
        <v>2204</v>
      </c>
      <c r="E941" s="56" t="s">
        <v>2246</v>
      </c>
      <c r="F941" s="56" t="s">
        <v>25</v>
      </c>
      <c r="G941" s="56" t="s">
        <v>2206</v>
      </c>
      <c r="H941" s="56" t="s">
        <v>2207</v>
      </c>
      <c r="I941" s="46" t="s">
        <v>2208</v>
      </c>
      <c r="J941" s="360" t="s">
        <v>2247</v>
      </c>
      <c r="K941" s="49">
        <v>3.11</v>
      </c>
      <c r="L941" s="148" t="s">
        <v>345</v>
      </c>
      <c r="M941" s="149">
        <v>346</v>
      </c>
      <c r="N941" s="84">
        <f t="shared" si="0"/>
        <v>0.961111111111111</v>
      </c>
      <c r="O941" s="150">
        <v>46506.57</v>
      </c>
      <c r="P941" s="115" t="s">
        <v>30</v>
      </c>
      <c r="Q941" s="115" t="s">
        <v>30</v>
      </c>
    </row>
    <row r="942" ht="25" customHeight="1" spans="1:17">
      <c r="A942" s="125">
        <v>864</v>
      </c>
      <c r="B942" s="56" t="s">
        <v>21</v>
      </c>
      <c r="C942" s="56" t="s">
        <v>2203</v>
      </c>
      <c r="D942" s="51" t="s">
        <v>2204</v>
      </c>
      <c r="E942" s="56" t="s">
        <v>2248</v>
      </c>
      <c r="F942" s="56" t="s">
        <v>25</v>
      </c>
      <c r="G942" s="56" t="s">
        <v>2206</v>
      </c>
      <c r="H942" s="56" t="s">
        <v>2207</v>
      </c>
      <c r="I942" s="46" t="s">
        <v>2208</v>
      </c>
      <c r="J942" s="360" t="s">
        <v>2249</v>
      </c>
      <c r="K942" s="49">
        <v>3.11</v>
      </c>
      <c r="L942" s="148" t="s">
        <v>345</v>
      </c>
      <c r="M942" s="149">
        <v>360</v>
      </c>
      <c r="N942" s="84">
        <f t="shared" si="0"/>
        <v>1</v>
      </c>
      <c r="O942" s="150">
        <v>61921.02</v>
      </c>
      <c r="P942" s="115" t="s">
        <v>30</v>
      </c>
      <c r="Q942" s="115" t="s">
        <v>30</v>
      </c>
    </row>
    <row r="943" ht="25" customHeight="1" spans="1:17">
      <c r="A943" s="125">
        <v>865</v>
      </c>
      <c r="B943" s="56" t="s">
        <v>21</v>
      </c>
      <c r="C943" s="56" t="s">
        <v>2203</v>
      </c>
      <c r="D943" s="51" t="s">
        <v>2204</v>
      </c>
      <c r="E943" s="56" t="s">
        <v>2250</v>
      </c>
      <c r="F943" s="56" t="s">
        <v>25</v>
      </c>
      <c r="G943" s="56" t="s">
        <v>2206</v>
      </c>
      <c r="H943" s="56" t="s">
        <v>2207</v>
      </c>
      <c r="I943" s="46" t="s">
        <v>2208</v>
      </c>
      <c r="J943" s="360" t="s">
        <v>2251</v>
      </c>
      <c r="K943" s="49">
        <v>3.11</v>
      </c>
      <c r="L943" s="148" t="s">
        <v>345</v>
      </c>
      <c r="M943" s="149">
        <v>359</v>
      </c>
      <c r="N943" s="84">
        <f t="shared" si="0"/>
        <v>0.997222222222222</v>
      </c>
      <c r="O943" s="150">
        <v>57202.66</v>
      </c>
      <c r="P943" s="115" t="s">
        <v>30</v>
      </c>
      <c r="Q943" s="115" t="s">
        <v>30</v>
      </c>
    </row>
    <row r="944" ht="25" customHeight="1" spans="1:17">
      <c r="A944" s="125">
        <v>866</v>
      </c>
      <c r="B944" s="56" t="s">
        <v>21</v>
      </c>
      <c r="C944" s="56" t="s">
        <v>2203</v>
      </c>
      <c r="D944" s="51" t="s">
        <v>2204</v>
      </c>
      <c r="E944" s="56" t="s">
        <v>2252</v>
      </c>
      <c r="F944" s="56" t="s">
        <v>25</v>
      </c>
      <c r="G944" s="56" t="s">
        <v>2206</v>
      </c>
      <c r="H944" s="56" t="s">
        <v>2207</v>
      </c>
      <c r="I944" s="46" t="s">
        <v>2208</v>
      </c>
      <c r="J944" s="360" t="s">
        <v>2253</v>
      </c>
      <c r="K944" s="49">
        <v>3.11</v>
      </c>
      <c r="L944" s="148" t="s">
        <v>345</v>
      </c>
      <c r="M944" s="149">
        <v>357</v>
      </c>
      <c r="N944" s="84">
        <f t="shared" si="0"/>
        <v>0.991666666666667</v>
      </c>
      <c r="O944" s="150">
        <v>64534.62</v>
      </c>
      <c r="P944" s="115" t="s">
        <v>30</v>
      </c>
      <c r="Q944" s="115" t="s">
        <v>30</v>
      </c>
    </row>
    <row r="945" ht="25" customHeight="1" spans="1:17">
      <c r="A945" s="125">
        <v>867</v>
      </c>
      <c r="B945" s="56" t="s">
        <v>21</v>
      </c>
      <c r="C945" s="56" t="s">
        <v>2203</v>
      </c>
      <c r="D945" s="51" t="s">
        <v>2204</v>
      </c>
      <c r="E945" s="56" t="s">
        <v>2254</v>
      </c>
      <c r="F945" s="56" t="s">
        <v>25</v>
      </c>
      <c r="G945" s="56" t="s">
        <v>2206</v>
      </c>
      <c r="H945" s="56" t="s">
        <v>2207</v>
      </c>
      <c r="I945" s="46" t="s">
        <v>2208</v>
      </c>
      <c r="J945" s="360" t="s">
        <v>2255</v>
      </c>
      <c r="K945" s="49">
        <v>3.11</v>
      </c>
      <c r="L945" s="148" t="s">
        <v>345</v>
      </c>
      <c r="M945" s="149">
        <v>349</v>
      </c>
      <c r="N945" s="84">
        <f t="shared" si="0"/>
        <v>0.969444444444444</v>
      </c>
      <c r="O945" s="150">
        <v>69807.63</v>
      </c>
      <c r="P945" s="115" t="s">
        <v>30</v>
      </c>
      <c r="Q945" s="115" t="s">
        <v>30</v>
      </c>
    </row>
    <row r="946" ht="25" customHeight="1" spans="1:17">
      <c r="A946" s="125">
        <v>868</v>
      </c>
      <c r="B946" s="56" t="s">
        <v>21</v>
      </c>
      <c r="C946" s="56" t="s">
        <v>2203</v>
      </c>
      <c r="D946" s="51" t="s">
        <v>2204</v>
      </c>
      <c r="E946" s="56" t="s">
        <v>2256</v>
      </c>
      <c r="F946" s="56" t="s">
        <v>25</v>
      </c>
      <c r="G946" s="56" t="s">
        <v>2206</v>
      </c>
      <c r="H946" s="56" t="s">
        <v>2207</v>
      </c>
      <c r="I946" s="46" t="s">
        <v>2208</v>
      </c>
      <c r="J946" s="360" t="s">
        <v>2257</v>
      </c>
      <c r="K946" s="49">
        <v>3.11</v>
      </c>
      <c r="L946" s="148" t="s">
        <v>345</v>
      </c>
      <c r="M946" s="149">
        <v>360</v>
      </c>
      <c r="N946" s="84">
        <f t="shared" si="0"/>
        <v>1</v>
      </c>
      <c r="O946" s="150">
        <v>47675.7</v>
      </c>
      <c r="P946" s="115" t="s">
        <v>30</v>
      </c>
      <c r="Q946" s="115" t="s">
        <v>30</v>
      </c>
    </row>
    <row r="947" ht="25" customHeight="1" spans="1:17">
      <c r="A947" s="125">
        <v>869</v>
      </c>
      <c r="B947" s="56" t="s">
        <v>21</v>
      </c>
      <c r="C947" s="56" t="s">
        <v>2203</v>
      </c>
      <c r="D947" s="51" t="s">
        <v>2204</v>
      </c>
      <c r="E947" s="56" t="s">
        <v>2258</v>
      </c>
      <c r="F947" s="56" t="s">
        <v>25</v>
      </c>
      <c r="G947" s="56" t="s">
        <v>2206</v>
      </c>
      <c r="H947" s="56" t="s">
        <v>2207</v>
      </c>
      <c r="I947" s="46" t="s">
        <v>2208</v>
      </c>
      <c r="J947" s="360" t="s">
        <v>2259</v>
      </c>
      <c r="K947" s="49">
        <v>3.11</v>
      </c>
      <c r="L947" s="148" t="s">
        <v>345</v>
      </c>
      <c r="M947" s="149">
        <v>354</v>
      </c>
      <c r="N947" s="84">
        <f t="shared" si="0"/>
        <v>0.983333333333333</v>
      </c>
      <c r="O947" s="150">
        <v>46190.68</v>
      </c>
      <c r="P947" s="115" t="s">
        <v>30</v>
      </c>
      <c r="Q947" s="115" t="s">
        <v>30</v>
      </c>
    </row>
    <row r="948" ht="25" customHeight="1" spans="1:17">
      <c r="A948" s="125">
        <v>870</v>
      </c>
      <c r="B948" s="56" t="s">
        <v>21</v>
      </c>
      <c r="C948" s="56" t="s">
        <v>2203</v>
      </c>
      <c r="D948" s="51" t="s">
        <v>2204</v>
      </c>
      <c r="E948" s="56" t="s">
        <v>2260</v>
      </c>
      <c r="F948" s="56" t="s">
        <v>25</v>
      </c>
      <c r="G948" s="56" t="s">
        <v>2206</v>
      </c>
      <c r="H948" s="56" t="s">
        <v>2207</v>
      </c>
      <c r="I948" s="46" t="s">
        <v>2208</v>
      </c>
      <c r="J948" s="360" t="s">
        <v>2261</v>
      </c>
      <c r="K948" s="49">
        <v>3.11</v>
      </c>
      <c r="L948" s="148" t="s">
        <v>345</v>
      </c>
      <c r="M948" s="149">
        <v>284</v>
      </c>
      <c r="N948" s="84">
        <f t="shared" si="0"/>
        <v>0.788888888888889</v>
      </c>
      <c r="O948" s="150">
        <v>39456.31</v>
      </c>
      <c r="P948" s="115" t="s">
        <v>30</v>
      </c>
      <c r="Q948" s="115" t="s">
        <v>30</v>
      </c>
    </row>
    <row r="949" ht="25" customHeight="1" spans="1:17">
      <c r="A949" s="125">
        <v>871</v>
      </c>
      <c r="B949" s="56" t="s">
        <v>21</v>
      </c>
      <c r="C949" s="56" t="s">
        <v>2203</v>
      </c>
      <c r="D949" s="51" t="s">
        <v>2204</v>
      </c>
      <c r="E949" s="56" t="s">
        <v>2262</v>
      </c>
      <c r="F949" s="56" t="s">
        <v>25</v>
      </c>
      <c r="G949" s="56" t="s">
        <v>2206</v>
      </c>
      <c r="H949" s="56" t="s">
        <v>2207</v>
      </c>
      <c r="I949" s="46" t="s">
        <v>2208</v>
      </c>
      <c r="J949" s="360" t="s">
        <v>2263</v>
      </c>
      <c r="K949" s="49">
        <v>3.11</v>
      </c>
      <c r="L949" s="148" t="s">
        <v>345</v>
      </c>
      <c r="M949" s="149">
        <v>361</v>
      </c>
      <c r="N949" s="84">
        <f t="shared" si="0"/>
        <v>1.00277777777778</v>
      </c>
      <c r="O949" s="150">
        <v>60350.61</v>
      </c>
      <c r="P949" s="115" t="s">
        <v>30</v>
      </c>
      <c r="Q949" s="115" t="s">
        <v>30</v>
      </c>
    </row>
    <row r="950" ht="25" customHeight="1" spans="1:17">
      <c r="A950" s="125">
        <v>872</v>
      </c>
      <c r="B950" s="56" t="s">
        <v>21</v>
      </c>
      <c r="C950" s="56" t="s">
        <v>2203</v>
      </c>
      <c r="D950" s="51" t="s">
        <v>2204</v>
      </c>
      <c r="E950" s="56" t="s">
        <v>2264</v>
      </c>
      <c r="F950" s="56" t="s">
        <v>25</v>
      </c>
      <c r="G950" s="56" t="s">
        <v>2206</v>
      </c>
      <c r="H950" s="56" t="s">
        <v>2207</v>
      </c>
      <c r="I950" s="46" t="s">
        <v>2208</v>
      </c>
      <c r="J950" s="360" t="s">
        <v>2265</v>
      </c>
      <c r="K950" s="49">
        <v>3.11</v>
      </c>
      <c r="L950" s="148" t="s">
        <v>345</v>
      </c>
      <c r="M950" s="149">
        <v>360</v>
      </c>
      <c r="N950" s="84">
        <f t="shared" si="0"/>
        <v>1</v>
      </c>
      <c r="O950" s="150">
        <v>24602.88</v>
      </c>
      <c r="P950" s="115" t="s">
        <v>30</v>
      </c>
      <c r="Q950" s="115" t="s">
        <v>30</v>
      </c>
    </row>
    <row r="951" ht="25" customHeight="1" spans="1:17">
      <c r="A951" s="125">
        <v>873</v>
      </c>
      <c r="B951" s="56" t="s">
        <v>21</v>
      </c>
      <c r="C951" s="56" t="s">
        <v>2203</v>
      </c>
      <c r="D951" s="51" t="s">
        <v>2204</v>
      </c>
      <c r="E951" s="56" t="s">
        <v>2266</v>
      </c>
      <c r="F951" s="56" t="s">
        <v>25</v>
      </c>
      <c r="G951" s="56" t="s">
        <v>2206</v>
      </c>
      <c r="H951" s="56" t="s">
        <v>2207</v>
      </c>
      <c r="I951" s="46" t="s">
        <v>2208</v>
      </c>
      <c r="J951" s="360" t="s">
        <v>2267</v>
      </c>
      <c r="K951" s="49">
        <v>3.11</v>
      </c>
      <c r="L951" s="148" t="s">
        <v>345</v>
      </c>
      <c r="M951" s="149">
        <v>355</v>
      </c>
      <c r="N951" s="84">
        <f t="shared" si="0"/>
        <v>0.986111111111111</v>
      </c>
      <c r="O951" s="150">
        <v>34471.88</v>
      </c>
      <c r="P951" s="115" t="s">
        <v>30</v>
      </c>
      <c r="Q951" s="115" t="s">
        <v>30</v>
      </c>
    </row>
    <row r="952" ht="25" customHeight="1" spans="1:17">
      <c r="A952" s="125">
        <v>874</v>
      </c>
      <c r="B952" s="56" t="s">
        <v>1595</v>
      </c>
      <c r="C952" s="56" t="s">
        <v>2268</v>
      </c>
      <c r="D952" s="56" t="s">
        <v>2269</v>
      </c>
      <c r="E952" s="56" t="s">
        <v>2270</v>
      </c>
      <c r="F952" s="56" t="s">
        <v>25</v>
      </c>
      <c r="G952" s="56" t="s">
        <v>341</v>
      </c>
      <c r="H952" s="56" t="s">
        <v>2271</v>
      </c>
      <c r="I952" s="151" t="s">
        <v>240</v>
      </c>
      <c r="J952" s="361" t="s">
        <v>2272</v>
      </c>
      <c r="K952" s="135">
        <v>5.2</v>
      </c>
      <c r="L952" s="56" t="s">
        <v>345</v>
      </c>
      <c r="M952" s="152" t="s">
        <v>2273</v>
      </c>
      <c r="N952" s="84">
        <v>0.96</v>
      </c>
      <c r="O952" s="153">
        <v>62693.67</v>
      </c>
      <c r="P952" s="115" t="s">
        <v>30</v>
      </c>
      <c r="Q952" s="115" t="s">
        <v>30</v>
      </c>
    </row>
    <row r="953" ht="25" customHeight="1" spans="1:17">
      <c r="A953" s="125">
        <v>875</v>
      </c>
      <c r="B953" s="56" t="s">
        <v>1595</v>
      </c>
      <c r="C953" s="56" t="s">
        <v>2268</v>
      </c>
      <c r="D953" s="56" t="s">
        <v>2269</v>
      </c>
      <c r="E953" s="56" t="s">
        <v>2274</v>
      </c>
      <c r="F953" s="56" t="s">
        <v>25</v>
      </c>
      <c r="G953" s="56" t="s">
        <v>341</v>
      </c>
      <c r="H953" s="56" t="s">
        <v>2271</v>
      </c>
      <c r="I953" s="151" t="s">
        <v>240</v>
      </c>
      <c r="J953" s="361" t="s">
        <v>2275</v>
      </c>
      <c r="K953" s="135">
        <v>5.2</v>
      </c>
      <c r="L953" s="56" t="s">
        <v>345</v>
      </c>
      <c r="M953" s="152" t="s">
        <v>2276</v>
      </c>
      <c r="N953" s="84">
        <v>0.99</v>
      </c>
      <c r="O953" s="153">
        <v>39744.57</v>
      </c>
      <c r="P953" s="115" t="s">
        <v>30</v>
      </c>
      <c r="Q953" s="115" t="s">
        <v>30</v>
      </c>
    </row>
    <row r="954" ht="25" customHeight="1" spans="1:17">
      <c r="A954" s="125">
        <v>876</v>
      </c>
      <c r="B954" s="56" t="s">
        <v>1595</v>
      </c>
      <c r="C954" s="56" t="s">
        <v>2268</v>
      </c>
      <c r="D954" s="56" t="s">
        <v>2269</v>
      </c>
      <c r="E954" s="56" t="s">
        <v>2277</v>
      </c>
      <c r="F954" s="56" t="s">
        <v>25</v>
      </c>
      <c r="G954" s="56" t="s">
        <v>341</v>
      </c>
      <c r="H954" s="56" t="s">
        <v>2271</v>
      </c>
      <c r="I954" s="151" t="s">
        <v>240</v>
      </c>
      <c r="J954" s="361" t="s">
        <v>2278</v>
      </c>
      <c r="K954" s="135">
        <v>5.2</v>
      </c>
      <c r="L954" s="56" t="s">
        <v>345</v>
      </c>
      <c r="M954" s="152" t="s">
        <v>361</v>
      </c>
      <c r="N954" s="84">
        <v>1</v>
      </c>
      <c r="O954" s="153">
        <v>63204.42</v>
      </c>
      <c r="P954" s="115" t="s">
        <v>30</v>
      </c>
      <c r="Q954" s="115" t="s">
        <v>30</v>
      </c>
    </row>
    <row r="955" ht="25" customHeight="1" spans="1:17">
      <c r="A955" s="125">
        <v>877</v>
      </c>
      <c r="B955" s="56" t="s">
        <v>1595</v>
      </c>
      <c r="C955" s="56" t="s">
        <v>2268</v>
      </c>
      <c r="D955" s="56" t="s">
        <v>2269</v>
      </c>
      <c r="E955" s="56" t="s">
        <v>2279</v>
      </c>
      <c r="F955" s="56" t="s">
        <v>25</v>
      </c>
      <c r="G955" s="56" t="s">
        <v>341</v>
      </c>
      <c r="H955" s="56" t="s">
        <v>2271</v>
      </c>
      <c r="I955" s="151" t="s">
        <v>240</v>
      </c>
      <c r="J955" s="361" t="s">
        <v>2280</v>
      </c>
      <c r="K955" s="135">
        <v>5.2</v>
      </c>
      <c r="L955" s="56" t="s">
        <v>345</v>
      </c>
      <c r="M955" s="152" t="s">
        <v>369</v>
      </c>
      <c r="N955" s="84">
        <v>0.99</v>
      </c>
      <c r="O955" s="153">
        <v>56562.98</v>
      </c>
      <c r="P955" s="115" t="s">
        <v>30</v>
      </c>
      <c r="Q955" s="115" t="s">
        <v>30</v>
      </c>
    </row>
    <row r="956" ht="25" customHeight="1" spans="1:17">
      <c r="A956" s="125">
        <v>878</v>
      </c>
      <c r="B956" s="56" t="s">
        <v>1595</v>
      </c>
      <c r="C956" s="56" t="s">
        <v>2268</v>
      </c>
      <c r="D956" s="56" t="s">
        <v>2269</v>
      </c>
      <c r="E956" s="56" t="s">
        <v>2281</v>
      </c>
      <c r="F956" s="56" t="s">
        <v>25</v>
      </c>
      <c r="G956" s="56" t="s">
        <v>341</v>
      </c>
      <c r="H956" s="56" t="s">
        <v>2271</v>
      </c>
      <c r="I956" s="151" t="s">
        <v>240</v>
      </c>
      <c r="J956" s="361" t="s">
        <v>2282</v>
      </c>
      <c r="K956" s="135">
        <v>5.2</v>
      </c>
      <c r="L956" s="56" t="s">
        <v>345</v>
      </c>
      <c r="M956" s="152" t="s">
        <v>399</v>
      </c>
      <c r="N956" s="84">
        <v>1</v>
      </c>
      <c r="O956" s="153">
        <v>115135.94</v>
      </c>
      <c r="P956" s="115" t="s">
        <v>30</v>
      </c>
      <c r="Q956" s="115" t="s">
        <v>30</v>
      </c>
    </row>
    <row r="957" ht="25" customHeight="1" spans="1:17">
      <c r="A957" s="125">
        <v>879</v>
      </c>
      <c r="B957" s="56" t="s">
        <v>1595</v>
      </c>
      <c r="C957" s="56" t="s">
        <v>2268</v>
      </c>
      <c r="D957" s="56" t="s">
        <v>2269</v>
      </c>
      <c r="E957" s="56" t="s">
        <v>2283</v>
      </c>
      <c r="F957" s="56" t="s">
        <v>25</v>
      </c>
      <c r="G957" s="56" t="s">
        <v>341</v>
      </c>
      <c r="H957" s="56" t="s">
        <v>2271</v>
      </c>
      <c r="I957" s="151" t="s">
        <v>240</v>
      </c>
      <c r="J957" s="361" t="s">
        <v>2284</v>
      </c>
      <c r="K957" s="135">
        <v>5.2</v>
      </c>
      <c r="L957" s="56" t="s">
        <v>345</v>
      </c>
      <c r="M957" s="152" t="s">
        <v>484</v>
      </c>
      <c r="N957" s="84">
        <v>0.98</v>
      </c>
      <c r="O957" s="153">
        <v>58066.56</v>
      </c>
      <c r="P957" s="115" t="s">
        <v>30</v>
      </c>
      <c r="Q957" s="115" t="s">
        <v>30</v>
      </c>
    </row>
    <row r="958" ht="25" customHeight="1" spans="1:17">
      <c r="A958" s="125">
        <v>880</v>
      </c>
      <c r="B958" s="56" t="s">
        <v>1595</v>
      </c>
      <c r="C958" s="56" t="s">
        <v>2268</v>
      </c>
      <c r="D958" s="56" t="s">
        <v>2269</v>
      </c>
      <c r="E958" s="56" t="s">
        <v>2285</v>
      </c>
      <c r="F958" s="56" t="s">
        <v>25</v>
      </c>
      <c r="G958" s="56" t="s">
        <v>341</v>
      </c>
      <c r="H958" s="56" t="s">
        <v>2271</v>
      </c>
      <c r="I958" s="151" t="s">
        <v>240</v>
      </c>
      <c r="J958" s="361" t="s">
        <v>2286</v>
      </c>
      <c r="K958" s="135">
        <v>5.2</v>
      </c>
      <c r="L958" s="56" t="s">
        <v>345</v>
      </c>
      <c r="M958" s="152" t="s">
        <v>2287</v>
      </c>
      <c r="N958" s="84">
        <v>0.99</v>
      </c>
      <c r="O958" s="153">
        <v>57276.28</v>
      </c>
      <c r="P958" s="115" t="s">
        <v>30</v>
      </c>
      <c r="Q958" s="115" t="s">
        <v>30</v>
      </c>
    </row>
    <row r="959" ht="25" customHeight="1" spans="1:17">
      <c r="A959" s="125">
        <v>881</v>
      </c>
      <c r="B959" s="56" t="s">
        <v>1595</v>
      </c>
      <c r="C959" s="56" t="s">
        <v>2268</v>
      </c>
      <c r="D959" s="56" t="s">
        <v>2269</v>
      </c>
      <c r="E959" s="56" t="s">
        <v>2288</v>
      </c>
      <c r="F959" s="56" t="s">
        <v>25</v>
      </c>
      <c r="G959" s="56" t="s">
        <v>341</v>
      </c>
      <c r="H959" s="56" t="s">
        <v>2271</v>
      </c>
      <c r="I959" s="151" t="s">
        <v>240</v>
      </c>
      <c r="J959" s="361" t="s">
        <v>2289</v>
      </c>
      <c r="K959" s="135">
        <v>5.2</v>
      </c>
      <c r="L959" s="56" t="s">
        <v>345</v>
      </c>
      <c r="M959" s="152" t="s">
        <v>354</v>
      </c>
      <c r="N959" s="84">
        <v>0.99</v>
      </c>
      <c r="O959" s="153">
        <v>52814.04</v>
      </c>
      <c r="P959" s="115" t="s">
        <v>30</v>
      </c>
      <c r="Q959" s="115" t="s">
        <v>30</v>
      </c>
    </row>
    <row r="960" ht="25" customHeight="1" spans="1:17">
      <c r="A960" s="125">
        <v>882</v>
      </c>
      <c r="B960" s="56" t="s">
        <v>1595</v>
      </c>
      <c r="C960" s="56" t="s">
        <v>2268</v>
      </c>
      <c r="D960" s="56" t="s">
        <v>2269</v>
      </c>
      <c r="E960" s="56" t="s">
        <v>2290</v>
      </c>
      <c r="F960" s="56" t="s">
        <v>25</v>
      </c>
      <c r="G960" s="56" t="s">
        <v>341</v>
      </c>
      <c r="H960" s="56" t="s">
        <v>2271</v>
      </c>
      <c r="I960" s="151" t="s">
        <v>240</v>
      </c>
      <c r="J960" s="361" t="s">
        <v>2291</v>
      </c>
      <c r="K960" s="135">
        <v>5.2</v>
      </c>
      <c r="L960" s="56" t="s">
        <v>345</v>
      </c>
      <c r="M960" s="152" t="s">
        <v>361</v>
      </c>
      <c r="N960" s="84">
        <v>1</v>
      </c>
      <c r="O960" s="153">
        <v>77352.94</v>
      </c>
      <c r="P960" s="115" t="s">
        <v>30</v>
      </c>
      <c r="Q960" s="115" t="s">
        <v>30</v>
      </c>
    </row>
    <row r="961" ht="25" customHeight="1" spans="1:17">
      <c r="A961" s="125">
        <v>883</v>
      </c>
      <c r="B961" s="56" t="s">
        <v>1595</v>
      </c>
      <c r="C961" s="56" t="s">
        <v>2268</v>
      </c>
      <c r="D961" s="56" t="s">
        <v>2269</v>
      </c>
      <c r="E961" s="56" t="s">
        <v>2292</v>
      </c>
      <c r="F961" s="56" t="s">
        <v>25</v>
      </c>
      <c r="G961" s="56" t="s">
        <v>341</v>
      </c>
      <c r="H961" s="56" t="s">
        <v>2271</v>
      </c>
      <c r="I961" s="151" t="s">
        <v>240</v>
      </c>
      <c r="J961" s="361" t="s">
        <v>2293</v>
      </c>
      <c r="K961" s="135">
        <v>5.2</v>
      </c>
      <c r="L961" s="56" t="s">
        <v>345</v>
      </c>
      <c r="M961" s="152" t="s">
        <v>415</v>
      </c>
      <c r="N961" s="84">
        <v>1</v>
      </c>
      <c r="O961" s="153">
        <v>84121.66</v>
      </c>
      <c r="P961" s="115" t="s">
        <v>30</v>
      </c>
      <c r="Q961" s="115" t="s">
        <v>30</v>
      </c>
    </row>
    <row r="962" ht="25" customHeight="1" spans="1:17">
      <c r="A962" s="125">
        <v>884</v>
      </c>
      <c r="B962" s="56" t="s">
        <v>1595</v>
      </c>
      <c r="C962" s="56" t="s">
        <v>2268</v>
      </c>
      <c r="D962" s="56" t="s">
        <v>2269</v>
      </c>
      <c r="E962" s="56" t="s">
        <v>2294</v>
      </c>
      <c r="F962" s="56" t="s">
        <v>25</v>
      </c>
      <c r="G962" s="56" t="s">
        <v>341</v>
      </c>
      <c r="H962" s="56" t="s">
        <v>2271</v>
      </c>
      <c r="I962" s="151" t="s">
        <v>240</v>
      </c>
      <c r="J962" s="361" t="s">
        <v>2295</v>
      </c>
      <c r="K962" s="135">
        <v>5.2</v>
      </c>
      <c r="L962" s="56" t="s">
        <v>345</v>
      </c>
      <c r="M962" s="152" t="s">
        <v>361</v>
      </c>
      <c r="N962" s="84">
        <v>1</v>
      </c>
      <c r="O962" s="153">
        <v>66039.42</v>
      </c>
      <c r="P962" s="115" t="s">
        <v>30</v>
      </c>
      <c r="Q962" s="115" t="s">
        <v>30</v>
      </c>
    </row>
    <row r="963" ht="25" customHeight="1" spans="1:17">
      <c r="A963" s="125">
        <v>885</v>
      </c>
      <c r="B963" s="56" t="s">
        <v>1595</v>
      </c>
      <c r="C963" s="56" t="s">
        <v>2268</v>
      </c>
      <c r="D963" s="56" t="s">
        <v>2269</v>
      </c>
      <c r="E963" s="56" t="s">
        <v>2296</v>
      </c>
      <c r="F963" s="56" t="s">
        <v>25</v>
      </c>
      <c r="G963" s="56" t="s">
        <v>341</v>
      </c>
      <c r="H963" s="56" t="s">
        <v>2271</v>
      </c>
      <c r="I963" s="151" t="s">
        <v>240</v>
      </c>
      <c r="J963" s="361" t="s">
        <v>2297</v>
      </c>
      <c r="K963" s="135">
        <v>5.2</v>
      </c>
      <c r="L963" s="56" t="s">
        <v>345</v>
      </c>
      <c r="M963" s="152" t="s">
        <v>399</v>
      </c>
      <c r="N963" s="84">
        <v>1</v>
      </c>
      <c r="O963" s="153">
        <v>71883.07</v>
      </c>
      <c r="P963" s="115" t="s">
        <v>30</v>
      </c>
      <c r="Q963" s="115" t="s">
        <v>30</v>
      </c>
    </row>
    <row r="964" ht="25" customHeight="1" spans="1:17">
      <c r="A964" s="125">
        <v>886</v>
      </c>
      <c r="B964" s="56" t="s">
        <v>1595</v>
      </c>
      <c r="C964" s="56" t="s">
        <v>2268</v>
      </c>
      <c r="D964" s="56" t="s">
        <v>2269</v>
      </c>
      <c r="E964" s="56" t="s">
        <v>2298</v>
      </c>
      <c r="F964" s="56" t="s">
        <v>25</v>
      </c>
      <c r="G964" s="56" t="s">
        <v>341</v>
      </c>
      <c r="H964" s="56" t="s">
        <v>2271</v>
      </c>
      <c r="I964" s="151" t="s">
        <v>240</v>
      </c>
      <c r="J964" s="361" t="s">
        <v>2299</v>
      </c>
      <c r="K964" s="135">
        <v>5.2</v>
      </c>
      <c r="L964" s="56" t="s">
        <v>345</v>
      </c>
      <c r="M964" s="152" t="s">
        <v>399</v>
      </c>
      <c r="N964" s="84">
        <v>1</v>
      </c>
      <c r="O964" s="153">
        <v>82746.2</v>
      </c>
      <c r="P964" s="115" t="s">
        <v>30</v>
      </c>
      <c r="Q964" s="115" t="s">
        <v>30</v>
      </c>
    </row>
    <row r="965" ht="25" customHeight="1" spans="1:17">
      <c r="A965" s="125">
        <v>887</v>
      </c>
      <c r="B965" s="56" t="s">
        <v>1595</v>
      </c>
      <c r="C965" s="56" t="s">
        <v>2268</v>
      </c>
      <c r="D965" s="56" t="s">
        <v>2269</v>
      </c>
      <c r="E965" s="56" t="s">
        <v>2300</v>
      </c>
      <c r="F965" s="56" t="s">
        <v>25</v>
      </c>
      <c r="G965" s="56" t="s">
        <v>341</v>
      </c>
      <c r="H965" s="56" t="s">
        <v>2271</v>
      </c>
      <c r="I965" s="151" t="s">
        <v>240</v>
      </c>
      <c r="J965" s="361" t="s">
        <v>2301</v>
      </c>
      <c r="K965" s="135">
        <v>5.2</v>
      </c>
      <c r="L965" s="56" t="s">
        <v>345</v>
      </c>
      <c r="M965" s="152" t="s">
        <v>346</v>
      </c>
      <c r="N965" s="84">
        <v>1</v>
      </c>
      <c r="O965" s="153">
        <v>35205.12</v>
      </c>
      <c r="P965" s="115" t="s">
        <v>30</v>
      </c>
      <c r="Q965" s="115" t="s">
        <v>30</v>
      </c>
    </row>
    <row r="966" ht="25" customHeight="1" spans="1:17">
      <c r="A966" s="125">
        <v>888</v>
      </c>
      <c r="B966" s="56" t="s">
        <v>1595</v>
      </c>
      <c r="C966" s="56" t="s">
        <v>2268</v>
      </c>
      <c r="D966" s="56" t="s">
        <v>2269</v>
      </c>
      <c r="E966" s="56" t="s">
        <v>2302</v>
      </c>
      <c r="F966" s="56" t="s">
        <v>25</v>
      </c>
      <c r="G966" s="56" t="s">
        <v>341</v>
      </c>
      <c r="H966" s="56" t="s">
        <v>2271</v>
      </c>
      <c r="I966" s="151" t="s">
        <v>240</v>
      </c>
      <c r="J966" s="361" t="s">
        <v>2303</v>
      </c>
      <c r="K966" s="135">
        <v>5.2</v>
      </c>
      <c r="L966" s="56" t="s">
        <v>345</v>
      </c>
      <c r="M966" s="152" t="s">
        <v>346</v>
      </c>
      <c r="N966" s="84">
        <v>1</v>
      </c>
      <c r="O966" s="153">
        <v>54577.75</v>
      </c>
      <c r="P966" s="115" t="s">
        <v>30</v>
      </c>
      <c r="Q966" s="115" t="s">
        <v>30</v>
      </c>
    </row>
    <row r="967" ht="25" customHeight="1" spans="1:17">
      <c r="A967" s="125">
        <v>889</v>
      </c>
      <c r="B967" s="56" t="s">
        <v>1595</v>
      </c>
      <c r="C967" s="56" t="s">
        <v>2268</v>
      </c>
      <c r="D967" s="56" t="s">
        <v>2269</v>
      </c>
      <c r="E967" s="56" t="s">
        <v>2304</v>
      </c>
      <c r="F967" s="56" t="s">
        <v>25</v>
      </c>
      <c r="G967" s="56" t="s">
        <v>341</v>
      </c>
      <c r="H967" s="56" t="s">
        <v>2271</v>
      </c>
      <c r="I967" s="151" t="s">
        <v>240</v>
      </c>
      <c r="J967" s="361" t="s">
        <v>2305</v>
      </c>
      <c r="K967" s="135">
        <v>5.2</v>
      </c>
      <c r="L967" s="56" t="s">
        <v>345</v>
      </c>
      <c r="M967" s="152" t="s">
        <v>346</v>
      </c>
      <c r="N967" s="84">
        <v>1</v>
      </c>
      <c r="O967" s="153">
        <v>39933.71</v>
      </c>
      <c r="P967" s="115" t="s">
        <v>30</v>
      </c>
      <c r="Q967" s="115" t="s">
        <v>30</v>
      </c>
    </row>
    <row r="968" ht="25" customHeight="1" spans="1:17">
      <c r="A968" s="125">
        <v>890</v>
      </c>
      <c r="B968" s="56" t="s">
        <v>1595</v>
      </c>
      <c r="C968" s="56" t="s">
        <v>2268</v>
      </c>
      <c r="D968" s="56" t="s">
        <v>2269</v>
      </c>
      <c r="E968" s="56" t="s">
        <v>2306</v>
      </c>
      <c r="F968" s="56" t="s">
        <v>25</v>
      </c>
      <c r="G968" s="56" t="s">
        <v>341</v>
      </c>
      <c r="H968" s="56" t="s">
        <v>2271</v>
      </c>
      <c r="I968" s="151" t="s">
        <v>240</v>
      </c>
      <c r="J968" s="361" t="s">
        <v>2307</v>
      </c>
      <c r="K968" s="135">
        <v>5.2</v>
      </c>
      <c r="L968" s="56" t="s">
        <v>345</v>
      </c>
      <c r="M968" s="152" t="s">
        <v>361</v>
      </c>
      <c r="N968" s="84">
        <v>1</v>
      </c>
      <c r="O968" s="153">
        <v>64121.14</v>
      </c>
      <c r="P968" s="115" t="s">
        <v>30</v>
      </c>
      <c r="Q968" s="115" t="s">
        <v>30</v>
      </c>
    </row>
    <row r="969" ht="25" customHeight="1" spans="1:17">
      <c r="A969" s="125">
        <v>891</v>
      </c>
      <c r="B969" s="56" t="s">
        <v>1595</v>
      </c>
      <c r="C969" s="56" t="s">
        <v>2268</v>
      </c>
      <c r="D969" s="56" t="s">
        <v>2269</v>
      </c>
      <c r="E969" s="56" t="s">
        <v>2308</v>
      </c>
      <c r="F969" s="56" t="s">
        <v>25</v>
      </c>
      <c r="G969" s="56" t="s">
        <v>341</v>
      </c>
      <c r="H969" s="56" t="s">
        <v>2271</v>
      </c>
      <c r="I969" s="151" t="s">
        <v>240</v>
      </c>
      <c r="J969" s="361" t="s">
        <v>2309</v>
      </c>
      <c r="K969" s="135">
        <v>5.2</v>
      </c>
      <c r="L969" s="56" t="s">
        <v>345</v>
      </c>
      <c r="M969" s="152" t="s">
        <v>369</v>
      </c>
      <c r="N969" s="84">
        <v>0.99</v>
      </c>
      <c r="O969" s="153">
        <v>49858.2</v>
      </c>
      <c r="P969" s="115" t="s">
        <v>30</v>
      </c>
      <c r="Q969" s="115" t="s">
        <v>30</v>
      </c>
    </row>
    <row r="970" ht="25" customHeight="1" spans="1:17">
      <c r="A970" s="125">
        <v>892</v>
      </c>
      <c r="B970" s="56" t="s">
        <v>1595</v>
      </c>
      <c r="C970" s="56" t="s">
        <v>2268</v>
      </c>
      <c r="D970" s="56" t="s">
        <v>2269</v>
      </c>
      <c r="E970" s="56" t="s">
        <v>2310</v>
      </c>
      <c r="F970" s="56" t="s">
        <v>25</v>
      </c>
      <c r="G970" s="56" t="s">
        <v>341</v>
      </c>
      <c r="H970" s="56" t="s">
        <v>2271</v>
      </c>
      <c r="I970" s="151" t="s">
        <v>240</v>
      </c>
      <c r="J970" s="361" t="s">
        <v>2311</v>
      </c>
      <c r="K970" s="135">
        <v>5.2</v>
      </c>
      <c r="L970" s="56" t="s">
        <v>345</v>
      </c>
      <c r="M970" s="152" t="s">
        <v>484</v>
      </c>
      <c r="N970" s="84">
        <v>0.98</v>
      </c>
      <c r="O970" s="153">
        <v>43996.05</v>
      </c>
      <c r="P970" s="115" t="s">
        <v>30</v>
      </c>
      <c r="Q970" s="115" t="s">
        <v>30</v>
      </c>
    </row>
    <row r="971" ht="25" customHeight="1" spans="1:17">
      <c r="A971" s="125">
        <v>893</v>
      </c>
      <c r="B971" s="56" t="s">
        <v>1595</v>
      </c>
      <c r="C971" s="56" t="s">
        <v>2268</v>
      </c>
      <c r="D971" s="56" t="s">
        <v>2269</v>
      </c>
      <c r="E971" s="56" t="s">
        <v>2312</v>
      </c>
      <c r="F971" s="56" t="s">
        <v>25</v>
      </c>
      <c r="G971" s="56" t="s">
        <v>341</v>
      </c>
      <c r="H971" s="56" t="s">
        <v>2271</v>
      </c>
      <c r="I971" s="151" t="s">
        <v>240</v>
      </c>
      <c r="J971" s="361" t="s">
        <v>2313</v>
      </c>
      <c r="K971" s="135">
        <v>5.2</v>
      </c>
      <c r="L971" s="56" t="s">
        <v>345</v>
      </c>
      <c r="M971" s="152" t="s">
        <v>415</v>
      </c>
      <c r="N971" s="84">
        <v>1</v>
      </c>
      <c r="O971" s="153">
        <v>58101.92</v>
      </c>
      <c r="P971" s="115" t="s">
        <v>30</v>
      </c>
      <c r="Q971" s="115" t="s">
        <v>30</v>
      </c>
    </row>
    <row r="972" ht="25" customHeight="1" spans="1:17">
      <c r="A972" s="125">
        <v>894</v>
      </c>
      <c r="B972" s="56" t="s">
        <v>1595</v>
      </c>
      <c r="C972" s="56" t="s">
        <v>2268</v>
      </c>
      <c r="D972" s="56" t="s">
        <v>2269</v>
      </c>
      <c r="E972" s="56" t="s">
        <v>2314</v>
      </c>
      <c r="F972" s="56" t="s">
        <v>25</v>
      </c>
      <c r="G972" s="56" t="s">
        <v>341</v>
      </c>
      <c r="H972" s="56" t="s">
        <v>2271</v>
      </c>
      <c r="I972" s="151" t="s">
        <v>240</v>
      </c>
      <c r="J972" s="361" t="s">
        <v>2315</v>
      </c>
      <c r="K972" s="135">
        <v>5.2</v>
      </c>
      <c r="L972" s="56" t="s">
        <v>345</v>
      </c>
      <c r="M972" s="152" t="s">
        <v>346</v>
      </c>
      <c r="N972" s="84">
        <v>1</v>
      </c>
      <c r="O972" s="153">
        <v>80628.37</v>
      </c>
      <c r="P972" s="115" t="s">
        <v>30</v>
      </c>
      <c r="Q972" s="115" t="s">
        <v>30</v>
      </c>
    </row>
    <row r="973" ht="25" customHeight="1" spans="1:17">
      <c r="A973" s="125">
        <v>895</v>
      </c>
      <c r="B973" s="56" t="s">
        <v>1595</v>
      </c>
      <c r="C973" s="56" t="s">
        <v>2268</v>
      </c>
      <c r="D973" s="56" t="s">
        <v>2269</v>
      </c>
      <c r="E973" s="56" t="s">
        <v>2316</v>
      </c>
      <c r="F973" s="56" t="s">
        <v>25</v>
      </c>
      <c r="G973" s="56" t="s">
        <v>341</v>
      </c>
      <c r="H973" s="56" t="s">
        <v>2271</v>
      </c>
      <c r="I973" s="151" t="s">
        <v>240</v>
      </c>
      <c r="J973" s="361" t="s">
        <v>2317</v>
      </c>
      <c r="K973" s="135">
        <v>5.2</v>
      </c>
      <c r="L973" s="56" t="s">
        <v>345</v>
      </c>
      <c r="M973" s="152" t="s">
        <v>361</v>
      </c>
      <c r="N973" s="84">
        <v>1</v>
      </c>
      <c r="O973" s="153">
        <v>77889.32</v>
      </c>
      <c r="P973" s="115" t="s">
        <v>30</v>
      </c>
      <c r="Q973" s="115" t="s">
        <v>30</v>
      </c>
    </row>
    <row r="974" ht="25" customHeight="1" spans="1:17">
      <c r="A974" s="125">
        <v>896</v>
      </c>
      <c r="B974" s="56" t="s">
        <v>1595</v>
      </c>
      <c r="C974" s="56" t="s">
        <v>2268</v>
      </c>
      <c r="D974" s="56" t="s">
        <v>2269</v>
      </c>
      <c r="E974" s="56" t="s">
        <v>2318</v>
      </c>
      <c r="F974" s="56" t="s">
        <v>25</v>
      </c>
      <c r="G974" s="56" t="s">
        <v>341</v>
      </c>
      <c r="H974" s="56" t="s">
        <v>2271</v>
      </c>
      <c r="I974" s="151" t="s">
        <v>240</v>
      </c>
      <c r="J974" s="361" t="s">
        <v>2319</v>
      </c>
      <c r="K974" s="135">
        <v>5.2</v>
      </c>
      <c r="L974" s="56" t="s">
        <v>345</v>
      </c>
      <c r="M974" s="152" t="s">
        <v>399</v>
      </c>
      <c r="N974" s="84">
        <v>1</v>
      </c>
      <c r="O974" s="153">
        <v>77753.21</v>
      </c>
      <c r="P974" s="115" t="s">
        <v>30</v>
      </c>
      <c r="Q974" s="115" t="s">
        <v>30</v>
      </c>
    </row>
    <row r="975" ht="25" customHeight="1" spans="1:17">
      <c r="A975" s="125">
        <v>897</v>
      </c>
      <c r="B975" s="56" t="s">
        <v>1595</v>
      </c>
      <c r="C975" s="56" t="s">
        <v>2268</v>
      </c>
      <c r="D975" s="56" t="s">
        <v>2269</v>
      </c>
      <c r="E975" s="56" t="s">
        <v>2320</v>
      </c>
      <c r="F975" s="56" t="s">
        <v>25</v>
      </c>
      <c r="G975" s="56" t="s">
        <v>341</v>
      </c>
      <c r="H975" s="56" t="s">
        <v>2271</v>
      </c>
      <c r="I975" s="151" t="s">
        <v>240</v>
      </c>
      <c r="J975" s="361" t="s">
        <v>2321</v>
      </c>
      <c r="K975" s="135">
        <v>5.2</v>
      </c>
      <c r="L975" s="56" t="s">
        <v>345</v>
      </c>
      <c r="M975" s="152" t="s">
        <v>399</v>
      </c>
      <c r="N975" s="84">
        <v>1</v>
      </c>
      <c r="O975" s="153">
        <v>74266.16</v>
      </c>
      <c r="P975" s="115" t="s">
        <v>30</v>
      </c>
      <c r="Q975" s="115" t="s">
        <v>30</v>
      </c>
    </row>
    <row r="976" ht="25" customHeight="1" spans="1:17">
      <c r="A976" s="125">
        <v>898</v>
      </c>
      <c r="B976" s="56" t="s">
        <v>1595</v>
      </c>
      <c r="C976" s="56" t="s">
        <v>2268</v>
      </c>
      <c r="D976" s="56" t="s">
        <v>2269</v>
      </c>
      <c r="E976" s="56" t="s">
        <v>2322</v>
      </c>
      <c r="F976" s="56" t="s">
        <v>25</v>
      </c>
      <c r="G976" s="56" t="s">
        <v>341</v>
      </c>
      <c r="H976" s="56" t="s">
        <v>2271</v>
      </c>
      <c r="I976" s="151" t="s">
        <v>240</v>
      </c>
      <c r="J976" s="361" t="s">
        <v>2323</v>
      </c>
      <c r="K976" s="135">
        <v>5.2</v>
      </c>
      <c r="L976" s="56" t="s">
        <v>345</v>
      </c>
      <c r="M976" s="152" t="s">
        <v>399</v>
      </c>
      <c r="N976" s="84">
        <v>1</v>
      </c>
      <c r="O976" s="153">
        <v>60615.25</v>
      </c>
      <c r="P976" s="115" t="s">
        <v>30</v>
      </c>
      <c r="Q976" s="115" t="s">
        <v>30</v>
      </c>
    </row>
    <row r="977" ht="25" customHeight="1" spans="1:17">
      <c r="A977" s="125">
        <v>899</v>
      </c>
      <c r="B977" s="56" t="s">
        <v>1595</v>
      </c>
      <c r="C977" s="56" t="s">
        <v>2268</v>
      </c>
      <c r="D977" s="56" t="s">
        <v>2269</v>
      </c>
      <c r="E977" s="56" t="s">
        <v>2324</v>
      </c>
      <c r="F977" s="56" t="s">
        <v>25</v>
      </c>
      <c r="G977" s="56" t="s">
        <v>341</v>
      </c>
      <c r="H977" s="56" t="s">
        <v>2271</v>
      </c>
      <c r="I977" s="151" t="s">
        <v>240</v>
      </c>
      <c r="J977" s="361" t="s">
        <v>2325</v>
      </c>
      <c r="K977" s="135">
        <v>5.2</v>
      </c>
      <c r="L977" s="56" t="s">
        <v>345</v>
      </c>
      <c r="M977" s="152" t="s">
        <v>361</v>
      </c>
      <c r="N977" s="84">
        <v>1</v>
      </c>
      <c r="O977" s="153">
        <v>62004.65</v>
      </c>
      <c r="P977" s="115" t="s">
        <v>30</v>
      </c>
      <c r="Q977" s="115" t="s">
        <v>30</v>
      </c>
    </row>
    <row r="978" ht="25" customHeight="1" spans="1:17">
      <c r="A978" s="125">
        <v>900</v>
      </c>
      <c r="B978" s="56" t="s">
        <v>1595</v>
      </c>
      <c r="C978" s="56" t="s">
        <v>2268</v>
      </c>
      <c r="D978" s="56" t="s">
        <v>2269</v>
      </c>
      <c r="E978" s="56" t="s">
        <v>2326</v>
      </c>
      <c r="F978" s="56" t="s">
        <v>25</v>
      </c>
      <c r="G978" s="56" t="s">
        <v>341</v>
      </c>
      <c r="H978" s="56" t="s">
        <v>2271</v>
      </c>
      <c r="I978" s="151" t="s">
        <v>240</v>
      </c>
      <c r="J978" s="361" t="s">
        <v>2327</v>
      </c>
      <c r="K978" s="135">
        <v>5.2</v>
      </c>
      <c r="L978" s="56" t="s">
        <v>345</v>
      </c>
      <c r="M978" s="152" t="s">
        <v>399</v>
      </c>
      <c r="N978" s="84">
        <v>1</v>
      </c>
      <c r="O978" s="153">
        <v>82411.8</v>
      </c>
      <c r="P978" s="115" t="s">
        <v>30</v>
      </c>
      <c r="Q978" s="115" t="s">
        <v>30</v>
      </c>
    </row>
    <row r="979" ht="25" customHeight="1" spans="1:17">
      <c r="A979" s="125">
        <v>901</v>
      </c>
      <c r="B979" s="56" t="s">
        <v>1595</v>
      </c>
      <c r="C979" s="56" t="s">
        <v>2268</v>
      </c>
      <c r="D979" s="56" t="s">
        <v>2269</v>
      </c>
      <c r="E979" s="56" t="s">
        <v>2328</v>
      </c>
      <c r="F979" s="56" t="s">
        <v>25</v>
      </c>
      <c r="G979" s="56" t="s">
        <v>341</v>
      </c>
      <c r="H979" s="56" t="s">
        <v>2271</v>
      </c>
      <c r="I979" s="151" t="s">
        <v>240</v>
      </c>
      <c r="J979" s="361" t="s">
        <v>2329</v>
      </c>
      <c r="K979" s="135">
        <v>5.2</v>
      </c>
      <c r="L979" s="56" t="s">
        <v>345</v>
      </c>
      <c r="M979" s="152" t="s">
        <v>415</v>
      </c>
      <c r="N979" s="84">
        <v>1</v>
      </c>
      <c r="O979" s="153">
        <v>62469.79</v>
      </c>
      <c r="P979" s="115" t="s">
        <v>30</v>
      </c>
      <c r="Q979" s="115" t="s">
        <v>30</v>
      </c>
    </row>
    <row r="980" ht="25" customHeight="1" spans="1:17">
      <c r="A980" s="125">
        <v>902</v>
      </c>
      <c r="B980" s="56" t="s">
        <v>1595</v>
      </c>
      <c r="C980" s="56" t="s">
        <v>2268</v>
      </c>
      <c r="D980" s="56" t="s">
        <v>2269</v>
      </c>
      <c r="E980" s="56" t="s">
        <v>2330</v>
      </c>
      <c r="F980" s="56" t="s">
        <v>25</v>
      </c>
      <c r="G980" s="56" t="s">
        <v>341</v>
      </c>
      <c r="H980" s="56" t="s">
        <v>2271</v>
      </c>
      <c r="I980" s="151" t="s">
        <v>240</v>
      </c>
      <c r="J980" s="361" t="s">
        <v>2331</v>
      </c>
      <c r="K980" s="135">
        <v>5.2</v>
      </c>
      <c r="L980" s="56" t="s">
        <v>345</v>
      </c>
      <c r="M980" s="152" t="s">
        <v>418</v>
      </c>
      <c r="N980" s="84">
        <v>1</v>
      </c>
      <c r="O980" s="153">
        <v>47523.84</v>
      </c>
      <c r="P980" s="115" t="s">
        <v>30</v>
      </c>
      <c r="Q980" s="115" t="s">
        <v>30</v>
      </c>
    </row>
    <row r="981" ht="25" customHeight="1" spans="1:17">
      <c r="A981" s="125">
        <v>903</v>
      </c>
      <c r="B981" s="56" t="s">
        <v>1595</v>
      </c>
      <c r="C981" s="56" t="s">
        <v>2268</v>
      </c>
      <c r="D981" s="56" t="s">
        <v>2269</v>
      </c>
      <c r="E981" s="56" t="s">
        <v>2332</v>
      </c>
      <c r="F981" s="56" t="s">
        <v>25</v>
      </c>
      <c r="G981" s="56" t="s">
        <v>341</v>
      </c>
      <c r="H981" s="56" t="s">
        <v>2271</v>
      </c>
      <c r="I981" s="151" t="s">
        <v>240</v>
      </c>
      <c r="J981" s="361" t="s">
        <v>2333</v>
      </c>
      <c r="K981" s="135">
        <v>5.2</v>
      </c>
      <c r="L981" s="56" t="s">
        <v>345</v>
      </c>
      <c r="M981" s="152" t="s">
        <v>418</v>
      </c>
      <c r="N981" s="84">
        <v>1</v>
      </c>
      <c r="O981" s="153">
        <v>58366.88</v>
      </c>
      <c r="P981" s="115" t="s">
        <v>30</v>
      </c>
      <c r="Q981" s="115" t="s">
        <v>30</v>
      </c>
    </row>
    <row r="982" ht="25" customHeight="1" spans="1:17">
      <c r="A982" s="125">
        <v>904</v>
      </c>
      <c r="B982" s="56" t="s">
        <v>1595</v>
      </c>
      <c r="C982" s="56" t="s">
        <v>2268</v>
      </c>
      <c r="D982" s="56" t="s">
        <v>2269</v>
      </c>
      <c r="E982" s="56" t="s">
        <v>2334</v>
      </c>
      <c r="F982" s="56" t="s">
        <v>25</v>
      </c>
      <c r="G982" s="56" t="s">
        <v>341</v>
      </c>
      <c r="H982" s="56" t="s">
        <v>2271</v>
      </c>
      <c r="I982" s="151" t="s">
        <v>240</v>
      </c>
      <c r="J982" s="361" t="s">
        <v>2335</v>
      </c>
      <c r="K982" s="135">
        <v>5.2</v>
      </c>
      <c r="L982" s="56" t="s">
        <v>345</v>
      </c>
      <c r="M982" s="152" t="s">
        <v>399</v>
      </c>
      <c r="N982" s="84">
        <v>1</v>
      </c>
      <c r="O982" s="153">
        <v>61906.82</v>
      </c>
      <c r="P982" s="115" t="s">
        <v>30</v>
      </c>
      <c r="Q982" s="115" t="s">
        <v>30</v>
      </c>
    </row>
    <row r="983" ht="25" customHeight="1" spans="1:17">
      <c r="A983" s="125">
        <v>905</v>
      </c>
      <c r="B983" s="56" t="s">
        <v>1595</v>
      </c>
      <c r="C983" s="56" t="s">
        <v>2268</v>
      </c>
      <c r="D983" s="56" t="s">
        <v>2269</v>
      </c>
      <c r="E983" s="56" t="s">
        <v>2336</v>
      </c>
      <c r="F983" s="56" t="s">
        <v>25</v>
      </c>
      <c r="G983" s="56" t="s">
        <v>341</v>
      </c>
      <c r="H983" s="56" t="s">
        <v>2271</v>
      </c>
      <c r="I983" s="151" t="s">
        <v>240</v>
      </c>
      <c r="J983" s="361" t="s">
        <v>2337</v>
      </c>
      <c r="K983" s="135">
        <v>5.2</v>
      </c>
      <c r="L983" s="56" t="s">
        <v>345</v>
      </c>
      <c r="M983" s="152" t="s">
        <v>415</v>
      </c>
      <c r="N983" s="84">
        <v>1</v>
      </c>
      <c r="O983" s="153">
        <v>60582.77</v>
      </c>
      <c r="P983" s="115" t="s">
        <v>30</v>
      </c>
      <c r="Q983" s="115" t="s">
        <v>30</v>
      </c>
    </row>
    <row r="984" ht="25" customHeight="1" spans="1:17">
      <c r="A984" s="125">
        <v>906</v>
      </c>
      <c r="B984" s="56" t="s">
        <v>1595</v>
      </c>
      <c r="C984" s="56" t="s">
        <v>2268</v>
      </c>
      <c r="D984" s="56" t="s">
        <v>2269</v>
      </c>
      <c r="E984" s="56" t="s">
        <v>2338</v>
      </c>
      <c r="F984" s="56" t="s">
        <v>25</v>
      </c>
      <c r="G984" s="56" t="s">
        <v>341</v>
      </c>
      <c r="H984" s="56" t="s">
        <v>2271</v>
      </c>
      <c r="I984" s="151" t="s">
        <v>240</v>
      </c>
      <c r="J984" s="361" t="s">
        <v>2339</v>
      </c>
      <c r="K984" s="135">
        <v>5.2</v>
      </c>
      <c r="L984" s="56" t="s">
        <v>345</v>
      </c>
      <c r="M984" s="152" t="s">
        <v>399</v>
      </c>
      <c r="N984" s="84">
        <v>1</v>
      </c>
      <c r="O984" s="153">
        <v>62077.86</v>
      </c>
      <c r="P984" s="115" t="s">
        <v>30</v>
      </c>
      <c r="Q984" s="115" t="s">
        <v>30</v>
      </c>
    </row>
    <row r="985" ht="25" customHeight="1" spans="1:17">
      <c r="A985" s="125">
        <v>907</v>
      </c>
      <c r="B985" s="56" t="s">
        <v>1595</v>
      </c>
      <c r="C985" s="56" t="s">
        <v>2268</v>
      </c>
      <c r="D985" s="56" t="s">
        <v>2269</v>
      </c>
      <c r="E985" s="56" t="s">
        <v>2340</v>
      </c>
      <c r="F985" s="56" t="s">
        <v>25</v>
      </c>
      <c r="G985" s="56" t="s">
        <v>341</v>
      </c>
      <c r="H985" s="56" t="s">
        <v>2271</v>
      </c>
      <c r="I985" s="151" t="s">
        <v>240</v>
      </c>
      <c r="J985" s="361" t="s">
        <v>2341</v>
      </c>
      <c r="K985" s="135">
        <v>5.2</v>
      </c>
      <c r="L985" s="56" t="s">
        <v>345</v>
      </c>
      <c r="M985" s="152" t="s">
        <v>399</v>
      </c>
      <c r="N985" s="84">
        <v>1</v>
      </c>
      <c r="O985" s="153">
        <v>86806.23</v>
      </c>
      <c r="P985" s="115" t="s">
        <v>30</v>
      </c>
      <c r="Q985" s="115" t="s">
        <v>30</v>
      </c>
    </row>
    <row r="986" ht="25" customHeight="1" spans="1:17">
      <c r="A986" s="125">
        <v>908</v>
      </c>
      <c r="B986" s="56" t="s">
        <v>1595</v>
      </c>
      <c r="C986" s="56" t="s">
        <v>2268</v>
      </c>
      <c r="D986" s="56" t="s">
        <v>2269</v>
      </c>
      <c r="E986" s="56" t="s">
        <v>2342</v>
      </c>
      <c r="F986" s="56" t="s">
        <v>25</v>
      </c>
      <c r="G986" s="56" t="s">
        <v>341</v>
      </c>
      <c r="H986" s="56" t="s">
        <v>2271</v>
      </c>
      <c r="I986" s="151" t="s">
        <v>240</v>
      </c>
      <c r="J986" s="361" t="s">
        <v>2343</v>
      </c>
      <c r="K986" s="135">
        <v>5.2</v>
      </c>
      <c r="L986" s="56" t="s">
        <v>345</v>
      </c>
      <c r="M986" s="152" t="s">
        <v>361</v>
      </c>
      <c r="N986" s="84">
        <v>1</v>
      </c>
      <c r="O986" s="153">
        <v>62256.58</v>
      </c>
      <c r="P986" s="115" t="s">
        <v>30</v>
      </c>
      <c r="Q986" s="115" t="s">
        <v>30</v>
      </c>
    </row>
    <row r="987" ht="25" customHeight="1" spans="1:17">
      <c r="A987" s="125">
        <v>909</v>
      </c>
      <c r="B987" s="56" t="s">
        <v>1595</v>
      </c>
      <c r="C987" s="56" t="s">
        <v>2268</v>
      </c>
      <c r="D987" s="56" t="s">
        <v>2269</v>
      </c>
      <c r="E987" s="56" t="s">
        <v>2344</v>
      </c>
      <c r="F987" s="56" t="s">
        <v>25</v>
      </c>
      <c r="G987" s="56" t="s">
        <v>341</v>
      </c>
      <c r="H987" s="56" t="s">
        <v>2271</v>
      </c>
      <c r="I987" s="151" t="s">
        <v>240</v>
      </c>
      <c r="J987" s="361" t="s">
        <v>2345</v>
      </c>
      <c r="K987" s="135">
        <v>5.2</v>
      </c>
      <c r="L987" s="56" t="s">
        <v>345</v>
      </c>
      <c r="M987" s="152" t="s">
        <v>2346</v>
      </c>
      <c r="N987" s="84">
        <v>0.95</v>
      </c>
      <c r="O987" s="153">
        <v>45913.43</v>
      </c>
      <c r="P987" s="115" t="s">
        <v>30</v>
      </c>
      <c r="Q987" s="115" t="s">
        <v>30</v>
      </c>
    </row>
    <row r="988" ht="25" customHeight="1" spans="1:17">
      <c r="A988" s="125">
        <v>910</v>
      </c>
      <c r="B988" s="56" t="s">
        <v>1595</v>
      </c>
      <c r="C988" s="56" t="s">
        <v>2268</v>
      </c>
      <c r="D988" s="56" t="s">
        <v>2269</v>
      </c>
      <c r="E988" s="56" t="s">
        <v>2347</v>
      </c>
      <c r="F988" s="56" t="s">
        <v>25</v>
      </c>
      <c r="G988" s="56" t="s">
        <v>341</v>
      </c>
      <c r="H988" s="56" t="s">
        <v>2271</v>
      </c>
      <c r="I988" s="151" t="s">
        <v>240</v>
      </c>
      <c r="J988" s="361" t="s">
        <v>2348</v>
      </c>
      <c r="K988" s="135">
        <v>5.2</v>
      </c>
      <c r="L988" s="56" t="s">
        <v>345</v>
      </c>
      <c r="M988" s="152" t="s">
        <v>361</v>
      </c>
      <c r="N988" s="84">
        <v>1</v>
      </c>
      <c r="O988" s="153">
        <v>64694.15</v>
      </c>
      <c r="P988" s="115" t="s">
        <v>30</v>
      </c>
      <c r="Q988" s="115" t="s">
        <v>30</v>
      </c>
    </row>
    <row r="989" ht="25" customHeight="1" spans="1:17">
      <c r="A989" s="125">
        <v>911</v>
      </c>
      <c r="B989" s="56" t="s">
        <v>1595</v>
      </c>
      <c r="C989" s="56" t="s">
        <v>2268</v>
      </c>
      <c r="D989" s="56" t="s">
        <v>2269</v>
      </c>
      <c r="E989" s="56" t="s">
        <v>2349</v>
      </c>
      <c r="F989" s="56" t="s">
        <v>25</v>
      </c>
      <c r="G989" s="56" t="s">
        <v>341</v>
      </c>
      <c r="H989" s="56" t="s">
        <v>2271</v>
      </c>
      <c r="I989" s="151" t="s">
        <v>240</v>
      </c>
      <c r="J989" s="361" t="s">
        <v>2350</v>
      </c>
      <c r="K989" s="135">
        <v>5.2</v>
      </c>
      <c r="L989" s="56" t="s">
        <v>345</v>
      </c>
      <c r="M989" s="152" t="s">
        <v>349</v>
      </c>
      <c r="N989" s="84">
        <v>1</v>
      </c>
      <c r="O989" s="153">
        <v>44342.66</v>
      </c>
      <c r="P989" s="115" t="s">
        <v>30</v>
      </c>
      <c r="Q989" s="115" t="s">
        <v>30</v>
      </c>
    </row>
    <row r="990" ht="25" customHeight="1" spans="1:17">
      <c r="A990" s="125">
        <v>912</v>
      </c>
      <c r="B990" s="56" t="s">
        <v>1595</v>
      </c>
      <c r="C990" s="56" t="s">
        <v>2268</v>
      </c>
      <c r="D990" s="56" t="s">
        <v>2269</v>
      </c>
      <c r="E990" s="56" t="s">
        <v>2351</v>
      </c>
      <c r="F990" s="56" t="s">
        <v>25</v>
      </c>
      <c r="G990" s="56" t="s">
        <v>341</v>
      </c>
      <c r="H990" s="56" t="s">
        <v>2271</v>
      </c>
      <c r="I990" s="151" t="s">
        <v>240</v>
      </c>
      <c r="J990" s="361" t="s">
        <v>2352</v>
      </c>
      <c r="K990" s="135">
        <v>5.2</v>
      </c>
      <c r="L990" s="56" t="s">
        <v>345</v>
      </c>
      <c r="M990" s="152" t="s">
        <v>361</v>
      </c>
      <c r="N990" s="84">
        <v>1</v>
      </c>
      <c r="O990" s="153">
        <v>63311.78</v>
      </c>
      <c r="P990" s="115" t="s">
        <v>30</v>
      </c>
      <c r="Q990" s="115" t="s">
        <v>30</v>
      </c>
    </row>
    <row r="991" ht="25" customHeight="1" spans="1:17">
      <c r="A991" s="125">
        <v>913</v>
      </c>
      <c r="B991" s="56" t="s">
        <v>1595</v>
      </c>
      <c r="C991" s="56" t="s">
        <v>2268</v>
      </c>
      <c r="D991" s="56" t="s">
        <v>2269</v>
      </c>
      <c r="E991" s="56" t="s">
        <v>2353</v>
      </c>
      <c r="F991" s="56" t="s">
        <v>25</v>
      </c>
      <c r="G991" s="56" t="s">
        <v>341</v>
      </c>
      <c r="H991" s="56" t="s">
        <v>2271</v>
      </c>
      <c r="I991" s="151" t="s">
        <v>240</v>
      </c>
      <c r="J991" s="361" t="s">
        <v>2354</v>
      </c>
      <c r="K991" s="135">
        <v>5.2</v>
      </c>
      <c r="L991" s="56" t="s">
        <v>345</v>
      </c>
      <c r="M991" s="152" t="s">
        <v>346</v>
      </c>
      <c r="N991" s="84">
        <v>1</v>
      </c>
      <c r="O991" s="153">
        <v>81556</v>
      </c>
      <c r="P991" s="115" t="s">
        <v>30</v>
      </c>
      <c r="Q991" s="115" t="s">
        <v>30</v>
      </c>
    </row>
    <row r="992" ht="25" customHeight="1" spans="1:17">
      <c r="A992" s="125">
        <v>914</v>
      </c>
      <c r="B992" s="56" t="s">
        <v>1595</v>
      </c>
      <c r="C992" s="56" t="s">
        <v>2268</v>
      </c>
      <c r="D992" s="56" t="s">
        <v>2269</v>
      </c>
      <c r="E992" s="56" t="s">
        <v>2355</v>
      </c>
      <c r="F992" s="56" t="s">
        <v>25</v>
      </c>
      <c r="G992" s="56" t="s">
        <v>341</v>
      </c>
      <c r="H992" s="56" t="s">
        <v>2271</v>
      </c>
      <c r="I992" s="151" t="s">
        <v>240</v>
      </c>
      <c r="J992" s="361" t="s">
        <v>2356</v>
      </c>
      <c r="K992" s="135">
        <v>5.2</v>
      </c>
      <c r="L992" s="56" t="s">
        <v>345</v>
      </c>
      <c r="M992" s="152" t="s">
        <v>354</v>
      </c>
      <c r="N992" s="84">
        <v>0.99</v>
      </c>
      <c r="O992" s="153">
        <v>48863.86</v>
      </c>
      <c r="P992" s="115" t="s">
        <v>30</v>
      </c>
      <c r="Q992" s="115" t="s">
        <v>30</v>
      </c>
    </row>
    <row r="993" ht="25" customHeight="1" spans="1:17">
      <c r="A993" s="125">
        <v>915</v>
      </c>
      <c r="B993" s="56" t="s">
        <v>1595</v>
      </c>
      <c r="C993" s="56" t="s">
        <v>2268</v>
      </c>
      <c r="D993" s="56" t="s">
        <v>2269</v>
      </c>
      <c r="E993" s="56" t="s">
        <v>2357</v>
      </c>
      <c r="F993" s="56" t="s">
        <v>25</v>
      </c>
      <c r="G993" s="56" t="s">
        <v>341</v>
      </c>
      <c r="H993" s="56" t="s">
        <v>2271</v>
      </c>
      <c r="I993" s="151" t="s">
        <v>240</v>
      </c>
      <c r="J993" s="361" t="s">
        <v>2358</v>
      </c>
      <c r="K993" s="135">
        <v>5.2</v>
      </c>
      <c r="L993" s="56" t="s">
        <v>345</v>
      </c>
      <c r="M993" s="152" t="s">
        <v>404</v>
      </c>
      <c r="N993" s="84">
        <v>1</v>
      </c>
      <c r="O993" s="153">
        <v>53973.67</v>
      </c>
      <c r="P993" s="115" t="s">
        <v>30</v>
      </c>
      <c r="Q993" s="115" t="s">
        <v>30</v>
      </c>
    </row>
    <row r="994" ht="25" customHeight="1" spans="1:17">
      <c r="A994" s="125">
        <v>916</v>
      </c>
      <c r="B994" s="56" t="s">
        <v>1595</v>
      </c>
      <c r="C994" s="56" t="s">
        <v>2268</v>
      </c>
      <c r="D994" s="56" t="s">
        <v>2269</v>
      </c>
      <c r="E994" s="56" t="s">
        <v>2359</v>
      </c>
      <c r="F994" s="56" t="s">
        <v>25</v>
      </c>
      <c r="G994" s="56" t="s">
        <v>341</v>
      </c>
      <c r="H994" s="56" t="s">
        <v>2271</v>
      </c>
      <c r="I994" s="151" t="s">
        <v>240</v>
      </c>
      <c r="J994" s="361" t="s">
        <v>2360</v>
      </c>
      <c r="K994" s="135">
        <v>5.2</v>
      </c>
      <c r="L994" s="56" t="s">
        <v>345</v>
      </c>
      <c r="M994" s="152" t="s">
        <v>361</v>
      </c>
      <c r="N994" s="84">
        <v>1</v>
      </c>
      <c r="O994" s="153">
        <v>83302.26</v>
      </c>
      <c r="P994" s="115" t="s">
        <v>30</v>
      </c>
      <c r="Q994" s="115" t="s">
        <v>30</v>
      </c>
    </row>
    <row r="995" ht="25" customHeight="1" spans="1:17">
      <c r="A995" s="125">
        <v>917</v>
      </c>
      <c r="B995" s="56" t="s">
        <v>1595</v>
      </c>
      <c r="C995" s="56" t="s">
        <v>2268</v>
      </c>
      <c r="D995" s="56" t="s">
        <v>2269</v>
      </c>
      <c r="E995" s="56" t="s">
        <v>2361</v>
      </c>
      <c r="F995" s="56" t="s">
        <v>25</v>
      </c>
      <c r="G995" s="56" t="s">
        <v>341</v>
      </c>
      <c r="H995" s="56" t="s">
        <v>2271</v>
      </c>
      <c r="I995" s="151" t="s">
        <v>240</v>
      </c>
      <c r="J995" s="361" t="s">
        <v>2362</v>
      </c>
      <c r="K995" s="135">
        <v>5.2</v>
      </c>
      <c r="L995" s="56" t="s">
        <v>345</v>
      </c>
      <c r="M995" s="152" t="s">
        <v>418</v>
      </c>
      <c r="N995" s="84">
        <v>1</v>
      </c>
      <c r="O995" s="153">
        <v>32678.29</v>
      </c>
      <c r="P995" s="115" t="s">
        <v>30</v>
      </c>
      <c r="Q995" s="115" t="s">
        <v>30</v>
      </c>
    </row>
    <row r="996" ht="25" customHeight="1" spans="1:17">
      <c r="A996" s="125">
        <v>918</v>
      </c>
      <c r="B996" s="56" t="s">
        <v>1595</v>
      </c>
      <c r="C996" s="56" t="s">
        <v>2268</v>
      </c>
      <c r="D996" s="56" t="s">
        <v>2269</v>
      </c>
      <c r="E996" s="56" t="s">
        <v>2363</v>
      </c>
      <c r="F996" s="56" t="s">
        <v>25</v>
      </c>
      <c r="G996" s="56" t="s">
        <v>341</v>
      </c>
      <c r="H996" s="56" t="s">
        <v>2271</v>
      </c>
      <c r="I996" s="151" t="s">
        <v>240</v>
      </c>
      <c r="J996" s="361" t="s">
        <v>2364</v>
      </c>
      <c r="K996" s="135">
        <v>5.2</v>
      </c>
      <c r="L996" s="56" t="s">
        <v>345</v>
      </c>
      <c r="M996" s="152" t="s">
        <v>349</v>
      </c>
      <c r="N996" s="84">
        <v>1</v>
      </c>
      <c r="O996" s="153">
        <v>65879.28</v>
      </c>
      <c r="P996" s="115" t="s">
        <v>30</v>
      </c>
      <c r="Q996" s="115" t="s">
        <v>30</v>
      </c>
    </row>
    <row r="997" ht="25" customHeight="1" spans="1:17">
      <c r="A997" s="125">
        <v>919</v>
      </c>
      <c r="B997" s="56" t="s">
        <v>1595</v>
      </c>
      <c r="C997" s="56" t="s">
        <v>2268</v>
      </c>
      <c r="D997" s="56" t="s">
        <v>2269</v>
      </c>
      <c r="E997" s="56" t="s">
        <v>2365</v>
      </c>
      <c r="F997" s="56" t="s">
        <v>25</v>
      </c>
      <c r="G997" s="56" t="s">
        <v>341</v>
      </c>
      <c r="H997" s="56" t="s">
        <v>2271</v>
      </c>
      <c r="I997" s="151" t="s">
        <v>240</v>
      </c>
      <c r="J997" s="361" t="s">
        <v>2366</v>
      </c>
      <c r="K997" s="135">
        <v>5.2</v>
      </c>
      <c r="L997" s="56" t="s">
        <v>345</v>
      </c>
      <c r="M997" s="152" t="s">
        <v>354</v>
      </c>
      <c r="N997" s="84">
        <v>0.99</v>
      </c>
      <c r="O997" s="153">
        <v>39811.91</v>
      </c>
      <c r="P997" s="115" t="s">
        <v>30</v>
      </c>
      <c r="Q997" s="115" t="s">
        <v>30</v>
      </c>
    </row>
    <row r="998" ht="25" customHeight="1" spans="1:17">
      <c r="A998" s="125">
        <v>920</v>
      </c>
      <c r="B998" s="56" t="s">
        <v>1595</v>
      </c>
      <c r="C998" s="56" t="s">
        <v>2268</v>
      </c>
      <c r="D998" s="56" t="s">
        <v>2269</v>
      </c>
      <c r="E998" s="56" t="s">
        <v>2367</v>
      </c>
      <c r="F998" s="56" t="s">
        <v>25</v>
      </c>
      <c r="G998" s="56" t="s">
        <v>341</v>
      </c>
      <c r="H998" s="56" t="s">
        <v>2271</v>
      </c>
      <c r="I998" s="151" t="s">
        <v>240</v>
      </c>
      <c r="J998" s="361" t="s">
        <v>2368</v>
      </c>
      <c r="K998" s="135">
        <v>5.2</v>
      </c>
      <c r="L998" s="56" t="s">
        <v>345</v>
      </c>
      <c r="M998" s="152" t="s">
        <v>369</v>
      </c>
      <c r="N998" s="84">
        <v>0.99</v>
      </c>
      <c r="O998" s="153">
        <v>71470.52</v>
      </c>
      <c r="P998" s="115" t="s">
        <v>30</v>
      </c>
      <c r="Q998" s="115" t="s">
        <v>30</v>
      </c>
    </row>
    <row r="999" ht="25" customHeight="1" spans="1:17">
      <c r="A999" s="125">
        <v>921</v>
      </c>
      <c r="B999" s="56" t="s">
        <v>1595</v>
      </c>
      <c r="C999" s="56" t="s">
        <v>2268</v>
      </c>
      <c r="D999" s="56" t="s">
        <v>2269</v>
      </c>
      <c r="E999" s="56" t="s">
        <v>2369</v>
      </c>
      <c r="F999" s="56" t="s">
        <v>25</v>
      </c>
      <c r="G999" s="56" t="s">
        <v>341</v>
      </c>
      <c r="H999" s="56" t="s">
        <v>2271</v>
      </c>
      <c r="I999" s="151" t="s">
        <v>240</v>
      </c>
      <c r="J999" s="361" t="s">
        <v>2370</v>
      </c>
      <c r="K999" s="135">
        <v>5.2</v>
      </c>
      <c r="L999" s="56" t="s">
        <v>345</v>
      </c>
      <c r="M999" s="152" t="s">
        <v>346</v>
      </c>
      <c r="N999" s="84">
        <v>1</v>
      </c>
      <c r="O999" s="153">
        <v>72198.22</v>
      </c>
      <c r="P999" s="115" t="s">
        <v>30</v>
      </c>
      <c r="Q999" s="115" t="s">
        <v>30</v>
      </c>
    </row>
    <row r="1000" ht="25" customHeight="1" spans="1:17">
      <c r="A1000" s="125">
        <v>922</v>
      </c>
      <c r="B1000" s="56" t="s">
        <v>1595</v>
      </c>
      <c r="C1000" s="56" t="s">
        <v>2268</v>
      </c>
      <c r="D1000" s="56" t="s">
        <v>2269</v>
      </c>
      <c r="E1000" s="56" t="s">
        <v>2371</v>
      </c>
      <c r="F1000" s="56" t="s">
        <v>25</v>
      </c>
      <c r="G1000" s="56" t="s">
        <v>341</v>
      </c>
      <c r="H1000" s="56" t="s">
        <v>2271</v>
      </c>
      <c r="I1000" s="151" t="s">
        <v>240</v>
      </c>
      <c r="J1000" s="361" t="s">
        <v>2372</v>
      </c>
      <c r="K1000" s="135">
        <v>5.2</v>
      </c>
      <c r="L1000" s="56" t="s">
        <v>345</v>
      </c>
      <c r="M1000" s="152" t="s">
        <v>484</v>
      </c>
      <c r="N1000" s="84">
        <v>0.98</v>
      </c>
      <c r="O1000" s="153">
        <v>45117.71</v>
      </c>
      <c r="P1000" s="115" t="s">
        <v>30</v>
      </c>
      <c r="Q1000" s="115" t="s">
        <v>30</v>
      </c>
    </row>
    <row r="1001" ht="25" customHeight="1" spans="1:17">
      <c r="A1001" s="125">
        <v>923</v>
      </c>
      <c r="B1001" s="56" t="s">
        <v>1595</v>
      </c>
      <c r="C1001" s="56" t="s">
        <v>2268</v>
      </c>
      <c r="D1001" s="56" t="s">
        <v>2269</v>
      </c>
      <c r="E1001" s="56" t="s">
        <v>2373</v>
      </c>
      <c r="F1001" s="56" t="s">
        <v>25</v>
      </c>
      <c r="G1001" s="56" t="s">
        <v>341</v>
      </c>
      <c r="H1001" s="56" t="s">
        <v>2271</v>
      </c>
      <c r="I1001" s="151" t="s">
        <v>240</v>
      </c>
      <c r="J1001" s="361" t="s">
        <v>2374</v>
      </c>
      <c r="K1001" s="135">
        <v>5.2</v>
      </c>
      <c r="L1001" s="56" t="s">
        <v>345</v>
      </c>
      <c r="M1001" s="152" t="s">
        <v>361</v>
      </c>
      <c r="N1001" s="84">
        <v>1</v>
      </c>
      <c r="O1001" s="153">
        <v>69254.26</v>
      </c>
      <c r="P1001" s="115" t="s">
        <v>30</v>
      </c>
      <c r="Q1001" s="115" t="s">
        <v>30</v>
      </c>
    </row>
    <row r="1002" ht="25" customHeight="1" spans="1:17">
      <c r="A1002" s="125">
        <v>924</v>
      </c>
      <c r="B1002" s="56" t="s">
        <v>1595</v>
      </c>
      <c r="C1002" s="56" t="s">
        <v>2268</v>
      </c>
      <c r="D1002" s="56" t="s">
        <v>2269</v>
      </c>
      <c r="E1002" s="56" t="s">
        <v>2375</v>
      </c>
      <c r="F1002" s="56" t="s">
        <v>25</v>
      </c>
      <c r="G1002" s="56" t="s">
        <v>341</v>
      </c>
      <c r="H1002" s="56" t="s">
        <v>2271</v>
      </c>
      <c r="I1002" s="151" t="s">
        <v>240</v>
      </c>
      <c r="J1002" s="361" t="s">
        <v>2376</v>
      </c>
      <c r="K1002" s="135">
        <v>5.2</v>
      </c>
      <c r="L1002" s="56" t="s">
        <v>345</v>
      </c>
      <c r="M1002" s="152" t="s">
        <v>369</v>
      </c>
      <c r="N1002" s="84">
        <v>0.99</v>
      </c>
      <c r="O1002" s="153">
        <v>90502.96</v>
      </c>
      <c r="P1002" s="115" t="s">
        <v>30</v>
      </c>
      <c r="Q1002" s="115" t="s">
        <v>30</v>
      </c>
    </row>
    <row r="1003" ht="25" customHeight="1" spans="1:17">
      <c r="A1003" s="125">
        <v>925</v>
      </c>
      <c r="B1003" s="56" t="s">
        <v>1595</v>
      </c>
      <c r="C1003" s="56" t="s">
        <v>2268</v>
      </c>
      <c r="D1003" s="56" t="s">
        <v>2269</v>
      </c>
      <c r="E1003" s="56" t="s">
        <v>2377</v>
      </c>
      <c r="F1003" s="56" t="s">
        <v>25</v>
      </c>
      <c r="G1003" s="56" t="s">
        <v>341</v>
      </c>
      <c r="H1003" s="56" t="s">
        <v>2271</v>
      </c>
      <c r="I1003" s="151" t="s">
        <v>240</v>
      </c>
      <c r="J1003" s="361" t="s">
        <v>2378</v>
      </c>
      <c r="K1003" s="135">
        <v>5.2</v>
      </c>
      <c r="L1003" s="56" t="s">
        <v>345</v>
      </c>
      <c r="M1003" s="152" t="s">
        <v>2379</v>
      </c>
      <c r="N1003" s="84">
        <v>0.98</v>
      </c>
      <c r="O1003" s="153">
        <v>62884.1</v>
      </c>
      <c r="P1003" s="115" t="s">
        <v>30</v>
      </c>
      <c r="Q1003" s="115" t="s">
        <v>30</v>
      </c>
    </row>
    <row r="1004" ht="25" customHeight="1" spans="1:17">
      <c r="A1004" s="125">
        <v>926</v>
      </c>
      <c r="B1004" s="56" t="s">
        <v>1595</v>
      </c>
      <c r="C1004" s="56" t="s">
        <v>2268</v>
      </c>
      <c r="D1004" s="56" t="s">
        <v>2269</v>
      </c>
      <c r="E1004" s="56" t="s">
        <v>2380</v>
      </c>
      <c r="F1004" s="56" t="s">
        <v>25</v>
      </c>
      <c r="G1004" s="56" t="s">
        <v>341</v>
      </c>
      <c r="H1004" s="56" t="s">
        <v>2271</v>
      </c>
      <c r="I1004" s="151" t="s">
        <v>240</v>
      </c>
      <c r="J1004" s="361" t="s">
        <v>2381</v>
      </c>
      <c r="K1004" s="135">
        <v>5.2</v>
      </c>
      <c r="L1004" s="56" t="s">
        <v>345</v>
      </c>
      <c r="M1004" s="152" t="s">
        <v>361</v>
      </c>
      <c r="N1004" s="84">
        <v>1</v>
      </c>
      <c r="O1004" s="153">
        <v>79959.06</v>
      </c>
      <c r="P1004" s="115" t="s">
        <v>30</v>
      </c>
      <c r="Q1004" s="115" t="s">
        <v>30</v>
      </c>
    </row>
    <row r="1005" ht="25" customHeight="1" spans="1:17">
      <c r="A1005" s="125">
        <v>927</v>
      </c>
      <c r="B1005" s="56" t="s">
        <v>1595</v>
      </c>
      <c r="C1005" s="56" t="s">
        <v>2268</v>
      </c>
      <c r="D1005" s="56" t="s">
        <v>2269</v>
      </c>
      <c r="E1005" s="56" t="s">
        <v>2382</v>
      </c>
      <c r="F1005" s="56" t="s">
        <v>25</v>
      </c>
      <c r="G1005" s="56" t="s">
        <v>341</v>
      </c>
      <c r="H1005" s="56" t="s">
        <v>2271</v>
      </c>
      <c r="I1005" s="151" t="s">
        <v>240</v>
      </c>
      <c r="J1005" s="361" t="s">
        <v>2383</v>
      </c>
      <c r="K1005" s="135">
        <v>5.2</v>
      </c>
      <c r="L1005" s="56" t="s">
        <v>345</v>
      </c>
      <c r="M1005" s="152" t="s">
        <v>415</v>
      </c>
      <c r="N1005" s="84">
        <v>1</v>
      </c>
      <c r="O1005" s="153">
        <v>64598.33</v>
      </c>
      <c r="P1005" s="115" t="s">
        <v>30</v>
      </c>
      <c r="Q1005" s="115" t="s">
        <v>30</v>
      </c>
    </row>
    <row r="1006" ht="25" customHeight="1" spans="1:17">
      <c r="A1006" s="125">
        <v>928</v>
      </c>
      <c r="B1006" s="56" t="s">
        <v>1595</v>
      </c>
      <c r="C1006" s="56" t="s">
        <v>2268</v>
      </c>
      <c r="D1006" s="56" t="s">
        <v>2269</v>
      </c>
      <c r="E1006" s="56" t="s">
        <v>2384</v>
      </c>
      <c r="F1006" s="56" t="s">
        <v>25</v>
      </c>
      <c r="G1006" s="56" t="s">
        <v>341</v>
      </c>
      <c r="H1006" s="56" t="s">
        <v>2271</v>
      </c>
      <c r="I1006" s="151" t="s">
        <v>240</v>
      </c>
      <c r="J1006" s="361" t="s">
        <v>2385</v>
      </c>
      <c r="K1006" s="135">
        <v>5.2</v>
      </c>
      <c r="L1006" s="56" t="s">
        <v>345</v>
      </c>
      <c r="M1006" s="152" t="s">
        <v>349</v>
      </c>
      <c r="N1006" s="84">
        <v>1</v>
      </c>
      <c r="O1006" s="153">
        <v>81625.58</v>
      </c>
      <c r="P1006" s="115" t="s">
        <v>30</v>
      </c>
      <c r="Q1006" s="115" t="s">
        <v>30</v>
      </c>
    </row>
    <row r="1007" ht="25" customHeight="1" spans="1:17">
      <c r="A1007" s="125">
        <v>929</v>
      </c>
      <c r="B1007" s="56" t="s">
        <v>1595</v>
      </c>
      <c r="C1007" s="56" t="s">
        <v>2268</v>
      </c>
      <c r="D1007" s="56" t="s">
        <v>2269</v>
      </c>
      <c r="E1007" s="56" t="s">
        <v>2386</v>
      </c>
      <c r="F1007" s="56" t="s">
        <v>25</v>
      </c>
      <c r="G1007" s="56" t="s">
        <v>341</v>
      </c>
      <c r="H1007" s="56" t="s">
        <v>2271</v>
      </c>
      <c r="I1007" s="151" t="s">
        <v>240</v>
      </c>
      <c r="J1007" s="361" t="s">
        <v>2387</v>
      </c>
      <c r="K1007" s="135">
        <v>5.2</v>
      </c>
      <c r="L1007" s="56" t="s">
        <v>345</v>
      </c>
      <c r="M1007" s="152" t="s">
        <v>361</v>
      </c>
      <c r="N1007" s="84">
        <v>1</v>
      </c>
      <c r="O1007" s="153">
        <v>66194.08</v>
      </c>
      <c r="P1007" s="115" t="s">
        <v>30</v>
      </c>
      <c r="Q1007" s="115" t="s">
        <v>30</v>
      </c>
    </row>
    <row r="1008" ht="25" customHeight="1" spans="1:17">
      <c r="A1008" s="125">
        <v>930</v>
      </c>
      <c r="B1008" s="56" t="s">
        <v>1595</v>
      </c>
      <c r="C1008" s="56" t="s">
        <v>2268</v>
      </c>
      <c r="D1008" s="56" t="s">
        <v>2269</v>
      </c>
      <c r="E1008" s="56" t="s">
        <v>2388</v>
      </c>
      <c r="F1008" s="56" t="s">
        <v>25</v>
      </c>
      <c r="G1008" s="56" t="s">
        <v>341</v>
      </c>
      <c r="H1008" s="56" t="s">
        <v>2271</v>
      </c>
      <c r="I1008" s="151" t="s">
        <v>240</v>
      </c>
      <c r="J1008" s="361" t="s">
        <v>2389</v>
      </c>
      <c r="K1008" s="135">
        <v>5.2</v>
      </c>
      <c r="L1008" s="56" t="s">
        <v>345</v>
      </c>
      <c r="M1008" s="152" t="s">
        <v>418</v>
      </c>
      <c r="N1008" s="84">
        <v>1</v>
      </c>
      <c r="O1008" s="153">
        <v>45774.23</v>
      </c>
      <c r="P1008" s="115" t="s">
        <v>30</v>
      </c>
      <c r="Q1008" s="115" t="s">
        <v>30</v>
      </c>
    </row>
    <row r="1009" ht="25" customHeight="1" spans="1:17">
      <c r="A1009" s="125">
        <v>931</v>
      </c>
      <c r="B1009" s="56" t="s">
        <v>1595</v>
      </c>
      <c r="C1009" s="56" t="s">
        <v>2268</v>
      </c>
      <c r="D1009" s="56" t="s">
        <v>2269</v>
      </c>
      <c r="E1009" s="56" t="s">
        <v>2390</v>
      </c>
      <c r="F1009" s="56" t="s">
        <v>25</v>
      </c>
      <c r="G1009" s="56" t="s">
        <v>341</v>
      </c>
      <c r="H1009" s="56" t="s">
        <v>2271</v>
      </c>
      <c r="I1009" s="151" t="s">
        <v>240</v>
      </c>
      <c r="J1009" s="361" t="s">
        <v>2391</v>
      </c>
      <c r="K1009" s="135">
        <v>5.2</v>
      </c>
      <c r="L1009" s="56" t="s">
        <v>345</v>
      </c>
      <c r="M1009" s="152" t="s">
        <v>349</v>
      </c>
      <c r="N1009" s="84">
        <v>1</v>
      </c>
      <c r="O1009" s="153">
        <v>94453.38</v>
      </c>
      <c r="P1009" s="115" t="s">
        <v>30</v>
      </c>
      <c r="Q1009" s="115" t="s">
        <v>30</v>
      </c>
    </row>
    <row r="1010" ht="25" customHeight="1" spans="1:17">
      <c r="A1010" s="125">
        <v>932</v>
      </c>
      <c r="B1010" s="56" t="s">
        <v>1595</v>
      </c>
      <c r="C1010" s="56" t="s">
        <v>2268</v>
      </c>
      <c r="D1010" s="56" t="s">
        <v>2269</v>
      </c>
      <c r="E1010" s="56" t="s">
        <v>2392</v>
      </c>
      <c r="F1010" s="56" t="s">
        <v>25</v>
      </c>
      <c r="G1010" s="56" t="s">
        <v>341</v>
      </c>
      <c r="H1010" s="56" t="s">
        <v>2271</v>
      </c>
      <c r="I1010" s="151" t="s">
        <v>240</v>
      </c>
      <c r="J1010" s="361" t="s">
        <v>2393</v>
      </c>
      <c r="K1010" s="135">
        <v>5.2</v>
      </c>
      <c r="L1010" s="56" t="s">
        <v>345</v>
      </c>
      <c r="M1010" s="152" t="s">
        <v>361</v>
      </c>
      <c r="N1010" s="84">
        <v>1</v>
      </c>
      <c r="O1010" s="153">
        <v>71769.57</v>
      </c>
      <c r="P1010" s="115" t="s">
        <v>30</v>
      </c>
      <c r="Q1010" s="115" t="s">
        <v>30</v>
      </c>
    </row>
    <row r="1011" ht="25" customHeight="1" spans="1:17">
      <c r="A1011" s="125">
        <v>933</v>
      </c>
      <c r="B1011" s="56" t="s">
        <v>1595</v>
      </c>
      <c r="C1011" s="56" t="s">
        <v>2268</v>
      </c>
      <c r="D1011" s="56" t="s">
        <v>2269</v>
      </c>
      <c r="E1011" s="56" t="s">
        <v>2394</v>
      </c>
      <c r="F1011" s="56" t="s">
        <v>25</v>
      </c>
      <c r="G1011" s="56" t="s">
        <v>341</v>
      </c>
      <c r="H1011" s="56" t="s">
        <v>2271</v>
      </c>
      <c r="I1011" s="151" t="s">
        <v>240</v>
      </c>
      <c r="J1011" s="361" t="s">
        <v>2395</v>
      </c>
      <c r="K1011" s="135">
        <v>5.2</v>
      </c>
      <c r="L1011" s="56" t="s">
        <v>345</v>
      </c>
      <c r="M1011" s="152" t="s">
        <v>2396</v>
      </c>
      <c r="N1011" s="84">
        <v>0.98</v>
      </c>
      <c r="O1011" s="153">
        <v>33724.58</v>
      </c>
      <c r="P1011" s="115" t="s">
        <v>30</v>
      </c>
      <c r="Q1011" s="115" t="s">
        <v>30</v>
      </c>
    </row>
    <row r="1012" ht="25" customHeight="1" spans="1:17">
      <c r="A1012" s="125">
        <v>934</v>
      </c>
      <c r="B1012" s="56" t="s">
        <v>1595</v>
      </c>
      <c r="C1012" s="56" t="s">
        <v>2268</v>
      </c>
      <c r="D1012" s="56" t="s">
        <v>2269</v>
      </c>
      <c r="E1012" s="56" t="s">
        <v>2397</v>
      </c>
      <c r="F1012" s="56" t="s">
        <v>25</v>
      </c>
      <c r="G1012" s="56" t="s">
        <v>341</v>
      </c>
      <c r="H1012" s="56" t="s">
        <v>2271</v>
      </c>
      <c r="I1012" s="151" t="s">
        <v>240</v>
      </c>
      <c r="J1012" s="361" t="s">
        <v>2398</v>
      </c>
      <c r="K1012" s="135">
        <v>5.2</v>
      </c>
      <c r="L1012" s="56" t="s">
        <v>345</v>
      </c>
      <c r="M1012" s="152" t="s">
        <v>2399</v>
      </c>
      <c r="N1012" s="84">
        <v>0.94</v>
      </c>
      <c r="O1012" s="153">
        <v>58113.15</v>
      </c>
      <c r="P1012" s="115" t="s">
        <v>30</v>
      </c>
      <c r="Q1012" s="115" t="s">
        <v>30</v>
      </c>
    </row>
    <row r="1013" ht="25" customHeight="1" spans="1:17">
      <c r="A1013" s="125">
        <v>935</v>
      </c>
      <c r="B1013" s="56" t="s">
        <v>1595</v>
      </c>
      <c r="C1013" s="56" t="s">
        <v>2268</v>
      </c>
      <c r="D1013" s="56" t="s">
        <v>2269</v>
      </c>
      <c r="E1013" s="56" t="s">
        <v>2400</v>
      </c>
      <c r="F1013" s="56" t="s">
        <v>25</v>
      </c>
      <c r="G1013" s="56" t="s">
        <v>341</v>
      </c>
      <c r="H1013" s="56" t="s">
        <v>2271</v>
      </c>
      <c r="I1013" s="151" t="s">
        <v>240</v>
      </c>
      <c r="J1013" s="361" t="s">
        <v>2401</v>
      </c>
      <c r="K1013" s="135">
        <v>5.2</v>
      </c>
      <c r="L1013" s="56" t="s">
        <v>345</v>
      </c>
      <c r="M1013" s="152" t="s">
        <v>415</v>
      </c>
      <c r="N1013" s="84">
        <v>1</v>
      </c>
      <c r="O1013" s="153">
        <v>70412.56</v>
      </c>
      <c r="P1013" s="115" t="s">
        <v>30</v>
      </c>
      <c r="Q1013" s="115" t="s">
        <v>30</v>
      </c>
    </row>
    <row r="1014" ht="25" customHeight="1" spans="1:17">
      <c r="A1014" s="125">
        <v>936</v>
      </c>
      <c r="B1014" s="56" t="s">
        <v>1595</v>
      </c>
      <c r="C1014" s="56" t="s">
        <v>2268</v>
      </c>
      <c r="D1014" s="56" t="s">
        <v>2269</v>
      </c>
      <c r="E1014" s="56" t="s">
        <v>2402</v>
      </c>
      <c r="F1014" s="56" t="s">
        <v>25</v>
      </c>
      <c r="G1014" s="56" t="s">
        <v>341</v>
      </c>
      <c r="H1014" s="56" t="s">
        <v>2271</v>
      </c>
      <c r="I1014" s="151" t="s">
        <v>240</v>
      </c>
      <c r="J1014" s="361" t="s">
        <v>2403</v>
      </c>
      <c r="K1014" s="135">
        <v>5.2</v>
      </c>
      <c r="L1014" s="56" t="s">
        <v>345</v>
      </c>
      <c r="M1014" s="152" t="s">
        <v>361</v>
      </c>
      <c r="N1014" s="84">
        <v>1</v>
      </c>
      <c r="O1014" s="153">
        <v>73040.04</v>
      </c>
      <c r="P1014" s="115" t="s">
        <v>30</v>
      </c>
      <c r="Q1014" s="115" t="s">
        <v>30</v>
      </c>
    </row>
    <row r="1015" ht="25" customHeight="1" spans="1:17">
      <c r="A1015" s="125">
        <v>937</v>
      </c>
      <c r="B1015" s="56" t="s">
        <v>1595</v>
      </c>
      <c r="C1015" s="56" t="s">
        <v>2268</v>
      </c>
      <c r="D1015" s="56" t="s">
        <v>2269</v>
      </c>
      <c r="E1015" s="56" t="s">
        <v>2404</v>
      </c>
      <c r="F1015" s="56" t="s">
        <v>25</v>
      </c>
      <c r="G1015" s="56" t="s">
        <v>341</v>
      </c>
      <c r="H1015" s="56" t="s">
        <v>2271</v>
      </c>
      <c r="I1015" s="151" t="s">
        <v>240</v>
      </c>
      <c r="J1015" s="361" t="s">
        <v>2405</v>
      </c>
      <c r="K1015" s="135">
        <v>5.2</v>
      </c>
      <c r="L1015" s="56" t="s">
        <v>345</v>
      </c>
      <c r="M1015" s="152" t="s">
        <v>361</v>
      </c>
      <c r="N1015" s="84">
        <v>1</v>
      </c>
      <c r="O1015" s="153">
        <v>82077.41</v>
      </c>
      <c r="P1015" s="115" t="s">
        <v>30</v>
      </c>
      <c r="Q1015" s="115" t="s">
        <v>30</v>
      </c>
    </row>
    <row r="1016" ht="25" customHeight="1" spans="1:17">
      <c r="A1016" s="125">
        <v>938</v>
      </c>
      <c r="B1016" s="56" t="s">
        <v>1595</v>
      </c>
      <c r="C1016" s="56" t="s">
        <v>2268</v>
      </c>
      <c r="D1016" s="56" t="s">
        <v>2269</v>
      </c>
      <c r="E1016" s="56" t="s">
        <v>2406</v>
      </c>
      <c r="F1016" s="56" t="s">
        <v>25</v>
      </c>
      <c r="G1016" s="56" t="s">
        <v>341</v>
      </c>
      <c r="H1016" s="56" t="s">
        <v>2271</v>
      </c>
      <c r="I1016" s="151" t="s">
        <v>240</v>
      </c>
      <c r="J1016" s="361" t="s">
        <v>2407</v>
      </c>
      <c r="K1016" s="135">
        <v>5.2</v>
      </c>
      <c r="L1016" s="56" t="s">
        <v>345</v>
      </c>
      <c r="M1016" s="152" t="s">
        <v>415</v>
      </c>
      <c r="N1016" s="84">
        <v>1</v>
      </c>
      <c r="O1016" s="153">
        <v>66066.64</v>
      </c>
      <c r="P1016" s="115" t="s">
        <v>30</v>
      </c>
      <c r="Q1016" s="115" t="s">
        <v>30</v>
      </c>
    </row>
    <row r="1017" ht="25" customHeight="1" spans="1:17">
      <c r="A1017" s="125">
        <v>939</v>
      </c>
      <c r="B1017" s="56" t="s">
        <v>1595</v>
      </c>
      <c r="C1017" s="56" t="s">
        <v>2268</v>
      </c>
      <c r="D1017" s="56" t="s">
        <v>2269</v>
      </c>
      <c r="E1017" s="56" t="s">
        <v>2408</v>
      </c>
      <c r="F1017" s="56" t="s">
        <v>25</v>
      </c>
      <c r="G1017" s="56" t="s">
        <v>341</v>
      </c>
      <c r="H1017" s="56" t="s">
        <v>2271</v>
      </c>
      <c r="I1017" s="151" t="s">
        <v>240</v>
      </c>
      <c r="J1017" s="361" t="s">
        <v>2409</v>
      </c>
      <c r="K1017" s="135">
        <v>5.2</v>
      </c>
      <c r="L1017" s="56" t="s">
        <v>345</v>
      </c>
      <c r="M1017" s="152" t="s">
        <v>404</v>
      </c>
      <c r="N1017" s="84">
        <v>1</v>
      </c>
      <c r="O1017" s="153">
        <v>39572.79</v>
      </c>
      <c r="P1017" s="115" t="s">
        <v>30</v>
      </c>
      <c r="Q1017" s="115" t="s">
        <v>30</v>
      </c>
    </row>
    <row r="1018" ht="25" customHeight="1" spans="1:17">
      <c r="A1018" s="125">
        <v>940</v>
      </c>
      <c r="B1018" s="56" t="s">
        <v>1595</v>
      </c>
      <c r="C1018" s="56" t="s">
        <v>2268</v>
      </c>
      <c r="D1018" s="56" t="s">
        <v>2269</v>
      </c>
      <c r="E1018" s="56" t="s">
        <v>2410</v>
      </c>
      <c r="F1018" s="56" t="s">
        <v>25</v>
      </c>
      <c r="G1018" s="56" t="s">
        <v>341</v>
      </c>
      <c r="H1018" s="56" t="s">
        <v>2271</v>
      </c>
      <c r="I1018" s="151" t="s">
        <v>240</v>
      </c>
      <c r="J1018" s="361" t="s">
        <v>2411</v>
      </c>
      <c r="K1018" s="135">
        <v>5.2</v>
      </c>
      <c r="L1018" s="56" t="s">
        <v>345</v>
      </c>
      <c r="M1018" s="152" t="s">
        <v>399</v>
      </c>
      <c r="N1018" s="84">
        <v>1</v>
      </c>
      <c r="O1018" s="153">
        <v>69209.47</v>
      </c>
      <c r="P1018" s="115" t="s">
        <v>30</v>
      </c>
      <c r="Q1018" s="115" t="s">
        <v>30</v>
      </c>
    </row>
    <row r="1019" ht="25" customHeight="1" spans="1:17">
      <c r="A1019" s="125">
        <v>941</v>
      </c>
      <c r="B1019" s="56" t="s">
        <v>1595</v>
      </c>
      <c r="C1019" s="56" t="s">
        <v>2268</v>
      </c>
      <c r="D1019" s="56" t="s">
        <v>2269</v>
      </c>
      <c r="E1019" s="56" t="s">
        <v>2412</v>
      </c>
      <c r="F1019" s="56" t="s">
        <v>25</v>
      </c>
      <c r="G1019" s="56" t="s">
        <v>341</v>
      </c>
      <c r="H1019" s="56" t="s">
        <v>2271</v>
      </c>
      <c r="I1019" s="151" t="s">
        <v>240</v>
      </c>
      <c r="J1019" s="361" t="s">
        <v>2413</v>
      </c>
      <c r="K1019" s="135">
        <v>5.2</v>
      </c>
      <c r="L1019" s="56" t="s">
        <v>345</v>
      </c>
      <c r="M1019" s="152" t="s">
        <v>399</v>
      </c>
      <c r="N1019" s="84">
        <v>1</v>
      </c>
      <c r="O1019" s="153">
        <v>82074.12</v>
      </c>
      <c r="P1019" s="115" t="s">
        <v>30</v>
      </c>
      <c r="Q1019" s="115" t="s">
        <v>30</v>
      </c>
    </row>
    <row r="1020" ht="25" customHeight="1" spans="1:17">
      <c r="A1020" s="125">
        <v>942</v>
      </c>
      <c r="B1020" s="56" t="s">
        <v>1595</v>
      </c>
      <c r="C1020" s="56" t="s">
        <v>2268</v>
      </c>
      <c r="D1020" s="56" t="s">
        <v>2269</v>
      </c>
      <c r="E1020" s="56" t="s">
        <v>2414</v>
      </c>
      <c r="F1020" s="56" t="s">
        <v>25</v>
      </c>
      <c r="G1020" s="56" t="s">
        <v>341</v>
      </c>
      <c r="H1020" s="56" t="s">
        <v>2271</v>
      </c>
      <c r="I1020" s="151" t="s">
        <v>240</v>
      </c>
      <c r="J1020" s="361" t="s">
        <v>2415</v>
      </c>
      <c r="K1020" s="135">
        <v>5.2</v>
      </c>
      <c r="L1020" s="56" t="s">
        <v>345</v>
      </c>
      <c r="M1020" s="152" t="s">
        <v>346</v>
      </c>
      <c r="N1020" s="84">
        <v>1</v>
      </c>
      <c r="O1020" s="153">
        <v>72188.85</v>
      </c>
      <c r="P1020" s="115" t="s">
        <v>30</v>
      </c>
      <c r="Q1020" s="115" t="s">
        <v>30</v>
      </c>
    </row>
    <row r="1021" ht="25" customHeight="1" spans="1:17">
      <c r="A1021" s="125">
        <v>943</v>
      </c>
      <c r="B1021" s="120" t="s">
        <v>1595</v>
      </c>
      <c r="C1021" s="120" t="s">
        <v>2268</v>
      </c>
      <c r="D1021" s="120" t="s">
        <v>2269</v>
      </c>
      <c r="E1021" s="120" t="s">
        <v>2416</v>
      </c>
      <c r="F1021" s="120" t="s">
        <v>25</v>
      </c>
      <c r="G1021" s="120" t="s">
        <v>341</v>
      </c>
      <c r="H1021" s="120" t="s">
        <v>2271</v>
      </c>
      <c r="I1021" s="154" t="s">
        <v>240</v>
      </c>
      <c r="J1021" s="362" t="s">
        <v>2417</v>
      </c>
      <c r="K1021" s="142">
        <v>5.2</v>
      </c>
      <c r="L1021" s="120" t="s">
        <v>345</v>
      </c>
      <c r="M1021" s="155" t="s">
        <v>361</v>
      </c>
      <c r="N1021" s="156">
        <v>1</v>
      </c>
      <c r="O1021" s="157">
        <v>58981.41</v>
      </c>
      <c r="P1021" s="146" t="s">
        <v>30</v>
      </c>
      <c r="Q1021" s="146" t="s">
        <v>30</v>
      </c>
    </row>
    <row r="1022" ht="16.5" spans="1:17">
      <c r="A1022" s="158">
        <v>944</v>
      </c>
      <c r="B1022" s="159" t="s">
        <v>21</v>
      </c>
      <c r="C1022" s="159" t="s">
        <v>2418</v>
      </c>
      <c r="D1022" s="159" t="s">
        <v>2419</v>
      </c>
      <c r="E1022" s="160" t="s">
        <v>2420</v>
      </c>
      <c r="F1022" s="161" t="s">
        <v>25</v>
      </c>
      <c r="G1022" s="162" t="s">
        <v>25</v>
      </c>
      <c r="H1022" s="163" t="s">
        <v>33</v>
      </c>
      <c r="I1022" s="164" t="s">
        <v>240</v>
      </c>
      <c r="J1022" s="354" t="s">
        <v>2421</v>
      </c>
      <c r="K1022" s="165" t="s">
        <v>2422</v>
      </c>
      <c r="L1022" s="166" t="s">
        <v>345</v>
      </c>
      <c r="M1022" s="167">
        <v>360</v>
      </c>
      <c r="N1022" s="168">
        <f t="shared" ref="N1022:N1026" si="1">M1022/360</f>
        <v>1</v>
      </c>
      <c r="O1022" s="167">
        <v>88571.97</v>
      </c>
      <c r="P1022" s="169" t="s">
        <v>30</v>
      </c>
      <c r="Q1022" s="169" t="s">
        <v>30</v>
      </c>
    </row>
    <row r="1023" ht="16.5" spans="1:17">
      <c r="A1023" s="158">
        <v>945</v>
      </c>
      <c r="B1023" s="159" t="s">
        <v>21</v>
      </c>
      <c r="C1023" s="159" t="s">
        <v>2418</v>
      </c>
      <c r="D1023" s="159" t="s">
        <v>2419</v>
      </c>
      <c r="E1023" s="160" t="s">
        <v>2423</v>
      </c>
      <c r="F1023" s="161" t="s">
        <v>25</v>
      </c>
      <c r="G1023" s="162" t="s">
        <v>25</v>
      </c>
      <c r="H1023" s="163" t="s">
        <v>33</v>
      </c>
      <c r="I1023" s="164" t="s">
        <v>240</v>
      </c>
      <c r="J1023" s="354" t="s">
        <v>2424</v>
      </c>
      <c r="K1023" s="165" t="s">
        <v>2422</v>
      </c>
      <c r="L1023" s="166" t="s">
        <v>345</v>
      </c>
      <c r="M1023" s="167">
        <v>360</v>
      </c>
      <c r="N1023" s="168">
        <f t="shared" si="1"/>
        <v>1</v>
      </c>
      <c r="O1023" s="167">
        <v>93406.84</v>
      </c>
      <c r="P1023" s="169" t="s">
        <v>30</v>
      </c>
      <c r="Q1023" s="169" t="s">
        <v>30</v>
      </c>
    </row>
    <row r="1024" ht="16.5" spans="1:17">
      <c r="A1024" s="158">
        <v>946</v>
      </c>
      <c r="B1024" s="159" t="s">
        <v>21</v>
      </c>
      <c r="C1024" s="159" t="s">
        <v>2418</v>
      </c>
      <c r="D1024" s="159" t="s">
        <v>2419</v>
      </c>
      <c r="E1024" s="160" t="s">
        <v>2425</v>
      </c>
      <c r="F1024" s="161" t="s">
        <v>25</v>
      </c>
      <c r="G1024" s="162" t="s">
        <v>25</v>
      </c>
      <c r="H1024" s="163" t="s">
        <v>33</v>
      </c>
      <c r="I1024" s="164" t="s">
        <v>240</v>
      </c>
      <c r="J1024" s="354" t="s">
        <v>2426</v>
      </c>
      <c r="K1024" s="165" t="s">
        <v>2422</v>
      </c>
      <c r="L1024" s="166" t="s">
        <v>345</v>
      </c>
      <c r="M1024" s="167">
        <v>356</v>
      </c>
      <c r="N1024" s="168">
        <v>0.99</v>
      </c>
      <c r="O1024" s="167">
        <v>21720.68</v>
      </c>
      <c r="P1024" s="169" t="s">
        <v>30</v>
      </c>
      <c r="Q1024" s="169" t="s">
        <v>30</v>
      </c>
    </row>
    <row r="1025" ht="16.5" spans="1:17">
      <c r="A1025" s="158">
        <v>947</v>
      </c>
      <c r="B1025" s="159" t="s">
        <v>21</v>
      </c>
      <c r="C1025" s="159" t="s">
        <v>2418</v>
      </c>
      <c r="D1025" s="159" t="s">
        <v>2419</v>
      </c>
      <c r="E1025" s="160" t="s">
        <v>2427</v>
      </c>
      <c r="F1025" s="161" t="s">
        <v>25</v>
      </c>
      <c r="G1025" s="162" t="s">
        <v>25</v>
      </c>
      <c r="H1025" s="163" t="s">
        <v>33</v>
      </c>
      <c r="I1025" s="164" t="s">
        <v>240</v>
      </c>
      <c r="J1025" s="354" t="s">
        <v>2428</v>
      </c>
      <c r="K1025" s="165" t="s">
        <v>2422</v>
      </c>
      <c r="L1025" s="166" t="s">
        <v>345</v>
      </c>
      <c r="M1025" s="167">
        <v>360</v>
      </c>
      <c r="N1025" s="168">
        <f t="shared" si="1"/>
        <v>1</v>
      </c>
      <c r="O1025" s="167">
        <v>86048</v>
      </c>
      <c r="P1025" s="169" t="s">
        <v>30</v>
      </c>
      <c r="Q1025" s="169" t="s">
        <v>30</v>
      </c>
    </row>
    <row r="1026" ht="16.5" spans="1:17">
      <c r="A1026" s="158">
        <v>948</v>
      </c>
      <c r="B1026" s="159" t="s">
        <v>21</v>
      </c>
      <c r="C1026" s="159" t="s">
        <v>2418</v>
      </c>
      <c r="D1026" s="159" t="s">
        <v>2419</v>
      </c>
      <c r="E1026" s="160" t="s">
        <v>2429</v>
      </c>
      <c r="F1026" s="161" t="s">
        <v>25</v>
      </c>
      <c r="G1026" s="162" t="s">
        <v>25</v>
      </c>
      <c r="H1026" s="163" t="s">
        <v>33</v>
      </c>
      <c r="I1026" s="164" t="s">
        <v>240</v>
      </c>
      <c r="J1026" s="354" t="s">
        <v>2430</v>
      </c>
      <c r="K1026" s="165" t="s">
        <v>2422</v>
      </c>
      <c r="L1026" s="166" t="s">
        <v>345</v>
      </c>
      <c r="M1026" s="167">
        <v>360</v>
      </c>
      <c r="N1026" s="168">
        <f t="shared" si="1"/>
        <v>1</v>
      </c>
      <c r="O1026" s="167">
        <v>87999.57</v>
      </c>
      <c r="P1026" s="169" t="s">
        <v>30</v>
      </c>
      <c r="Q1026" s="169" t="s">
        <v>30</v>
      </c>
    </row>
    <row r="1027" ht="16.5" spans="1:17">
      <c r="A1027" s="158">
        <v>949</v>
      </c>
      <c r="B1027" s="159" t="s">
        <v>21</v>
      </c>
      <c r="C1027" s="159" t="s">
        <v>2418</v>
      </c>
      <c r="D1027" s="159" t="s">
        <v>2419</v>
      </c>
      <c r="E1027" s="160" t="s">
        <v>2431</v>
      </c>
      <c r="F1027" s="161" t="s">
        <v>25</v>
      </c>
      <c r="G1027" s="162" t="s">
        <v>25</v>
      </c>
      <c r="H1027" s="163" t="s">
        <v>33</v>
      </c>
      <c r="I1027" s="164" t="s">
        <v>240</v>
      </c>
      <c r="J1027" s="354" t="s">
        <v>2432</v>
      </c>
      <c r="K1027" s="165" t="s">
        <v>2422</v>
      </c>
      <c r="L1027" s="166" t="s">
        <v>345</v>
      </c>
      <c r="M1027" s="167">
        <v>359</v>
      </c>
      <c r="N1027" s="168">
        <v>1</v>
      </c>
      <c r="O1027" s="167">
        <v>101656.6</v>
      </c>
      <c r="P1027" s="169" t="s">
        <v>30</v>
      </c>
      <c r="Q1027" s="169" t="s">
        <v>30</v>
      </c>
    </row>
    <row r="1028" ht="16.5" spans="1:17">
      <c r="A1028" s="158">
        <v>950</v>
      </c>
      <c r="B1028" s="159" t="s">
        <v>21</v>
      </c>
      <c r="C1028" s="159" t="s">
        <v>2418</v>
      </c>
      <c r="D1028" s="159" t="s">
        <v>2419</v>
      </c>
      <c r="E1028" s="160" t="s">
        <v>2433</v>
      </c>
      <c r="F1028" s="161" t="s">
        <v>25</v>
      </c>
      <c r="G1028" s="162" t="s">
        <v>25</v>
      </c>
      <c r="H1028" s="163" t="s">
        <v>33</v>
      </c>
      <c r="I1028" s="164" t="s">
        <v>240</v>
      </c>
      <c r="J1028" s="42" t="s">
        <v>2434</v>
      </c>
      <c r="K1028" s="165" t="s">
        <v>2422</v>
      </c>
      <c r="L1028" s="166" t="s">
        <v>345</v>
      </c>
      <c r="M1028" s="167">
        <v>312</v>
      </c>
      <c r="N1028" s="168">
        <v>0.87</v>
      </c>
      <c r="O1028" s="167">
        <v>79161.95</v>
      </c>
      <c r="P1028" s="169" t="s">
        <v>30</v>
      </c>
      <c r="Q1028" s="169" t="s">
        <v>30</v>
      </c>
    </row>
    <row r="1029" ht="16.5" spans="1:17">
      <c r="A1029" s="158">
        <v>951</v>
      </c>
      <c r="B1029" s="159" t="s">
        <v>21</v>
      </c>
      <c r="C1029" s="159" t="s">
        <v>2418</v>
      </c>
      <c r="D1029" s="159" t="s">
        <v>2419</v>
      </c>
      <c r="E1029" s="160" t="s">
        <v>2435</v>
      </c>
      <c r="F1029" s="161" t="s">
        <v>25</v>
      </c>
      <c r="G1029" s="162" t="s">
        <v>25</v>
      </c>
      <c r="H1029" s="163" t="s">
        <v>33</v>
      </c>
      <c r="I1029" s="164" t="s">
        <v>240</v>
      </c>
      <c r="J1029" s="354" t="s">
        <v>2436</v>
      </c>
      <c r="K1029" s="165" t="s">
        <v>2422</v>
      </c>
      <c r="L1029" s="166" t="s">
        <v>345</v>
      </c>
      <c r="M1029" s="167">
        <v>358</v>
      </c>
      <c r="N1029" s="168">
        <v>0.99</v>
      </c>
      <c r="O1029" s="167">
        <v>92101.04</v>
      </c>
      <c r="P1029" s="169" t="s">
        <v>30</v>
      </c>
      <c r="Q1029" s="169" t="s">
        <v>30</v>
      </c>
    </row>
    <row r="1030" ht="16.5" spans="1:17">
      <c r="A1030" s="158">
        <v>952</v>
      </c>
      <c r="B1030" s="159" t="s">
        <v>21</v>
      </c>
      <c r="C1030" s="159" t="s">
        <v>2418</v>
      </c>
      <c r="D1030" s="159" t="s">
        <v>2419</v>
      </c>
      <c r="E1030" s="160" t="s">
        <v>2437</v>
      </c>
      <c r="F1030" s="161" t="s">
        <v>25</v>
      </c>
      <c r="G1030" s="162" t="s">
        <v>25</v>
      </c>
      <c r="H1030" s="163" t="s">
        <v>33</v>
      </c>
      <c r="I1030" s="164" t="s">
        <v>240</v>
      </c>
      <c r="J1030" s="354" t="s">
        <v>2438</v>
      </c>
      <c r="K1030" s="165" t="s">
        <v>2422</v>
      </c>
      <c r="L1030" s="166" t="s">
        <v>345</v>
      </c>
      <c r="M1030" s="167">
        <v>358</v>
      </c>
      <c r="N1030" s="168">
        <v>0.99</v>
      </c>
      <c r="O1030" s="167">
        <v>89560.57</v>
      </c>
      <c r="P1030" s="169" t="s">
        <v>30</v>
      </c>
      <c r="Q1030" s="169" t="s">
        <v>30</v>
      </c>
    </row>
    <row r="1031" ht="16.5" spans="1:17">
      <c r="A1031" s="158">
        <v>953</v>
      </c>
      <c r="B1031" s="159" t="s">
        <v>21</v>
      </c>
      <c r="C1031" s="159" t="s">
        <v>2418</v>
      </c>
      <c r="D1031" s="159" t="s">
        <v>2419</v>
      </c>
      <c r="E1031" s="160" t="s">
        <v>2439</v>
      </c>
      <c r="F1031" s="161" t="s">
        <v>25</v>
      </c>
      <c r="G1031" s="162" t="s">
        <v>25</v>
      </c>
      <c r="H1031" s="163" t="s">
        <v>33</v>
      </c>
      <c r="I1031" s="164" t="s">
        <v>240</v>
      </c>
      <c r="J1031" s="354" t="s">
        <v>2440</v>
      </c>
      <c r="K1031" s="165" t="s">
        <v>2422</v>
      </c>
      <c r="L1031" s="166" t="s">
        <v>345</v>
      </c>
      <c r="M1031" s="167">
        <v>360</v>
      </c>
      <c r="N1031" s="168">
        <f t="shared" ref="N1031:N1034" si="2">M1031/360</f>
        <v>1</v>
      </c>
      <c r="O1031" s="167">
        <v>93677.33</v>
      </c>
      <c r="P1031" s="169" t="s">
        <v>30</v>
      </c>
      <c r="Q1031" s="169" t="s">
        <v>30</v>
      </c>
    </row>
    <row r="1032" ht="16.5" spans="1:17">
      <c r="A1032" s="158">
        <v>954</v>
      </c>
      <c r="B1032" s="159" t="s">
        <v>21</v>
      </c>
      <c r="C1032" s="159" t="s">
        <v>2418</v>
      </c>
      <c r="D1032" s="159" t="s">
        <v>2419</v>
      </c>
      <c r="E1032" s="160" t="s">
        <v>2441</v>
      </c>
      <c r="F1032" s="161" t="s">
        <v>25</v>
      </c>
      <c r="G1032" s="162" t="s">
        <v>25</v>
      </c>
      <c r="H1032" s="163" t="s">
        <v>33</v>
      </c>
      <c r="I1032" s="164" t="s">
        <v>240</v>
      </c>
      <c r="J1032" s="354" t="s">
        <v>2442</v>
      </c>
      <c r="K1032" s="165" t="s">
        <v>2422</v>
      </c>
      <c r="L1032" s="166" t="s">
        <v>345</v>
      </c>
      <c r="M1032" s="167">
        <v>360</v>
      </c>
      <c r="N1032" s="168">
        <f t="shared" si="2"/>
        <v>1</v>
      </c>
      <c r="O1032" s="167">
        <v>114182.77</v>
      </c>
      <c r="P1032" s="169" t="s">
        <v>30</v>
      </c>
      <c r="Q1032" s="169" t="s">
        <v>30</v>
      </c>
    </row>
    <row r="1033" ht="16.5" spans="1:17">
      <c r="A1033" s="158">
        <v>955</v>
      </c>
      <c r="B1033" s="159" t="s">
        <v>21</v>
      </c>
      <c r="C1033" s="159" t="s">
        <v>2418</v>
      </c>
      <c r="D1033" s="159" t="s">
        <v>2419</v>
      </c>
      <c r="E1033" s="160" t="s">
        <v>2443</v>
      </c>
      <c r="F1033" s="161" t="s">
        <v>25</v>
      </c>
      <c r="G1033" s="162" t="s">
        <v>25</v>
      </c>
      <c r="H1033" s="163" t="s">
        <v>33</v>
      </c>
      <c r="I1033" s="164" t="s">
        <v>240</v>
      </c>
      <c r="J1033" s="354" t="s">
        <v>2444</v>
      </c>
      <c r="K1033" s="165" t="s">
        <v>2422</v>
      </c>
      <c r="L1033" s="166" t="s">
        <v>345</v>
      </c>
      <c r="M1033" s="167">
        <v>358</v>
      </c>
      <c r="N1033" s="168">
        <v>0.99</v>
      </c>
      <c r="O1033" s="167">
        <v>97729.17</v>
      </c>
      <c r="P1033" s="169" t="s">
        <v>30</v>
      </c>
      <c r="Q1033" s="169" t="s">
        <v>30</v>
      </c>
    </row>
    <row r="1034" ht="16.5" spans="1:17">
      <c r="A1034" s="158">
        <v>956</v>
      </c>
      <c r="B1034" s="159" t="s">
        <v>21</v>
      </c>
      <c r="C1034" s="159" t="s">
        <v>2418</v>
      </c>
      <c r="D1034" s="159" t="s">
        <v>2419</v>
      </c>
      <c r="E1034" s="160" t="s">
        <v>2445</v>
      </c>
      <c r="F1034" s="161" t="s">
        <v>25</v>
      </c>
      <c r="G1034" s="162" t="s">
        <v>25</v>
      </c>
      <c r="H1034" s="163" t="s">
        <v>33</v>
      </c>
      <c r="I1034" s="164" t="s">
        <v>240</v>
      </c>
      <c r="J1034" s="354" t="s">
        <v>2446</v>
      </c>
      <c r="K1034" s="165" t="s">
        <v>2422</v>
      </c>
      <c r="L1034" s="166" t="s">
        <v>345</v>
      </c>
      <c r="M1034" s="167">
        <v>360</v>
      </c>
      <c r="N1034" s="168">
        <f t="shared" si="2"/>
        <v>1</v>
      </c>
      <c r="O1034" s="167">
        <v>127027.72</v>
      </c>
      <c r="P1034" s="169" t="s">
        <v>30</v>
      </c>
      <c r="Q1034" s="169" t="s">
        <v>30</v>
      </c>
    </row>
    <row r="1035" ht="16.5" spans="1:17">
      <c r="A1035" s="158">
        <v>957</v>
      </c>
      <c r="B1035" s="159" t="s">
        <v>21</v>
      </c>
      <c r="C1035" s="159" t="s">
        <v>2418</v>
      </c>
      <c r="D1035" s="159" t="s">
        <v>2419</v>
      </c>
      <c r="E1035" s="160" t="s">
        <v>2447</v>
      </c>
      <c r="F1035" s="161" t="s">
        <v>25</v>
      </c>
      <c r="G1035" s="162" t="s">
        <v>25</v>
      </c>
      <c r="H1035" s="163" t="s">
        <v>33</v>
      </c>
      <c r="I1035" s="164" t="s">
        <v>240</v>
      </c>
      <c r="J1035" s="354" t="s">
        <v>2448</v>
      </c>
      <c r="K1035" s="165" t="s">
        <v>2422</v>
      </c>
      <c r="L1035" s="166" t="s">
        <v>345</v>
      </c>
      <c r="M1035" s="167">
        <v>359</v>
      </c>
      <c r="N1035" s="168">
        <v>1</v>
      </c>
      <c r="O1035" s="167">
        <v>84022.03</v>
      </c>
      <c r="P1035" s="169" t="s">
        <v>30</v>
      </c>
      <c r="Q1035" s="169" t="s">
        <v>30</v>
      </c>
    </row>
    <row r="1036" ht="16.5" spans="1:17">
      <c r="A1036" s="158">
        <v>958</v>
      </c>
      <c r="B1036" s="159" t="s">
        <v>21</v>
      </c>
      <c r="C1036" s="159" t="s">
        <v>2418</v>
      </c>
      <c r="D1036" s="159" t="s">
        <v>2419</v>
      </c>
      <c r="E1036" s="160" t="s">
        <v>2449</v>
      </c>
      <c r="F1036" s="161" t="s">
        <v>25</v>
      </c>
      <c r="G1036" s="162" t="s">
        <v>25</v>
      </c>
      <c r="H1036" s="163" t="s">
        <v>33</v>
      </c>
      <c r="I1036" s="164" t="s">
        <v>240</v>
      </c>
      <c r="J1036" s="354" t="s">
        <v>2450</v>
      </c>
      <c r="K1036" s="165" t="s">
        <v>2422</v>
      </c>
      <c r="L1036" s="166" t="s">
        <v>345</v>
      </c>
      <c r="M1036" s="167">
        <v>360</v>
      </c>
      <c r="N1036" s="168">
        <f t="shared" ref="N1036:N1042" si="3">M1036/360</f>
        <v>1</v>
      </c>
      <c r="O1036" s="167">
        <v>98074.38</v>
      </c>
      <c r="P1036" s="169" t="s">
        <v>30</v>
      </c>
      <c r="Q1036" s="169" t="s">
        <v>30</v>
      </c>
    </row>
    <row r="1037" ht="16.5" spans="1:17">
      <c r="A1037" s="158">
        <v>959</v>
      </c>
      <c r="B1037" s="159" t="s">
        <v>21</v>
      </c>
      <c r="C1037" s="159" t="s">
        <v>2418</v>
      </c>
      <c r="D1037" s="159" t="s">
        <v>2419</v>
      </c>
      <c r="E1037" s="160" t="s">
        <v>2451</v>
      </c>
      <c r="F1037" s="161" t="s">
        <v>25</v>
      </c>
      <c r="G1037" s="162" t="s">
        <v>25</v>
      </c>
      <c r="H1037" s="163" t="s">
        <v>33</v>
      </c>
      <c r="I1037" s="164" t="s">
        <v>240</v>
      </c>
      <c r="J1037" s="354" t="s">
        <v>2452</v>
      </c>
      <c r="K1037" s="165" t="s">
        <v>2422</v>
      </c>
      <c r="L1037" s="166" t="s">
        <v>345</v>
      </c>
      <c r="M1037" s="167">
        <v>360</v>
      </c>
      <c r="N1037" s="168">
        <f t="shared" si="3"/>
        <v>1</v>
      </c>
      <c r="O1037" s="167">
        <v>92801.28</v>
      </c>
      <c r="P1037" s="169" t="s">
        <v>30</v>
      </c>
      <c r="Q1037" s="169" t="s">
        <v>30</v>
      </c>
    </row>
    <row r="1038" ht="16.5" spans="1:17">
      <c r="A1038" s="158">
        <v>960</v>
      </c>
      <c r="B1038" s="159" t="s">
        <v>21</v>
      </c>
      <c r="C1038" s="159" t="s">
        <v>2418</v>
      </c>
      <c r="D1038" s="159" t="s">
        <v>2419</v>
      </c>
      <c r="E1038" s="160" t="s">
        <v>2453</v>
      </c>
      <c r="F1038" s="161" t="s">
        <v>25</v>
      </c>
      <c r="G1038" s="162" t="s">
        <v>25</v>
      </c>
      <c r="H1038" s="163" t="s">
        <v>33</v>
      </c>
      <c r="I1038" s="164" t="s">
        <v>240</v>
      </c>
      <c r="J1038" s="354" t="s">
        <v>2454</v>
      </c>
      <c r="K1038" s="165" t="s">
        <v>2422</v>
      </c>
      <c r="L1038" s="166" t="s">
        <v>345</v>
      </c>
      <c r="M1038" s="167">
        <v>315</v>
      </c>
      <c r="N1038" s="168">
        <v>0.88</v>
      </c>
      <c r="O1038" s="167">
        <v>67424.91</v>
      </c>
      <c r="P1038" s="169" t="s">
        <v>30</v>
      </c>
      <c r="Q1038" s="169" t="s">
        <v>30</v>
      </c>
    </row>
    <row r="1039" ht="16.5" spans="1:17">
      <c r="A1039" s="158">
        <v>961</v>
      </c>
      <c r="B1039" s="159" t="s">
        <v>21</v>
      </c>
      <c r="C1039" s="159" t="s">
        <v>2418</v>
      </c>
      <c r="D1039" s="159" t="s">
        <v>2419</v>
      </c>
      <c r="E1039" s="160" t="s">
        <v>2455</v>
      </c>
      <c r="F1039" s="161" t="s">
        <v>25</v>
      </c>
      <c r="G1039" s="162" t="s">
        <v>25</v>
      </c>
      <c r="H1039" s="163" t="s">
        <v>33</v>
      </c>
      <c r="I1039" s="164" t="s">
        <v>240</v>
      </c>
      <c r="J1039" s="354" t="s">
        <v>2456</v>
      </c>
      <c r="K1039" s="165" t="s">
        <v>2422</v>
      </c>
      <c r="L1039" s="166" t="s">
        <v>345</v>
      </c>
      <c r="M1039" s="167">
        <v>360</v>
      </c>
      <c r="N1039" s="168">
        <f t="shared" si="3"/>
        <v>1</v>
      </c>
      <c r="O1039" s="167">
        <v>75767.58</v>
      </c>
      <c r="P1039" s="169" t="s">
        <v>30</v>
      </c>
      <c r="Q1039" s="169" t="s">
        <v>30</v>
      </c>
    </row>
    <row r="1040" ht="16.5" spans="1:17">
      <c r="A1040" s="158">
        <v>962</v>
      </c>
      <c r="B1040" s="159" t="s">
        <v>21</v>
      </c>
      <c r="C1040" s="159" t="s">
        <v>2418</v>
      </c>
      <c r="D1040" s="159" t="s">
        <v>2419</v>
      </c>
      <c r="E1040" s="160" t="s">
        <v>2457</v>
      </c>
      <c r="F1040" s="161" t="s">
        <v>25</v>
      </c>
      <c r="G1040" s="162" t="s">
        <v>25</v>
      </c>
      <c r="H1040" s="163" t="s">
        <v>33</v>
      </c>
      <c r="I1040" s="164" t="s">
        <v>240</v>
      </c>
      <c r="J1040" s="354" t="s">
        <v>2458</v>
      </c>
      <c r="K1040" s="165" t="s">
        <v>2422</v>
      </c>
      <c r="L1040" s="166" t="s">
        <v>345</v>
      </c>
      <c r="M1040" s="167">
        <v>360</v>
      </c>
      <c r="N1040" s="168">
        <f t="shared" si="3"/>
        <v>1</v>
      </c>
      <c r="O1040" s="167">
        <v>102028.48</v>
      </c>
      <c r="P1040" s="169" t="s">
        <v>30</v>
      </c>
      <c r="Q1040" s="169" t="s">
        <v>30</v>
      </c>
    </row>
    <row r="1041" ht="16.5" spans="1:17">
      <c r="A1041" s="158">
        <v>963</v>
      </c>
      <c r="B1041" s="159" t="s">
        <v>21</v>
      </c>
      <c r="C1041" s="159" t="s">
        <v>2418</v>
      </c>
      <c r="D1041" s="159" t="s">
        <v>2419</v>
      </c>
      <c r="E1041" s="160" t="s">
        <v>2459</v>
      </c>
      <c r="F1041" s="161" t="s">
        <v>25</v>
      </c>
      <c r="G1041" s="162" t="s">
        <v>25</v>
      </c>
      <c r="H1041" s="163" t="s">
        <v>33</v>
      </c>
      <c r="I1041" s="164" t="s">
        <v>240</v>
      </c>
      <c r="J1041" s="354" t="s">
        <v>2460</v>
      </c>
      <c r="K1041" s="165" t="s">
        <v>2422</v>
      </c>
      <c r="L1041" s="166" t="s">
        <v>345</v>
      </c>
      <c r="M1041" s="167">
        <v>360</v>
      </c>
      <c r="N1041" s="168">
        <f t="shared" si="3"/>
        <v>1</v>
      </c>
      <c r="O1041" s="167">
        <v>122800.54</v>
      </c>
      <c r="P1041" s="169" t="s">
        <v>30</v>
      </c>
      <c r="Q1041" s="169" t="s">
        <v>30</v>
      </c>
    </row>
    <row r="1042" ht="16.5" spans="1:17">
      <c r="A1042" s="158">
        <v>964</v>
      </c>
      <c r="B1042" s="159" t="s">
        <v>21</v>
      </c>
      <c r="C1042" s="159" t="s">
        <v>2418</v>
      </c>
      <c r="D1042" s="159" t="s">
        <v>2419</v>
      </c>
      <c r="E1042" s="160" t="s">
        <v>2461</v>
      </c>
      <c r="F1042" s="161" t="s">
        <v>25</v>
      </c>
      <c r="G1042" s="162" t="s">
        <v>25</v>
      </c>
      <c r="H1042" s="163" t="s">
        <v>33</v>
      </c>
      <c r="I1042" s="164" t="s">
        <v>240</v>
      </c>
      <c r="J1042" s="354" t="s">
        <v>2462</v>
      </c>
      <c r="K1042" s="165" t="s">
        <v>2422</v>
      </c>
      <c r="L1042" s="166" t="s">
        <v>345</v>
      </c>
      <c r="M1042" s="167">
        <v>360</v>
      </c>
      <c r="N1042" s="168">
        <f t="shared" si="3"/>
        <v>1</v>
      </c>
      <c r="O1042" s="167">
        <v>80383.96</v>
      </c>
      <c r="P1042" s="169" t="s">
        <v>30</v>
      </c>
      <c r="Q1042" s="169" t="s">
        <v>30</v>
      </c>
    </row>
    <row r="1043" ht="16.5" spans="1:17">
      <c r="A1043" s="158">
        <v>965</v>
      </c>
      <c r="B1043" s="159" t="s">
        <v>21</v>
      </c>
      <c r="C1043" s="159" t="s">
        <v>2418</v>
      </c>
      <c r="D1043" s="159" t="s">
        <v>2419</v>
      </c>
      <c r="E1043" s="160" t="s">
        <v>2463</v>
      </c>
      <c r="F1043" s="161" t="s">
        <v>25</v>
      </c>
      <c r="G1043" s="162" t="s">
        <v>25</v>
      </c>
      <c r="H1043" s="163" t="s">
        <v>33</v>
      </c>
      <c r="I1043" s="164" t="s">
        <v>240</v>
      </c>
      <c r="J1043" s="354" t="s">
        <v>2464</v>
      </c>
      <c r="K1043" s="165" t="s">
        <v>2422</v>
      </c>
      <c r="L1043" s="166" t="s">
        <v>345</v>
      </c>
      <c r="M1043" s="167">
        <v>359</v>
      </c>
      <c r="N1043" s="168">
        <v>1</v>
      </c>
      <c r="O1043" s="167">
        <v>100575.8</v>
      </c>
      <c r="P1043" s="169" t="s">
        <v>30</v>
      </c>
      <c r="Q1043" s="169" t="s">
        <v>30</v>
      </c>
    </row>
    <row r="1044" ht="16.5" spans="1:17">
      <c r="A1044" s="158">
        <v>966</v>
      </c>
      <c r="B1044" s="159" t="s">
        <v>21</v>
      </c>
      <c r="C1044" s="159" t="s">
        <v>2418</v>
      </c>
      <c r="D1044" s="159" t="s">
        <v>2419</v>
      </c>
      <c r="E1044" s="160" t="s">
        <v>2465</v>
      </c>
      <c r="F1044" s="161" t="s">
        <v>25</v>
      </c>
      <c r="G1044" s="162" t="s">
        <v>25</v>
      </c>
      <c r="H1044" s="163" t="s">
        <v>33</v>
      </c>
      <c r="I1044" s="164" t="s">
        <v>240</v>
      </c>
      <c r="J1044" s="354" t="s">
        <v>2466</v>
      </c>
      <c r="K1044" s="165" t="s">
        <v>2422</v>
      </c>
      <c r="L1044" s="20" t="s">
        <v>345</v>
      </c>
      <c r="M1044" s="167">
        <v>320</v>
      </c>
      <c r="N1044" s="168">
        <v>0.89</v>
      </c>
      <c r="O1044" s="167">
        <v>82129.52</v>
      </c>
      <c r="P1044" s="169" t="s">
        <v>30</v>
      </c>
      <c r="Q1044" s="169" t="s">
        <v>30</v>
      </c>
    </row>
    <row r="1045" ht="16.5" spans="1:17">
      <c r="A1045" s="158">
        <v>967</v>
      </c>
      <c r="B1045" s="159" t="s">
        <v>21</v>
      </c>
      <c r="C1045" s="159" t="s">
        <v>2418</v>
      </c>
      <c r="D1045" s="159" t="s">
        <v>2419</v>
      </c>
      <c r="E1045" s="160" t="s">
        <v>2467</v>
      </c>
      <c r="F1045" s="161" t="s">
        <v>25</v>
      </c>
      <c r="G1045" s="162" t="s">
        <v>25</v>
      </c>
      <c r="H1045" s="163" t="s">
        <v>33</v>
      </c>
      <c r="I1045" s="164" t="s">
        <v>240</v>
      </c>
      <c r="J1045" s="354" t="s">
        <v>2468</v>
      </c>
      <c r="K1045" s="165" t="s">
        <v>2422</v>
      </c>
      <c r="L1045" s="20" t="s">
        <v>345</v>
      </c>
      <c r="M1045" s="167">
        <v>360</v>
      </c>
      <c r="N1045" s="168">
        <f t="shared" ref="N1045:N1047" si="4">M1045/360</f>
        <v>1</v>
      </c>
      <c r="O1045" s="167">
        <v>83693.84</v>
      </c>
      <c r="P1045" s="169" t="s">
        <v>30</v>
      </c>
      <c r="Q1045" s="169" t="s">
        <v>30</v>
      </c>
    </row>
    <row r="1046" ht="16.5" spans="1:17">
      <c r="A1046" s="158">
        <v>968</v>
      </c>
      <c r="B1046" s="159" t="s">
        <v>21</v>
      </c>
      <c r="C1046" s="159" t="s">
        <v>2418</v>
      </c>
      <c r="D1046" s="159" t="s">
        <v>2419</v>
      </c>
      <c r="E1046" s="160" t="s">
        <v>2469</v>
      </c>
      <c r="F1046" s="161" t="s">
        <v>25</v>
      </c>
      <c r="G1046" s="162" t="s">
        <v>25</v>
      </c>
      <c r="H1046" s="163" t="s">
        <v>33</v>
      </c>
      <c r="I1046" s="164" t="s">
        <v>240</v>
      </c>
      <c r="J1046" s="354" t="s">
        <v>2470</v>
      </c>
      <c r="K1046" s="165" t="s">
        <v>2422</v>
      </c>
      <c r="L1046" s="166" t="s">
        <v>345</v>
      </c>
      <c r="M1046" s="167">
        <v>360</v>
      </c>
      <c r="N1046" s="168">
        <f t="shared" si="4"/>
        <v>1</v>
      </c>
      <c r="O1046" s="167">
        <v>98331.15</v>
      </c>
      <c r="P1046" s="169" t="s">
        <v>30</v>
      </c>
      <c r="Q1046" s="169" t="s">
        <v>30</v>
      </c>
    </row>
    <row r="1047" ht="16.5" spans="1:17">
      <c r="A1047" s="158">
        <v>969</v>
      </c>
      <c r="B1047" s="159" t="s">
        <v>21</v>
      </c>
      <c r="C1047" s="159" t="s">
        <v>2418</v>
      </c>
      <c r="D1047" s="159" t="s">
        <v>2419</v>
      </c>
      <c r="E1047" s="160" t="s">
        <v>2471</v>
      </c>
      <c r="F1047" s="161" t="s">
        <v>25</v>
      </c>
      <c r="G1047" s="162" t="s">
        <v>25</v>
      </c>
      <c r="H1047" s="163" t="s">
        <v>33</v>
      </c>
      <c r="I1047" s="164" t="s">
        <v>240</v>
      </c>
      <c r="J1047" s="354" t="s">
        <v>2472</v>
      </c>
      <c r="K1047" s="165" t="s">
        <v>2422</v>
      </c>
      <c r="L1047" s="166" t="s">
        <v>345</v>
      </c>
      <c r="M1047" s="167">
        <v>360</v>
      </c>
      <c r="N1047" s="168">
        <f t="shared" si="4"/>
        <v>1</v>
      </c>
      <c r="O1047" s="167">
        <v>77108.89</v>
      </c>
      <c r="P1047" s="169" t="s">
        <v>30</v>
      </c>
      <c r="Q1047" s="169" t="s">
        <v>30</v>
      </c>
    </row>
    <row r="1048" ht="16.5" spans="1:17">
      <c r="A1048" s="158">
        <v>970</v>
      </c>
      <c r="B1048" s="159" t="s">
        <v>21</v>
      </c>
      <c r="C1048" s="159" t="s">
        <v>2418</v>
      </c>
      <c r="D1048" s="159" t="s">
        <v>2419</v>
      </c>
      <c r="E1048" s="160" t="s">
        <v>2473</v>
      </c>
      <c r="F1048" s="161" t="s">
        <v>25</v>
      </c>
      <c r="G1048" s="162" t="s">
        <v>25</v>
      </c>
      <c r="H1048" s="163" t="s">
        <v>33</v>
      </c>
      <c r="I1048" s="164" t="s">
        <v>240</v>
      </c>
      <c r="J1048" s="354" t="s">
        <v>2474</v>
      </c>
      <c r="K1048" s="165" t="s">
        <v>2422</v>
      </c>
      <c r="L1048" s="166" t="s">
        <v>345</v>
      </c>
      <c r="M1048" s="167">
        <v>359</v>
      </c>
      <c r="N1048" s="168">
        <v>1</v>
      </c>
      <c r="O1048" s="167">
        <v>85282.15</v>
      </c>
      <c r="P1048" s="169" t="s">
        <v>30</v>
      </c>
      <c r="Q1048" s="169" t="s">
        <v>30</v>
      </c>
    </row>
    <row r="1049" ht="16.5" spans="1:17">
      <c r="A1049" s="158">
        <v>971</v>
      </c>
      <c r="B1049" s="159" t="s">
        <v>21</v>
      </c>
      <c r="C1049" s="159" t="s">
        <v>2418</v>
      </c>
      <c r="D1049" s="159" t="s">
        <v>2419</v>
      </c>
      <c r="E1049" s="160" t="s">
        <v>2475</v>
      </c>
      <c r="F1049" s="161" t="s">
        <v>25</v>
      </c>
      <c r="G1049" s="162" t="s">
        <v>25</v>
      </c>
      <c r="H1049" s="163" t="s">
        <v>33</v>
      </c>
      <c r="I1049" s="164" t="s">
        <v>240</v>
      </c>
      <c r="J1049" s="354" t="s">
        <v>2476</v>
      </c>
      <c r="K1049" s="165" t="s">
        <v>2422</v>
      </c>
      <c r="L1049" s="166" t="s">
        <v>345</v>
      </c>
      <c r="M1049" s="167">
        <v>360</v>
      </c>
      <c r="N1049" s="168">
        <f t="shared" ref="N1049:N1053" si="5">M1049/360</f>
        <v>1</v>
      </c>
      <c r="O1049" s="167">
        <v>106867.85</v>
      </c>
      <c r="P1049" s="169" t="s">
        <v>30</v>
      </c>
      <c r="Q1049" s="169" t="s">
        <v>30</v>
      </c>
    </row>
    <row r="1050" ht="16.5" spans="1:17">
      <c r="A1050" s="158">
        <v>972</v>
      </c>
      <c r="B1050" s="159" t="s">
        <v>21</v>
      </c>
      <c r="C1050" s="159" t="s">
        <v>2418</v>
      </c>
      <c r="D1050" s="159" t="s">
        <v>2419</v>
      </c>
      <c r="E1050" s="160" t="s">
        <v>2477</v>
      </c>
      <c r="F1050" s="161" t="s">
        <v>25</v>
      </c>
      <c r="G1050" s="162" t="s">
        <v>25</v>
      </c>
      <c r="H1050" s="163" t="s">
        <v>33</v>
      </c>
      <c r="I1050" s="164" t="s">
        <v>240</v>
      </c>
      <c r="J1050" s="354" t="s">
        <v>2478</v>
      </c>
      <c r="K1050" s="165" t="s">
        <v>2422</v>
      </c>
      <c r="L1050" s="166" t="s">
        <v>345</v>
      </c>
      <c r="M1050" s="167">
        <v>355</v>
      </c>
      <c r="N1050" s="168">
        <v>0.99</v>
      </c>
      <c r="O1050" s="167">
        <v>64882.95</v>
      </c>
      <c r="P1050" s="169" t="s">
        <v>30</v>
      </c>
      <c r="Q1050" s="169" t="s">
        <v>30</v>
      </c>
    </row>
    <row r="1051" ht="16.5" spans="1:17">
      <c r="A1051" s="158">
        <v>973</v>
      </c>
      <c r="B1051" s="159" t="s">
        <v>21</v>
      </c>
      <c r="C1051" s="159" t="s">
        <v>2418</v>
      </c>
      <c r="D1051" s="159" t="s">
        <v>2419</v>
      </c>
      <c r="E1051" s="160" t="s">
        <v>2479</v>
      </c>
      <c r="F1051" s="161" t="s">
        <v>25</v>
      </c>
      <c r="G1051" s="162" t="s">
        <v>25</v>
      </c>
      <c r="H1051" s="163" t="s">
        <v>33</v>
      </c>
      <c r="I1051" s="164" t="s">
        <v>240</v>
      </c>
      <c r="J1051" s="354" t="s">
        <v>2480</v>
      </c>
      <c r="K1051" s="165" t="s">
        <v>2422</v>
      </c>
      <c r="L1051" s="166" t="s">
        <v>345</v>
      </c>
      <c r="M1051" s="167">
        <v>360</v>
      </c>
      <c r="N1051" s="168">
        <f t="shared" si="5"/>
        <v>1</v>
      </c>
      <c r="O1051" s="167">
        <v>124481.39</v>
      </c>
      <c r="P1051" s="169" t="s">
        <v>30</v>
      </c>
      <c r="Q1051" s="169" t="s">
        <v>30</v>
      </c>
    </row>
    <row r="1052" ht="16.5" spans="1:17">
      <c r="A1052" s="158">
        <v>974</v>
      </c>
      <c r="B1052" s="159" t="s">
        <v>21</v>
      </c>
      <c r="C1052" s="159" t="s">
        <v>2418</v>
      </c>
      <c r="D1052" s="159" t="s">
        <v>2419</v>
      </c>
      <c r="E1052" s="160" t="s">
        <v>2481</v>
      </c>
      <c r="F1052" s="161" t="s">
        <v>25</v>
      </c>
      <c r="G1052" s="162" t="s">
        <v>25</v>
      </c>
      <c r="H1052" s="163" t="s">
        <v>33</v>
      </c>
      <c r="I1052" s="164" t="s">
        <v>240</v>
      </c>
      <c r="J1052" s="354" t="s">
        <v>2482</v>
      </c>
      <c r="K1052" s="165" t="s">
        <v>2422</v>
      </c>
      <c r="L1052" s="166" t="s">
        <v>345</v>
      </c>
      <c r="M1052" s="167">
        <v>359</v>
      </c>
      <c r="N1052" s="168">
        <v>1</v>
      </c>
      <c r="O1052" s="167">
        <v>86295.47</v>
      </c>
      <c r="P1052" s="169" t="s">
        <v>30</v>
      </c>
      <c r="Q1052" s="169" t="s">
        <v>30</v>
      </c>
    </row>
    <row r="1053" ht="16.5" spans="1:17">
      <c r="A1053" s="158">
        <v>975</v>
      </c>
      <c r="B1053" s="159" t="s">
        <v>21</v>
      </c>
      <c r="C1053" s="159" t="s">
        <v>2418</v>
      </c>
      <c r="D1053" s="159" t="s">
        <v>2419</v>
      </c>
      <c r="E1053" s="160" t="s">
        <v>2483</v>
      </c>
      <c r="F1053" s="161" t="s">
        <v>25</v>
      </c>
      <c r="G1053" s="162" t="s">
        <v>25</v>
      </c>
      <c r="H1053" s="163" t="s">
        <v>33</v>
      </c>
      <c r="I1053" s="164" t="s">
        <v>240</v>
      </c>
      <c r="J1053" s="354" t="s">
        <v>2484</v>
      </c>
      <c r="K1053" s="165" t="s">
        <v>2422</v>
      </c>
      <c r="L1053" s="166" t="s">
        <v>345</v>
      </c>
      <c r="M1053" s="167">
        <v>360</v>
      </c>
      <c r="N1053" s="168">
        <f t="shared" si="5"/>
        <v>1</v>
      </c>
      <c r="O1053" s="167">
        <v>101929.3</v>
      </c>
      <c r="P1053" s="169" t="s">
        <v>30</v>
      </c>
      <c r="Q1053" s="169" t="s">
        <v>30</v>
      </c>
    </row>
    <row r="1054" ht="16.5" spans="1:17">
      <c r="A1054" s="158">
        <v>976</v>
      </c>
      <c r="B1054" s="159" t="s">
        <v>21</v>
      </c>
      <c r="C1054" s="159" t="s">
        <v>2418</v>
      </c>
      <c r="D1054" s="159" t="s">
        <v>2419</v>
      </c>
      <c r="E1054" s="160" t="s">
        <v>2485</v>
      </c>
      <c r="F1054" s="161" t="s">
        <v>25</v>
      </c>
      <c r="G1054" s="162" t="s">
        <v>25</v>
      </c>
      <c r="H1054" s="163" t="s">
        <v>33</v>
      </c>
      <c r="I1054" s="164" t="s">
        <v>240</v>
      </c>
      <c r="J1054" s="354" t="s">
        <v>2486</v>
      </c>
      <c r="K1054" s="165" t="s">
        <v>2422</v>
      </c>
      <c r="L1054" s="166" t="s">
        <v>345</v>
      </c>
      <c r="M1054" s="167">
        <v>359</v>
      </c>
      <c r="N1054" s="168">
        <v>1</v>
      </c>
      <c r="O1054" s="167">
        <v>108824.18</v>
      </c>
      <c r="P1054" s="169" t="s">
        <v>30</v>
      </c>
      <c r="Q1054" s="169" t="s">
        <v>30</v>
      </c>
    </row>
    <row r="1055" ht="16.5" spans="1:17">
      <c r="A1055" s="158">
        <v>977</v>
      </c>
      <c r="B1055" s="159" t="s">
        <v>21</v>
      </c>
      <c r="C1055" s="159" t="s">
        <v>2418</v>
      </c>
      <c r="D1055" s="159" t="s">
        <v>2419</v>
      </c>
      <c r="E1055" s="160" t="s">
        <v>2487</v>
      </c>
      <c r="F1055" s="161" t="s">
        <v>25</v>
      </c>
      <c r="G1055" s="162" t="s">
        <v>25</v>
      </c>
      <c r="H1055" s="163" t="s">
        <v>33</v>
      </c>
      <c r="I1055" s="164" t="s">
        <v>240</v>
      </c>
      <c r="J1055" s="354" t="s">
        <v>2488</v>
      </c>
      <c r="K1055" s="165" t="s">
        <v>2422</v>
      </c>
      <c r="L1055" s="166" t="s">
        <v>345</v>
      </c>
      <c r="M1055" s="167">
        <v>360</v>
      </c>
      <c r="N1055" s="168">
        <f t="shared" ref="N1055:N1062" si="6">M1055/360</f>
        <v>1</v>
      </c>
      <c r="O1055" s="167">
        <v>99305.91</v>
      </c>
      <c r="P1055" s="169" t="s">
        <v>30</v>
      </c>
      <c r="Q1055" s="169" t="s">
        <v>30</v>
      </c>
    </row>
    <row r="1056" ht="16.5" spans="1:17">
      <c r="A1056" s="158">
        <v>978</v>
      </c>
      <c r="B1056" s="159" t="s">
        <v>21</v>
      </c>
      <c r="C1056" s="159" t="s">
        <v>2418</v>
      </c>
      <c r="D1056" s="159" t="s">
        <v>2419</v>
      </c>
      <c r="E1056" s="160" t="s">
        <v>2489</v>
      </c>
      <c r="F1056" s="161" t="s">
        <v>25</v>
      </c>
      <c r="G1056" s="162" t="s">
        <v>25</v>
      </c>
      <c r="H1056" s="163" t="s">
        <v>33</v>
      </c>
      <c r="I1056" s="164" t="s">
        <v>240</v>
      </c>
      <c r="J1056" s="354" t="s">
        <v>2490</v>
      </c>
      <c r="K1056" s="165" t="s">
        <v>2422</v>
      </c>
      <c r="L1056" s="166" t="s">
        <v>345</v>
      </c>
      <c r="M1056" s="167">
        <v>360</v>
      </c>
      <c r="N1056" s="168">
        <f t="shared" si="6"/>
        <v>1</v>
      </c>
      <c r="O1056" s="167">
        <v>84696.49</v>
      </c>
      <c r="P1056" s="169" t="s">
        <v>30</v>
      </c>
      <c r="Q1056" s="169" t="s">
        <v>30</v>
      </c>
    </row>
    <row r="1057" ht="16.5" spans="1:17">
      <c r="A1057" s="158">
        <v>979</v>
      </c>
      <c r="B1057" s="159" t="s">
        <v>21</v>
      </c>
      <c r="C1057" s="159" t="s">
        <v>2418</v>
      </c>
      <c r="D1057" s="159" t="s">
        <v>2419</v>
      </c>
      <c r="E1057" s="160" t="s">
        <v>2491</v>
      </c>
      <c r="F1057" s="161" t="s">
        <v>25</v>
      </c>
      <c r="G1057" s="162" t="s">
        <v>25</v>
      </c>
      <c r="H1057" s="163" t="s">
        <v>33</v>
      </c>
      <c r="I1057" s="164" t="s">
        <v>240</v>
      </c>
      <c r="J1057" s="354" t="s">
        <v>2492</v>
      </c>
      <c r="K1057" s="165" t="s">
        <v>2422</v>
      </c>
      <c r="L1057" s="166" t="s">
        <v>345</v>
      </c>
      <c r="M1057" s="167">
        <v>359</v>
      </c>
      <c r="N1057" s="168">
        <v>1</v>
      </c>
      <c r="O1057" s="167">
        <v>87535.45</v>
      </c>
      <c r="P1057" s="169" t="s">
        <v>30</v>
      </c>
      <c r="Q1057" s="169" t="s">
        <v>30</v>
      </c>
    </row>
    <row r="1058" ht="16.5" spans="1:17">
      <c r="A1058" s="158">
        <v>980</v>
      </c>
      <c r="B1058" s="159" t="s">
        <v>21</v>
      </c>
      <c r="C1058" s="159" t="s">
        <v>2418</v>
      </c>
      <c r="D1058" s="159" t="s">
        <v>2419</v>
      </c>
      <c r="E1058" s="160" t="s">
        <v>2493</v>
      </c>
      <c r="F1058" s="161" t="s">
        <v>25</v>
      </c>
      <c r="G1058" s="162" t="s">
        <v>25</v>
      </c>
      <c r="H1058" s="163" t="s">
        <v>33</v>
      </c>
      <c r="I1058" s="164" t="s">
        <v>240</v>
      </c>
      <c r="J1058" s="354" t="s">
        <v>2494</v>
      </c>
      <c r="K1058" s="165" t="s">
        <v>2422</v>
      </c>
      <c r="L1058" s="166" t="s">
        <v>345</v>
      </c>
      <c r="M1058" s="167">
        <v>358</v>
      </c>
      <c r="N1058" s="168">
        <v>0.99</v>
      </c>
      <c r="O1058" s="167">
        <v>54754.03</v>
      </c>
      <c r="P1058" s="169" t="s">
        <v>30</v>
      </c>
      <c r="Q1058" s="169" t="s">
        <v>30</v>
      </c>
    </row>
    <row r="1059" ht="16.5" spans="1:17">
      <c r="A1059" s="158">
        <v>981</v>
      </c>
      <c r="B1059" s="159" t="s">
        <v>21</v>
      </c>
      <c r="C1059" s="159" t="s">
        <v>2418</v>
      </c>
      <c r="D1059" s="159" t="s">
        <v>2419</v>
      </c>
      <c r="E1059" s="160" t="s">
        <v>2495</v>
      </c>
      <c r="F1059" s="161" t="s">
        <v>25</v>
      </c>
      <c r="G1059" s="162" t="s">
        <v>25</v>
      </c>
      <c r="H1059" s="163" t="s">
        <v>33</v>
      </c>
      <c r="I1059" s="164" t="s">
        <v>240</v>
      </c>
      <c r="J1059" s="354" t="s">
        <v>2496</v>
      </c>
      <c r="K1059" s="165" t="s">
        <v>2422</v>
      </c>
      <c r="L1059" s="166" t="s">
        <v>345</v>
      </c>
      <c r="M1059" s="167">
        <v>360</v>
      </c>
      <c r="N1059" s="168">
        <f t="shared" si="6"/>
        <v>1</v>
      </c>
      <c r="O1059" s="167">
        <v>98591.51</v>
      </c>
      <c r="P1059" s="169" t="s">
        <v>30</v>
      </c>
      <c r="Q1059" s="169" t="s">
        <v>30</v>
      </c>
    </row>
    <row r="1060" ht="16.5" spans="1:17">
      <c r="A1060" s="158">
        <v>982</v>
      </c>
      <c r="B1060" s="159" t="s">
        <v>21</v>
      </c>
      <c r="C1060" s="159" t="s">
        <v>2418</v>
      </c>
      <c r="D1060" s="159" t="s">
        <v>2419</v>
      </c>
      <c r="E1060" s="160" t="s">
        <v>2497</v>
      </c>
      <c r="F1060" s="161" t="s">
        <v>25</v>
      </c>
      <c r="G1060" s="162" t="s">
        <v>25</v>
      </c>
      <c r="H1060" s="163" t="s">
        <v>33</v>
      </c>
      <c r="I1060" s="164" t="s">
        <v>240</v>
      </c>
      <c r="J1060" s="354" t="s">
        <v>2498</v>
      </c>
      <c r="K1060" s="165" t="s">
        <v>2422</v>
      </c>
      <c r="L1060" s="166" t="s">
        <v>345</v>
      </c>
      <c r="M1060" s="167">
        <v>360</v>
      </c>
      <c r="N1060" s="168">
        <f t="shared" si="6"/>
        <v>1</v>
      </c>
      <c r="O1060" s="167">
        <v>103712.08</v>
      </c>
      <c r="P1060" s="169" t="s">
        <v>30</v>
      </c>
      <c r="Q1060" s="169" t="s">
        <v>30</v>
      </c>
    </row>
    <row r="1061" ht="16.5" spans="1:17">
      <c r="A1061" s="158">
        <v>983</v>
      </c>
      <c r="B1061" s="159" t="s">
        <v>21</v>
      </c>
      <c r="C1061" s="159" t="s">
        <v>2418</v>
      </c>
      <c r="D1061" s="159" t="s">
        <v>2419</v>
      </c>
      <c r="E1061" s="160" t="s">
        <v>2499</v>
      </c>
      <c r="F1061" s="161" t="s">
        <v>25</v>
      </c>
      <c r="G1061" s="162" t="s">
        <v>25</v>
      </c>
      <c r="H1061" s="163" t="s">
        <v>33</v>
      </c>
      <c r="I1061" s="164" t="s">
        <v>240</v>
      </c>
      <c r="J1061" s="354" t="s">
        <v>2500</v>
      </c>
      <c r="K1061" s="165" t="s">
        <v>2422</v>
      </c>
      <c r="L1061" s="166" t="s">
        <v>345</v>
      </c>
      <c r="M1061" s="167">
        <v>360</v>
      </c>
      <c r="N1061" s="168">
        <f t="shared" si="6"/>
        <v>1</v>
      </c>
      <c r="O1061" s="167">
        <v>103247.8</v>
      </c>
      <c r="P1061" s="169" t="s">
        <v>30</v>
      </c>
      <c r="Q1061" s="169" t="s">
        <v>30</v>
      </c>
    </row>
    <row r="1062" ht="16.5" spans="1:17">
      <c r="A1062" s="158">
        <v>984</v>
      </c>
      <c r="B1062" s="159" t="s">
        <v>21</v>
      </c>
      <c r="C1062" s="159" t="s">
        <v>2418</v>
      </c>
      <c r="D1062" s="159" t="s">
        <v>2419</v>
      </c>
      <c r="E1062" s="160" t="s">
        <v>2501</v>
      </c>
      <c r="F1062" s="161" t="s">
        <v>25</v>
      </c>
      <c r="G1062" s="162" t="s">
        <v>25</v>
      </c>
      <c r="H1062" s="163" t="s">
        <v>33</v>
      </c>
      <c r="I1062" s="164" t="s">
        <v>240</v>
      </c>
      <c r="J1062" s="354" t="s">
        <v>2502</v>
      </c>
      <c r="K1062" s="165" t="s">
        <v>2422</v>
      </c>
      <c r="L1062" s="166" t="s">
        <v>345</v>
      </c>
      <c r="M1062" s="167">
        <v>360</v>
      </c>
      <c r="N1062" s="168">
        <f t="shared" si="6"/>
        <v>1</v>
      </c>
      <c r="O1062" s="167">
        <v>100690.58</v>
      </c>
      <c r="P1062" s="169" t="s">
        <v>30</v>
      </c>
      <c r="Q1062" s="169" t="s">
        <v>30</v>
      </c>
    </row>
    <row r="1063" ht="16.5" spans="1:17">
      <c r="A1063" s="158">
        <v>985</v>
      </c>
      <c r="B1063" s="159" t="s">
        <v>21</v>
      </c>
      <c r="C1063" s="159" t="s">
        <v>2418</v>
      </c>
      <c r="D1063" s="159" t="s">
        <v>2419</v>
      </c>
      <c r="E1063" s="160" t="s">
        <v>2503</v>
      </c>
      <c r="F1063" s="161" t="s">
        <v>25</v>
      </c>
      <c r="G1063" s="162" t="s">
        <v>25</v>
      </c>
      <c r="H1063" s="163" t="s">
        <v>33</v>
      </c>
      <c r="I1063" s="164" t="s">
        <v>240</v>
      </c>
      <c r="J1063" s="354" t="s">
        <v>2504</v>
      </c>
      <c r="K1063" s="165" t="s">
        <v>2422</v>
      </c>
      <c r="L1063" s="166" t="s">
        <v>345</v>
      </c>
      <c r="M1063" s="167">
        <v>318</v>
      </c>
      <c r="N1063" s="168">
        <v>0.88</v>
      </c>
      <c r="O1063" s="167">
        <v>71850.7</v>
      </c>
      <c r="P1063" s="169" t="s">
        <v>30</v>
      </c>
      <c r="Q1063" s="169" t="s">
        <v>30</v>
      </c>
    </row>
    <row r="1064" ht="16.5" spans="1:17">
      <c r="A1064" s="158">
        <v>986</v>
      </c>
      <c r="B1064" s="159" t="s">
        <v>21</v>
      </c>
      <c r="C1064" s="159" t="s">
        <v>2418</v>
      </c>
      <c r="D1064" s="159" t="s">
        <v>2419</v>
      </c>
      <c r="E1064" s="160" t="s">
        <v>2505</v>
      </c>
      <c r="F1064" s="161" t="s">
        <v>25</v>
      </c>
      <c r="G1064" s="162" t="s">
        <v>25</v>
      </c>
      <c r="H1064" s="163" t="s">
        <v>33</v>
      </c>
      <c r="I1064" s="164" t="s">
        <v>240</v>
      </c>
      <c r="J1064" s="354" t="s">
        <v>2506</v>
      </c>
      <c r="K1064" s="165" t="s">
        <v>2422</v>
      </c>
      <c r="L1064" s="166" t="s">
        <v>345</v>
      </c>
      <c r="M1064" s="167">
        <v>351</v>
      </c>
      <c r="N1064" s="168">
        <v>0.98</v>
      </c>
      <c r="O1064" s="167">
        <v>58414.67</v>
      </c>
      <c r="P1064" s="169" t="s">
        <v>30</v>
      </c>
      <c r="Q1064" s="169" t="s">
        <v>30</v>
      </c>
    </row>
    <row r="1065" ht="16.5" spans="1:17">
      <c r="A1065" s="158">
        <v>987</v>
      </c>
      <c r="B1065" s="159" t="s">
        <v>21</v>
      </c>
      <c r="C1065" s="159" t="s">
        <v>2418</v>
      </c>
      <c r="D1065" s="159" t="s">
        <v>2419</v>
      </c>
      <c r="E1065" s="160" t="s">
        <v>2507</v>
      </c>
      <c r="F1065" s="161" t="s">
        <v>25</v>
      </c>
      <c r="G1065" s="162" t="s">
        <v>25</v>
      </c>
      <c r="H1065" s="163" t="s">
        <v>33</v>
      </c>
      <c r="I1065" s="164" t="s">
        <v>240</v>
      </c>
      <c r="J1065" s="354" t="s">
        <v>2508</v>
      </c>
      <c r="K1065" s="165" t="s">
        <v>2422</v>
      </c>
      <c r="L1065" s="166" t="s">
        <v>345</v>
      </c>
      <c r="M1065" s="167">
        <v>360</v>
      </c>
      <c r="N1065" s="168">
        <f t="shared" ref="N1065:N1075" si="7">M1065/360</f>
        <v>1</v>
      </c>
      <c r="O1065" s="167">
        <v>80018.8</v>
      </c>
      <c r="P1065" s="169" t="s">
        <v>30</v>
      </c>
      <c r="Q1065" s="169" t="s">
        <v>30</v>
      </c>
    </row>
    <row r="1066" ht="16.5" spans="1:17">
      <c r="A1066" s="158">
        <v>988</v>
      </c>
      <c r="B1066" s="159" t="s">
        <v>21</v>
      </c>
      <c r="C1066" s="159" t="s">
        <v>2418</v>
      </c>
      <c r="D1066" s="159" t="s">
        <v>2419</v>
      </c>
      <c r="E1066" s="160" t="s">
        <v>2509</v>
      </c>
      <c r="F1066" s="161" t="s">
        <v>25</v>
      </c>
      <c r="G1066" s="162" t="s">
        <v>25</v>
      </c>
      <c r="H1066" s="163" t="s">
        <v>33</v>
      </c>
      <c r="I1066" s="164" t="s">
        <v>240</v>
      </c>
      <c r="J1066" s="354" t="s">
        <v>2510</v>
      </c>
      <c r="K1066" s="165" t="s">
        <v>2422</v>
      </c>
      <c r="L1066" s="166" t="s">
        <v>345</v>
      </c>
      <c r="M1066" s="167">
        <v>360</v>
      </c>
      <c r="N1066" s="168">
        <f t="shared" si="7"/>
        <v>1</v>
      </c>
      <c r="O1066" s="167">
        <v>121272.8</v>
      </c>
      <c r="P1066" s="169" t="s">
        <v>30</v>
      </c>
      <c r="Q1066" s="169" t="s">
        <v>30</v>
      </c>
    </row>
    <row r="1067" ht="16.5" spans="1:17">
      <c r="A1067" s="158">
        <v>989</v>
      </c>
      <c r="B1067" s="159" t="s">
        <v>21</v>
      </c>
      <c r="C1067" s="159" t="s">
        <v>2418</v>
      </c>
      <c r="D1067" s="159" t="s">
        <v>2419</v>
      </c>
      <c r="E1067" s="160" t="s">
        <v>2511</v>
      </c>
      <c r="F1067" s="161" t="s">
        <v>25</v>
      </c>
      <c r="G1067" s="162" t="s">
        <v>25</v>
      </c>
      <c r="H1067" s="163" t="s">
        <v>33</v>
      </c>
      <c r="I1067" s="164" t="s">
        <v>240</v>
      </c>
      <c r="J1067" s="354" t="s">
        <v>2512</v>
      </c>
      <c r="K1067" s="165" t="s">
        <v>2422</v>
      </c>
      <c r="L1067" s="166" t="s">
        <v>345</v>
      </c>
      <c r="M1067" s="167">
        <v>360</v>
      </c>
      <c r="N1067" s="168">
        <f t="shared" si="7"/>
        <v>1</v>
      </c>
      <c r="O1067" s="167">
        <v>103597.93</v>
      </c>
      <c r="P1067" s="169" t="s">
        <v>30</v>
      </c>
      <c r="Q1067" s="169" t="s">
        <v>30</v>
      </c>
    </row>
    <row r="1068" ht="16.5" spans="1:17">
      <c r="A1068" s="158">
        <v>990</v>
      </c>
      <c r="B1068" s="159" t="s">
        <v>21</v>
      </c>
      <c r="C1068" s="159" t="s">
        <v>2418</v>
      </c>
      <c r="D1068" s="159" t="s">
        <v>2419</v>
      </c>
      <c r="E1068" s="160" t="s">
        <v>2513</v>
      </c>
      <c r="F1068" s="161" t="s">
        <v>25</v>
      </c>
      <c r="G1068" s="162" t="s">
        <v>25</v>
      </c>
      <c r="H1068" s="163" t="s">
        <v>33</v>
      </c>
      <c r="I1068" s="164" t="s">
        <v>240</v>
      </c>
      <c r="J1068" s="354" t="s">
        <v>2514</v>
      </c>
      <c r="K1068" s="165" t="s">
        <v>2422</v>
      </c>
      <c r="L1068" s="166" t="s">
        <v>345</v>
      </c>
      <c r="M1068" s="167">
        <v>360</v>
      </c>
      <c r="N1068" s="168">
        <f t="shared" si="7"/>
        <v>1</v>
      </c>
      <c r="O1068" s="167">
        <v>82791.44</v>
      </c>
      <c r="P1068" s="169" t="s">
        <v>30</v>
      </c>
      <c r="Q1068" s="169" t="s">
        <v>30</v>
      </c>
    </row>
    <row r="1069" ht="16.5" spans="1:17">
      <c r="A1069" s="158">
        <v>991</v>
      </c>
      <c r="B1069" s="159" t="s">
        <v>21</v>
      </c>
      <c r="C1069" s="159" t="s">
        <v>2418</v>
      </c>
      <c r="D1069" s="159" t="s">
        <v>2419</v>
      </c>
      <c r="E1069" s="160" t="s">
        <v>2515</v>
      </c>
      <c r="F1069" s="161" t="s">
        <v>25</v>
      </c>
      <c r="G1069" s="162" t="s">
        <v>25</v>
      </c>
      <c r="H1069" s="163" t="s">
        <v>33</v>
      </c>
      <c r="I1069" s="164" t="s">
        <v>240</v>
      </c>
      <c r="J1069" s="354" t="s">
        <v>2516</v>
      </c>
      <c r="K1069" s="165" t="s">
        <v>2422</v>
      </c>
      <c r="L1069" s="166" t="s">
        <v>345</v>
      </c>
      <c r="M1069" s="167">
        <v>360</v>
      </c>
      <c r="N1069" s="168">
        <f t="shared" si="7"/>
        <v>1</v>
      </c>
      <c r="O1069" s="167">
        <v>98761.43</v>
      </c>
      <c r="P1069" s="169" t="s">
        <v>30</v>
      </c>
      <c r="Q1069" s="169" t="s">
        <v>30</v>
      </c>
    </row>
    <row r="1070" ht="16.5" spans="1:17">
      <c r="A1070" s="158">
        <v>992</v>
      </c>
      <c r="B1070" s="159" t="s">
        <v>21</v>
      </c>
      <c r="C1070" s="159" t="s">
        <v>2418</v>
      </c>
      <c r="D1070" s="159" t="s">
        <v>2419</v>
      </c>
      <c r="E1070" s="160" t="s">
        <v>2517</v>
      </c>
      <c r="F1070" s="161" t="s">
        <v>25</v>
      </c>
      <c r="G1070" s="162" t="s">
        <v>25</v>
      </c>
      <c r="H1070" s="163" t="s">
        <v>33</v>
      </c>
      <c r="I1070" s="164" t="s">
        <v>240</v>
      </c>
      <c r="J1070" s="354" t="s">
        <v>2518</v>
      </c>
      <c r="K1070" s="165" t="s">
        <v>2422</v>
      </c>
      <c r="L1070" s="166" t="s">
        <v>345</v>
      </c>
      <c r="M1070" s="167">
        <v>360</v>
      </c>
      <c r="N1070" s="168">
        <f t="shared" si="7"/>
        <v>1</v>
      </c>
      <c r="O1070" s="167">
        <v>83468.29</v>
      </c>
      <c r="P1070" s="169" t="s">
        <v>30</v>
      </c>
      <c r="Q1070" s="169" t="s">
        <v>30</v>
      </c>
    </row>
    <row r="1071" ht="16.5" spans="1:17">
      <c r="A1071" s="158">
        <v>993</v>
      </c>
      <c r="B1071" s="159" t="s">
        <v>21</v>
      </c>
      <c r="C1071" s="159" t="s">
        <v>2418</v>
      </c>
      <c r="D1071" s="159" t="s">
        <v>2419</v>
      </c>
      <c r="E1071" s="160" t="s">
        <v>2519</v>
      </c>
      <c r="F1071" s="161" t="s">
        <v>25</v>
      </c>
      <c r="G1071" s="162" t="s">
        <v>25</v>
      </c>
      <c r="H1071" s="163" t="s">
        <v>33</v>
      </c>
      <c r="I1071" s="164" t="s">
        <v>240</v>
      </c>
      <c r="J1071" s="354" t="s">
        <v>2520</v>
      </c>
      <c r="K1071" s="165" t="s">
        <v>2422</v>
      </c>
      <c r="L1071" s="166" t="s">
        <v>345</v>
      </c>
      <c r="M1071" s="167">
        <v>360</v>
      </c>
      <c r="N1071" s="168">
        <f t="shared" si="7"/>
        <v>1</v>
      </c>
      <c r="O1071" s="167">
        <v>90243.97</v>
      </c>
      <c r="P1071" s="169" t="s">
        <v>30</v>
      </c>
      <c r="Q1071" s="169" t="s">
        <v>30</v>
      </c>
    </row>
    <row r="1072" ht="16.5" spans="1:17">
      <c r="A1072" s="158">
        <v>994</v>
      </c>
      <c r="B1072" s="159" t="s">
        <v>21</v>
      </c>
      <c r="C1072" s="159" t="s">
        <v>2418</v>
      </c>
      <c r="D1072" s="159" t="s">
        <v>2419</v>
      </c>
      <c r="E1072" s="160" t="s">
        <v>2521</v>
      </c>
      <c r="F1072" s="161" t="s">
        <v>25</v>
      </c>
      <c r="G1072" s="162" t="s">
        <v>25</v>
      </c>
      <c r="H1072" s="163" t="s">
        <v>33</v>
      </c>
      <c r="I1072" s="164" t="s">
        <v>240</v>
      </c>
      <c r="J1072" s="354" t="s">
        <v>2522</v>
      </c>
      <c r="K1072" s="165" t="s">
        <v>2422</v>
      </c>
      <c r="L1072" s="166" t="s">
        <v>345</v>
      </c>
      <c r="M1072" s="167">
        <v>360</v>
      </c>
      <c r="N1072" s="168">
        <f t="shared" si="7"/>
        <v>1</v>
      </c>
      <c r="O1072" s="167">
        <v>101747.18</v>
      </c>
      <c r="P1072" s="169" t="s">
        <v>30</v>
      </c>
      <c r="Q1072" s="169" t="s">
        <v>30</v>
      </c>
    </row>
    <row r="1073" ht="16.5" spans="1:17">
      <c r="A1073" s="158">
        <v>995</v>
      </c>
      <c r="B1073" s="159" t="s">
        <v>21</v>
      </c>
      <c r="C1073" s="159" t="s">
        <v>2418</v>
      </c>
      <c r="D1073" s="159" t="s">
        <v>2419</v>
      </c>
      <c r="E1073" s="160" t="s">
        <v>2523</v>
      </c>
      <c r="F1073" s="161" t="s">
        <v>25</v>
      </c>
      <c r="G1073" s="162" t="s">
        <v>25</v>
      </c>
      <c r="H1073" s="163" t="s">
        <v>33</v>
      </c>
      <c r="I1073" s="164" t="s">
        <v>240</v>
      </c>
      <c r="J1073" s="354" t="s">
        <v>2524</v>
      </c>
      <c r="K1073" s="165" t="s">
        <v>2422</v>
      </c>
      <c r="L1073" s="166" t="s">
        <v>345</v>
      </c>
      <c r="M1073" s="167">
        <v>360</v>
      </c>
      <c r="N1073" s="168">
        <f t="shared" si="7"/>
        <v>1</v>
      </c>
      <c r="O1073" s="167">
        <v>69238.67</v>
      </c>
      <c r="P1073" s="169" t="s">
        <v>30</v>
      </c>
      <c r="Q1073" s="169" t="s">
        <v>30</v>
      </c>
    </row>
    <row r="1074" ht="16.5" spans="1:17">
      <c r="A1074" s="158">
        <v>996</v>
      </c>
      <c r="B1074" s="159" t="s">
        <v>21</v>
      </c>
      <c r="C1074" s="159" t="s">
        <v>2418</v>
      </c>
      <c r="D1074" s="159" t="s">
        <v>2419</v>
      </c>
      <c r="E1074" s="160" t="s">
        <v>2525</v>
      </c>
      <c r="F1074" s="161" t="s">
        <v>25</v>
      </c>
      <c r="G1074" s="162" t="s">
        <v>25</v>
      </c>
      <c r="H1074" s="163" t="s">
        <v>33</v>
      </c>
      <c r="I1074" s="164" t="s">
        <v>240</v>
      </c>
      <c r="J1074" s="354" t="s">
        <v>2526</v>
      </c>
      <c r="K1074" s="165" t="s">
        <v>2422</v>
      </c>
      <c r="L1074" s="166" t="s">
        <v>345</v>
      </c>
      <c r="M1074" s="167">
        <v>360</v>
      </c>
      <c r="N1074" s="168">
        <f t="shared" si="7"/>
        <v>1</v>
      </c>
      <c r="O1074" s="167">
        <v>85510.95</v>
      </c>
      <c r="P1074" s="169" t="s">
        <v>30</v>
      </c>
      <c r="Q1074" s="169" t="s">
        <v>30</v>
      </c>
    </row>
    <row r="1075" ht="16.5" spans="1:17">
      <c r="A1075" s="158">
        <v>997</v>
      </c>
      <c r="B1075" s="159" t="s">
        <v>21</v>
      </c>
      <c r="C1075" s="159" t="s">
        <v>2418</v>
      </c>
      <c r="D1075" s="159" t="s">
        <v>2419</v>
      </c>
      <c r="E1075" s="160" t="s">
        <v>2527</v>
      </c>
      <c r="F1075" s="161" t="s">
        <v>25</v>
      </c>
      <c r="G1075" s="162" t="s">
        <v>25</v>
      </c>
      <c r="H1075" s="163" t="s">
        <v>33</v>
      </c>
      <c r="I1075" s="164" t="s">
        <v>240</v>
      </c>
      <c r="J1075" s="354" t="s">
        <v>2528</v>
      </c>
      <c r="K1075" s="165" t="s">
        <v>2422</v>
      </c>
      <c r="L1075" s="166" t="s">
        <v>345</v>
      </c>
      <c r="M1075" s="167">
        <v>360</v>
      </c>
      <c r="N1075" s="168">
        <f t="shared" si="7"/>
        <v>1</v>
      </c>
      <c r="O1075" s="167">
        <v>88833.28</v>
      </c>
      <c r="P1075" s="169" t="s">
        <v>30</v>
      </c>
      <c r="Q1075" s="169" t="s">
        <v>30</v>
      </c>
    </row>
    <row r="1076" ht="16.5" spans="1:17">
      <c r="A1076" s="158">
        <v>998</v>
      </c>
      <c r="B1076" s="159" t="s">
        <v>21</v>
      </c>
      <c r="C1076" s="159" t="s">
        <v>2418</v>
      </c>
      <c r="D1076" s="159" t="s">
        <v>2419</v>
      </c>
      <c r="E1076" s="160" t="s">
        <v>2529</v>
      </c>
      <c r="F1076" s="161" t="s">
        <v>25</v>
      </c>
      <c r="G1076" s="162" t="s">
        <v>25</v>
      </c>
      <c r="H1076" s="163" t="s">
        <v>33</v>
      </c>
      <c r="I1076" s="164" t="s">
        <v>240</v>
      </c>
      <c r="J1076" s="354" t="s">
        <v>2530</v>
      </c>
      <c r="K1076" s="165" t="s">
        <v>2422</v>
      </c>
      <c r="L1076" s="166" t="s">
        <v>345</v>
      </c>
      <c r="M1076" s="167">
        <v>358</v>
      </c>
      <c r="N1076" s="168">
        <v>0.99</v>
      </c>
      <c r="O1076" s="167">
        <v>83313.72</v>
      </c>
      <c r="P1076" s="169" t="s">
        <v>30</v>
      </c>
      <c r="Q1076" s="169" t="s">
        <v>30</v>
      </c>
    </row>
    <row r="1077" ht="16.5" spans="1:17">
      <c r="A1077" s="158">
        <v>999</v>
      </c>
      <c r="B1077" s="159" t="s">
        <v>21</v>
      </c>
      <c r="C1077" s="159" t="s">
        <v>2418</v>
      </c>
      <c r="D1077" s="159" t="s">
        <v>2419</v>
      </c>
      <c r="E1077" s="160" t="s">
        <v>2531</v>
      </c>
      <c r="F1077" s="161" t="s">
        <v>25</v>
      </c>
      <c r="G1077" s="162" t="s">
        <v>25</v>
      </c>
      <c r="H1077" s="163" t="s">
        <v>33</v>
      </c>
      <c r="I1077" s="164" t="s">
        <v>240</v>
      </c>
      <c r="J1077" s="354" t="s">
        <v>2532</v>
      </c>
      <c r="K1077" s="165" t="s">
        <v>2422</v>
      </c>
      <c r="L1077" s="166" t="s">
        <v>345</v>
      </c>
      <c r="M1077" s="167">
        <v>360</v>
      </c>
      <c r="N1077" s="168">
        <f t="shared" ref="N1077:N1086" si="8">M1077/360</f>
        <v>1</v>
      </c>
      <c r="O1077" s="167">
        <v>142623.46</v>
      </c>
      <c r="P1077" s="169" t="s">
        <v>30</v>
      </c>
      <c r="Q1077" s="169" t="s">
        <v>30</v>
      </c>
    </row>
    <row r="1078" ht="16.5" spans="1:17">
      <c r="A1078" s="158">
        <v>1000</v>
      </c>
      <c r="B1078" s="159" t="s">
        <v>21</v>
      </c>
      <c r="C1078" s="159" t="s">
        <v>2418</v>
      </c>
      <c r="D1078" s="159" t="s">
        <v>2419</v>
      </c>
      <c r="E1078" s="160" t="s">
        <v>2533</v>
      </c>
      <c r="F1078" s="161" t="s">
        <v>25</v>
      </c>
      <c r="G1078" s="162" t="s">
        <v>25</v>
      </c>
      <c r="H1078" s="163" t="s">
        <v>33</v>
      </c>
      <c r="I1078" s="164" t="s">
        <v>240</v>
      </c>
      <c r="J1078" s="354" t="s">
        <v>2534</v>
      </c>
      <c r="K1078" s="165" t="s">
        <v>2422</v>
      </c>
      <c r="L1078" s="166" t="s">
        <v>345</v>
      </c>
      <c r="M1078" s="167">
        <v>360</v>
      </c>
      <c r="N1078" s="168">
        <f t="shared" si="8"/>
        <v>1</v>
      </c>
      <c r="O1078" s="167">
        <v>105468.04</v>
      </c>
      <c r="P1078" s="169" t="s">
        <v>30</v>
      </c>
      <c r="Q1078" s="169" t="s">
        <v>30</v>
      </c>
    </row>
    <row r="1079" ht="16.5" spans="1:17">
      <c r="A1079" s="158">
        <v>1001</v>
      </c>
      <c r="B1079" s="159" t="s">
        <v>21</v>
      </c>
      <c r="C1079" s="159" t="s">
        <v>2418</v>
      </c>
      <c r="D1079" s="159" t="s">
        <v>2419</v>
      </c>
      <c r="E1079" s="160" t="s">
        <v>2535</v>
      </c>
      <c r="F1079" s="161" t="s">
        <v>25</v>
      </c>
      <c r="G1079" s="162" t="s">
        <v>25</v>
      </c>
      <c r="H1079" s="163" t="s">
        <v>33</v>
      </c>
      <c r="I1079" s="164" t="s">
        <v>240</v>
      </c>
      <c r="J1079" s="354" t="s">
        <v>2536</v>
      </c>
      <c r="K1079" s="165" t="s">
        <v>2422</v>
      </c>
      <c r="L1079" s="20" t="s">
        <v>345</v>
      </c>
      <c r="M1079" s="167">
        <v>360</v>
      </c>
      <c r="N1079" s="168">
        <f t="shared" si="8"/>
        <v>1</v>
      </c>
      <c r="O1079" s="167">
        <v>90158.11</v>
      </c>
      <c r="P1079" s="169" t="s">
        <v>30</v>
      </c>
      <c r="Q1079" s="169" t="s">
        <v>30</v>
      </c>
    </row>
    <row r="1080" ht="16.5" spans="1:17">
      <c r="A1080" s="158">
        <v>1002</v>
      </c>
      <c r="B1080" s="159" t="s">
        <v>21</v>
      </c>
      <c r="C1080" s="159" t="s">
        <v>2418</v>
      </c>
      <c r="D1080" s="159" t="s">
        <v>2419</v>
      </c>
      <c r="E1080" s="160" t="s">
        <v>2537</v>
      </c>
      <c r="F1080" s="161" t="s">
        <v>25</v>
      </c>
      <c r="G1080" s="162" t="s">
        <v>25</v>
      </c>
      <c r="H1080" s="163" t="s">
        <v>33</v>
      </c>
      <c r="I1080" s="164" t="s">
        <v>240</v>
      </c>
      <c r="J1080" s="354" t="s">
        <v>2538</v>
      </c>
      <c r="K1080" s="165" t="s">
        <v>2422</v>
      </c>
      <c r="L1080" s="20" t="s">
        <v>345</v>
      </c>
      <c r="M1080" s="167">
        <v>360</v>
      </c>
      <c r="N1080" s="168">
        <f t="shared" si="8"/>
        <v>1</v>
      </c>
      <c r="O1080" s="167">
        <v>85152.78</v>
      </c>
      <c r="P1080" s="169" t="s">
        <v>30</v>
      </c>
      <c r="Q1080" s="169" t="s">
        <v>30</v>
      </c>
    </row>
    <row r="1081" ht="16.5" spans="1:17">
      <c r="A1081" s="158">
        <v>1003</v>
      </c>
      <c r="B1081" s="159" t="s">
        <v>21</v>
      </c>
      <c r="C1081" s="159" t="s">
        <v>2418</v>
      </c>
      <c r="D1081" s="159" t="s">
        <v>2419</v>
      </c>
      <c r="E1081" s="160" t="s">
        <v>2539</v>
      </c>
      <c r="F1081" s="161" t="s">
        <v>25</v>
      </c>
      <c r="G1081" s="162" t="s">
        <v>25</v>
      </c>
      <c r="H1081" s="163" t="s">
        <v>33</v>
      </c>
      <c r="I1081" s="164" t="s">
        <v>240</v>
      </c>
      <c r="J1081" s="354" t="s">
        <v>2540</v>
      </c>
      <c r="K1081" s="165" t="s">
        <v>2422</v>
      </c>
      <c r="L1081" s="166" t="s">
        <v>345</v>
      </c>
      <c r="M1081" s="167">
        <v>360</v>
      </c>
      <c r="N1081" s="168">
        <f t="shared" si="8"/>
        <v>1</v>
      </c>
      <c r="O1081" s="167">
        <v>101337.73</v>
      </c>
      <c r="P1081" s="169" t="s">
        <v>30</v>
      </c>
      <c r="Q1081" s="169" t="s">
        <v>30</v>
      </c>
    </row>
    <row r="1082" ht="16.5" spans="1:17">
      <c r="A1082" s="158">
        <v>1004</v>
      </c>
      <c r="B1082" s="159" t="s">
        <v>21</v>
      </c>
      <c r="C1082" s="159" t="s">
        <v>2418</v>
      </c>
      <c r="D1082" s="159" t="s">
        <v>2419</v>
      </c>
      <c r="E1082" s="160" t="s">
        <v>2541</v>
      </c>
      <c r="F1082" s="161" t="s">
        <v>25</v>
      </c>
      <c r="G1082" s="162" t="s">
        <v>25</v>
      </c>
      <c r="H1082" s="163" t="s">
        <v>33</v>
      </c>
      <c r="I1082" s="164" t="s">
        <v>240</v>
      </c>
      <c r="J1082" s="42" t="s">
        <v>2542</v>
      </c>
      <c r="K1082" s="165" t="s">
        <v>2422</v>
      </c>
      <c r="L1082" s="166" t="s">
        <v>345</v>
      </c>
      <c r="M1082" s="167">
        <v>360</v>
      </c>
      <c r="N1082" s="168">
        <f t="shared" si="8"/>
        <v>1</v>
      </c>
      <c r="O1082" s="167">
        <v>88600.66</v>
      </c>
      <c r="P1082" s="169" t="s">
        <v>30</v>
      </c>
      <c r="Q1082" s="169" t="s">
        <v>30</v>
      </c>
    </row>
    <row r="1083" ht="16.5" spans="1:17">
      <c r="A1083" s="158">
        <v>1005</v>
      </c>
      <c r="B1083" s="159" t="s">
        <v>21</v>
      </c>
      <c r="C1083" s="159" t="s">
        <v>2418</v>
      </c>
      <c r="D1083" s="159" t="s">
        <v>2419</v>
      </c>
      <c r="E1083" s="160" t="s">
        <v>2543</v>
      </c>
      <c r="F1083" s="161" t="s">
        <v>25</v>
      </c>
      <c r="G1083" s="162" t="s">
        <v>25</v>
      </c>
      <c r="H1083" s="163" t="s">
        <v>33</v>
      </c>
      <c r="I1083" s="164" t="s">
        <v>240</v>
      </c>
      <c r="J1083" s="354" t="s">
        <v>2544</v>
      </c>
      <c r="K1083" s="165" t="s">
        <v>2422</v>
      </c>
      <c r="L1083" s="166" t="s">
        <v>345</v>
      </c>
      <c r="M1083" s="167">
        <v>360</v>
      </c>
      <c r="N1083" s="168">
        <f t="shared" si="8"/>
        <v>1</v>
      </c>
      <c r="O1083" s="167">
        <v>64106.02</v>
      </c>
      <c r="P1083" s="169" t="s">
        <v>30</v>
      </c>
      <c r="Q1083" s="169" t="s">
        <v>30</v>
      </c>
    </row>
    <row r="1084" ht="16.5" spans="1:17">
      <c r="A1084" s="158">
        <v>1006</v>
      </c>
      <c r="B1084" s="159" t="s">
        <v>21</v>
      </c>
      <c r="C1084" s="159" t="s">
        <v>2418</v>
      </c>
      <c r="D1084" s="159" t="s">
        <v>2419</v>
      </c>
      <c r="E1084" s="160" t="s">
        <v>2545</v>
      </c>
      <c r="F1084" s="161" t="s">
        <v>25</v>
      </c>
      <c r="G1084" s="162" t="s">
        <v>25</v>
      </c>
      <c r="H1084" s="163" t="s">
        <v>33</v>
      </c>
      <c r="I1084" s="164" t="s">
        <v>240</v>
      </c>
      <c r="J1084" s="354" t="s">
        <v>2546</v>
      </c>
      <c r="K1084" s="165" t="s">
        <v>2422</v>
      </c>
      <c r="L1084" s="166" t="s">
        <v>345</v>
      </c>
      <c r="M1084" s="167">
        <v>360</v>
      </c>
      <c r="N1084" s="168">
        <f t="shared" si="8"/>
        <v>1</v>
      </c>
      <c r="O1084" s="167">
        <v>81541.05</v>
      </c>
      <c r="P1084" s="169" t="s">
        <v>30</v>
      </c>
      <c r="Q1084" s="169" t="s">
        <v>30</v>
      </c>
    </row>
    <row r="1085" ht="16.5" spans="1:17">
      <c r="A1085" s="158">
        <v>1007</v>
      </c>
      <c r="B1085" s="159" t="s">
        <v>21</v>
      </c>
      <c r="C1085" s="159" t="s">
        <v>2418</v>
      </c>
      <c r="D1085" s="159" t="s">
        <v>2419</v>
      </c>
      <c r="E1085" s="160" t="s">
        <v>2547</v>
      </c>
      <c r="F1085" s="161" t="s">
        <v>25</v>
      </c>
      <c r="G1085" s="162" t="s">
        <v>25</v>
      </c>
      <c r="H1085" s="163" t="s">
        <v>33</v>
      </c>
      <c r="I1085" s="164" t="s">
        <v>240</v>
      </c>
      <c r="J1085" s="42" t="s">
        <v>2548</v>
      </c>
      <c r="K1085" s="165" t="s">
        <v>2422</v>
      </c>
      <c r="L1085" s="166" t="s">
        <v>345</v>
      </c>
      <c r="M1085" s="167">
        <v>360</v>
      </c>
      <c r="N1085" s="168">
        <f t="shared" si="8"/>
        <v>1</v>
      </c>
      <c r="O1085" s="167">
        <v>76069.61</v>
      </c>
      <c r="P1085" s="169" t="s">
        <v>30</v>
      </c>
      <c r="Q1085" s="169" t="s">
        <v>30</v>
      </c>
    </row>
    <row r="1086" ht="16.5" spans="1:17">
      <c r="A1086" s="158">
        <v>1008</v>
      </c>
      <c r="B1086" s="159" t="s">
        <v>21</v>
      </c>
      <c r="C1086" s="159" t="s">
        <v>2418</v>
      </c>
      <c r="D1086" s="159" t="s">
        <v>2419</v>
      </c>
      <c r="E1086" s="160" t="s">
        <v>2549</v>
      </c>
      <c r="F1086" s="161" t="s">
        <v>25</v>
      </c>
      <c r="G1086" s="162" t="s">
        <v>25</v>
      </c>
      <c r="H1086" s="163" t="s">
        <v>33</v>
      </c>
      <c r="I1086" s="164" t="s">
        <v>240</v>
      </c>
      <c r="J1086" s="354" t="s">
        <v>2550</v>
      </c>
      <c r="K1086" s="165" t="s">
        <v>2422</v>
      </c>
      <c r="L1086" s="166" t="s">
        <v>345</v>
      </c>
      <c r="M1086" s="167">
        <v>360</v>
      </c>
      <c r="N1086" s="168">
        <f t="shared" si="8"/>
        <v>1</v>
      </c>
      <c r="O1086" s="167">
        <v>121383.95</v>
      </c>
      <c r="P1086" s="169" t="s">
        <v>30</v>
      </c>
      <c r="Q1086" s="169" t="s">
        <v>30</v>
      </c>
    </row>
    <row r="1087" ht="16.5" spans="1:17">
      <c r="A1087" s="158">
        <v>1009</v>
      </c>
      <c r="B1087" s="159" t="s">
        <v>21</v>
      </c>
      <c r="C1087" s="159" t="s">
        <v>2418</v>
      </c>
      <c r="D1087" s="159" t="s">
        <v>2419</v>
      </c>
      <c r="E1087" s="160" t="s">
        <v>2551</v>
      </c>
      <c r="F1087" s="161" t="s">
        <v>25</v>
      </c>
      <c r="G1087" s="162" t="s">
        <v>25</v>
      </c>
      <c r="H1087" s="163" t="s">
        <v>33</v>
      </c>
      <c r="I1087" s="164" t="s">
        <v>240</v>
      </c>
      <c r="J1087" s="354" t="s">
        <v>2552</v>
      </c>
      <c r="K1087" s="165" t="s">
        <v>2422</v>
      </c>
      <c r="L1087" s="166" t="s">
        <v>345</v>
      </c>
      <c r="M1087" s="167">
        <v>359</v>
      </c>
      <c r="N1087" s="168">
        <v>1</v>
      </c>
      <c r="O1087" s="167">
        <v>95897.02</v>
      </c>
      <c r="P1087" s="169" t="s">
        <v>30</v>
      </c>
      <c r="Q1087" s="169" t="s">
        <v>30</v>
      </c>
    </row>
    <row r="1088" ht="16.5" spans="1:17">
      <c r="A1088" s="158">
        <v>1010</v>
      </c>
      <c r="B1088" s="159" t="s">
        <v>21</v>
      </c>
      <c r="C1088" s="159" t="s">
        <v>2418</v>
      </c>
      <c r="D1088" s="159" t="s">
        <v>2419</v>
      </c>
      <c r="E1088" s="160" t="s">
        <v>2553</v>
      </c>
      <c r="F1088" s="161" t="s">
        <v>25</v>
      </c>
      <c r="G1088" s="162" t="s">
        <v>25</v>
      </c>
      <c r="H1088" s="163" t="s">
        <v>33</v>
      </c>
      <c r="I1088" s="164" t="s">
        <v>240</v>
      </c>
      <c r="J1088" s="354" t="s">
        <v>2554</v>
      </c>
      <c r="K1088" s="165" t="s">
        <v>2422</v>
      </c>
      <c r="L1088" s="166" t="s">
        <v>345</v>
      </c>
      <c r="M1088" s="167">
        <v>360</v>
      </c>
      <c r="N1088" s="168">
        <f t="shared" ref="N1088:N1098" si="9">M1088/360</f>
        <v>1</v>
      </c>
      <c r="O1088" s="167">
        <v>78198.28</v>
      </c>
      <c r="P1088" s="169" t="s">
        <v>30</v>
      </c>
      <c r="Q1088" s="169" t="s">
        <v>30</v>
      </c>
    </row>
    <row r="1089" ht="16.5" spans="1:17">
      <c r="A1089" s="158">
        <v>1011</v>
      </c>
      <c r="B1089" s="159" t="s">
        <v>21</v>
      </c>
      <c r="C1089" s="159" t="s">
        <v>2418</v>
      </c>
      <c r="D1089" s="159" t="s">
        <v>2419</v>
      </c>
      <c r="E1089" s="160" t="s">
        <v>2555</v>
      </c>
      <c r="F1089" s="161" t="s">
        <v>25</v>
      </c>
      <c r="G1089" s="162" t="s">
        <v>25</v>
      </c>
      <c r="H1089" s="163" t="s">
        <v>33</v>
      </c>
      <c r="I1089" s="164" t="s">
        <v>240</v>
      </c>
      <c r="J1089" s="354" t="s">
        <v>2556</v>
      </c>
      <c r="K1089" s="165" t="s">
        <v>2422</v>
      </c>
      <c r="L1089" s="166" t="s">
        <v>345</v>
      </c>
      <c r="M1089" s="167">
        <v>360</v>
      </c>
      <c r="N1089" s="168">
        <f t="shared" si="9"/>
        <v>1</v>
      </c>
      <c r="O1089" s="167">
        <v>110342.67</v>
      </c>
      <c r="P1089" s="169" t="s">
        <v>30</v>
      </c>
      <c r="Q1089" s="169" t="s">
        <v>30</v>
      </c>
    </row>
    <row r="1090" ht="16.5" spans="1:17">
      <c r="A1090" s="158">
        <v>1012</v>
      </c>
      <c r="B1090" s="159" t="s">
        <v>21</v>
      </c>
      <c r="C1090" s="159" t="s">
        <v>2418</v>
      </c>
      <c r="D1090" s="159" t="s">
        <v>2419</v>
      </c>
      <c r="E1090" s="160" t="s">
        <v>2557</v>
      </c>
      <c r="F1090" s="161" t="s">
        <v>25</v>
      </c>
      <c r="G1090" s="162" t="s">
        <v>25</v>
      </c>
      <c r="H1090" s="163" t="s">
        <v>33</v>
      </c>
      <c r="I1090" s="164" t="s">
        <v>240</v>
      </c>
      <c r="J1090" s="354" t="s">
        <v>2558</v>
      </c>
      <c r="K1090" s="165" t="s">
        <v>2422</v>
      </c>
      <c r="L1090" s="166" t="s">
        <v>345</v>
      </c>
      <c r="M1090" s="167">
        <v>360</v>
      </c>
      <c r="N1090" s="168">
        <f t="shared" si="9"/>
        <v>1</v>
      </c>
      <c r="O1090" s="167">
        <v>68139.08</v>
      </c>
      <c r="P1090" s="169" t="s">
        <v>30</v>
      </c>
      <c r="Q1090" s="169" t="s">
        <v>30</v>
      </c>
    </row>
    <row r="1091" ht="16.5" spans="1:17">
      <c r="A1091" s="158">
        <v>1013</v>
      </c>
      <c r="B1091" s="159" t="s">
        <v>21</v>
      </c>
      <c r="C1091" s="159" t="s">
        <v>2418</v>
      </c>
      <c r="D1091" s="159" t="s">
        <v>2419</v>
      </c>
      <c r="E1091" s="160" t="s">
        <v>2559</v>
      </c>
      <c r="F1091" s="161" t="s">
        <v>25</v>
      </c>
      <c r="G1091" s="162" t="s">
        <v>25</v>
      </c>
      <c r="H1091" s="163" t="s">
        <v>33</v>
      </c>
      <c r="I1091" s="164" t="s">
        <v>240</v>
      </c>
      <c r="J1091" s="354" t="s">
        <v>2560</v>
      </c>
      <c r="K1091" s="165" t="s">
        <v>2422</v>
      </c>
      <c r="L1091" s="166" t="s">
        <v>345</v>
      </c>
      <c r="M1091" s="167">
        <v>360</v>
      </c>
      <c r="N1091" s="168">
        <f t="shared" si="9"/>
        <v>1</v>
      </c>
      <c r="O1091" s="167">
        <v>93133.7</v>
      </c>
      <c r="P1091" s="169" t="s">
        <v>30</v>
      </c>
      <c r="Q1091" s="169" t="s">
        <v>30</v>
      </c>
    </row>
    <row r="1092" ht="16.5" spans="1:17">
      <c r="A1092" s="158">
        <v>1014</v>
      </c>
      <c r="B1092" s="159" t="s">
        <v>21</v>
      </c>
      <c r="C1092" s="159" t="s">
        <v>2418</v>
      </c>
      <c r="D1092" s="159" t="s">
        <v>2419</v>
      </c>
      <c r="E1092" s="160" t="s">
        <v>2561</v>
      </c>
      <c r="F1092" s="161" t="s">
        <v>25</v>
      </c>
      <c r="G1092" s="162" t="s">
        <v>25</v>
      </c>
      <c r="H1092" s="163" t="s">
        <v>33</v>
      </c>
      <c r="I1092" s="164" t="s">
        <v>240</v>
      </c>
      <c r="J1092" s="354" t="s">
        <v>2562</v>
      </c>
      <c r="K1092" s="165" t="s">
        <v>2422</v>
      </c>
      <c r="L1092" s="166" t="s">
        <v>345</v>
      </c>
      <c r="M1092" s="167">
        <v>360</v>
      </c>
      <c r="N1092" s="168">
        <f t="shared" si="9"/>
        <v>1</v>
      </c>
      <c r="O1092" s="167">
        <v>84584.7</v>
      </c>
      <c r="P1092" s="169" t="s">
        <v>30</v>
      </c>
      <c r="Q1092" s="169" t="s">
        <v>30</v>
      </c>
    </row>
    <row r="1093" ht="16.5" spans="1:17">
      <c r="A1093" s="158">
        <v>1015</v>
      </c>
      <c r="B1093" s="159" t="s">
        <v>21</v>
      </c>
      <c r="C1093" s="159" t="s">
        <v>2418</v>
      </c>
      <c r="D1093" s="159" t="s">
        <v>2419</v>
      </c>
      <c r="E1093" s="160" t="s">
        <v>2563</v>
      </c>
      <c r="F1093" s="161" t="s">
        <v>25</v>
      </c>
      <c r="G1093" s="162" t="s">
        <v>25</v>
      </c>
      <c r="H1093" s="163" t="s">
        <v>33</v>
      </c>
      <c r="I1093" s="164" t="s">
        <v>240</v>
      </c>
      <c r="J1093" s="354" t="s">
        <v>2564</v>
      </c>
      <c r="K1093" s="165" t="s">
        <v>2422</v>
      </c>
      <c r="L1093" s="166" t="s">
        <v>345</v>
      </c>
      <c r="M1093" s="167">
        <v>360</v>
      </c>
      <c r="N1093" s="168">
        <f t="shared" si="9"/>
        <v>1</v>
      </c>
      <c r="O1093" s="167">
        <v>88064.32</v>
      </c>
      <c r="P1093" s="169" t="s">
        <v>30</v>
      </c>
      <c r="Q1093" s="169" t="s">
        <v>30</v>
      </c>
    </row>
    <row r="1094" ht="16.5" spans="1:17">
      <c r="A1094" s="158">
        <v>1016</v>
      </c>
      <c r="B1094" s="159" t="s">
        <v>21</v>
      </c>
      <c r="C1094" s="159" t="s">
        <v>2418</v>
      </c>
      <c r="D1094" s="159" t="s">
        <v>2419</v>
      </c>
      <c r="E1094" s="160" t="s">
        <v>2565</v>
      </c>
      <c r="F1094" s="161" t="s">
        <v>25</v>
      </c>
      <c r="G1094" s="162" t="s">
        <v>25</v>
      </c>
      <c r="H1094" s="163" t="s">
        <v>33</v>
      </c>
      <c r="I1094" s="164" t="s">
        <v>240</v>
      </c>
      <c r="J1094" s="354" t="s">
        <v>2566</v>
      </c>
      <c r="K1094" s="165" t="s">
        <v>2422</v>
      </c>
      <c r="L1094" s="166" t="s">
        <v>345</v>
      </c>
      <c r="M1094" s="167">
        <v>360</v>
      </c>
      <c r="N1094" s="168">
        <f t="shared" si="9"/>
        <v>1</v>
      </c>
      <c r="O1094" s="167">
        <v>89671.23</v>
      </c>
      <c r="P1094" s="169" t="s">
        <v>30</v>
      </c>
      <c r="Q1094" s="169" t="s">
        <v>30</v>
      </c>
    </row>
    <row r="1095" ht="16.5" spans="1:17">
      <c r="A1095" s="158">
        <v>1017</v>
      </c>
      <c r="B1095" s="159" t="s">
        <v>21</v>
      </c>
      <c r="C1095" s="159" t="s">
        <v>2418</v>
      </c>
      <c r="D1095" s="159" t="s">
        <v>2419</v>
      </c>
      <c r="E1095" s="160" t="s">
        <v>2567</v>
      </c>
      <c r="F1095" s="161" t="s">
        <v>25</v>
      </c>
      <c r="G1095" s="162" t="s">
        <v>25</v>
      </c>
      <c r="H1095" s="163" t="s">
        <v>33</v>
      </c>
      <c r="I1095" s="164" t="s">
        <v>240</v>
      </c>
      <c r="J1095" s="354" t="s">
        <v>2568</v>
      </c>
      <c r="K1095" s="165" t="s">
        <v>2422</v>
      </c>
      <c r="L1095" s="166" t="s">
        <v>345</v>
      </c>
      <c r="M1095" s="167">
        <v>360</v>
      </c>
      <c r="N1095" s="168">
        <f t="shared" si="9"/>
        <v>1</v>
      </c>
      <c r="O1095" s="167">
        <v>98379.9</v>
      </c>
      <c r="P1095" s="169" t="s">
        <v>30</v>
      </c>
      <c r="Q1095" s="169" t="s">
        <v>30</v>
      </c>
    </row>
    <row r="1096" ht="16.5" spans="1:17">
      <c r="A1096" s="158">
        <v>1018</v>
      </c>
      <c r="B1096" s="159" t="s">
        <v>21</v>
      </c>
      <c r="C1096" s="159" t="s">
        <v>2418</v>
      </c>
      <c r="D1096" s="159" t="s">
        <v>2419</v>
      </c>
      <c r="E1096" s="160" t="s">
        <v>2569</v>
      </c>
      <c r="F1096" s="161" t="s">
        <v>25</v>
      </c>
      <c r="G1096" s="162" t="s">
        <v>25</v>
      </c>
      <c r="H1096" s="163" t="s">
        <v>33</v>
      </c>
      <c r="I1096" s="164" t="s">
        <v>240</v>
      </c>
      <c r="J1096" s="354" t="s">
        <v>2570</v>
      </c>
      <c r="K1096" s="165" t="s">
        <v>2422</v>
      </c>
      <c r="L1096" s="166" t="s">
        <v>345</v>
      </c>
      <c r="M1096" s="167">
        <v>360</v>
      </c>
      <c r="N1096" s="168">
        <f t="shared" si="9"/>
        <v>1</v>
      </c>
      <c r="O1096" s="167">
        <v>90087.64</v>
      </c>
      <c r="P1096" s="169" t="s">
        <v>30</v>
      </c>
      <c r="Q1096" s="169" t="s">
        <v>30</v>
      </c>
    </row>
    <row r="1097" ht="16.5" spans="1:17">
      <c r="A1097" s="158">
        <v>1019</v>
      </c>
      <c r="B1097" s="159" t="s">
        <v>21</v>
      </c>
      <c r="C1097" s="159" t="s">
        <v>2418</v>
      </c>
      <c r="D1097" s="159" t="s">
        <v>2419</v>
      </c>
      <c r="E1097" s="160" t="s">
        <v>2571</v>
      </c>
      <c r="F1097" s="161" t="s">
        <v>25</v>
      </c>
      <c r="G1097" s="162" t="s">
        <v>25</v>
      </c>
      <c r="H1097" s="163" t="s">
        <v>33</v>
      </c>
      <c r="I1097" s="164" t="s">
        <v>240</v>
      </c>
      <c r="J1097" s="354" t="s">
        <v>2572</v>
      </c>
      <c r="K1097" s="165" t="s">
        <v>2422</v>
      </c>
      <c r="L1097" s="166" t="s">
        <v>345</v>
      </c>
      <c r="M1097" s="167">
        <v>360</v>
      </c>
      <c r="N1097" s="168">
        <f t="shared" si="9"/>
        <v>1</v>
      </c>
      <c r="O1097" s="167">
        <v>75932.04</v>
      </c>
      <c r="P1097" s="169" t="s">
        <v>30</v>
      </c>
      <c r="Q1097" s="169" t="s">
        <v>30</v>
      </c>
    </row>
    <row r="1098" ht="16.5" spans="1:17">
      <c r="A1098" s="158">
        <v>1020</v>
      </c>
      <c r="B1098" s="159" t="s">
        <v>21</v>
      </c>
      <c r="C1098" s="159" t="s">
        <v>2418</v>
      </c>
      <c r="D1098" s="159" t="s">
        <v>2419</v>
      </c>
      <c r="E1098" s="160" t="s">
        <v>2573</v>
      </c>
      <c r="F1098" s="161" t="s">
        <v>25</v>
      </c>
      <c r="G1098" s="162" t="s">
        <v>25</v>
      </c>
      <c r="H1098" s="163" t="s">
        <v>33</v>
      </c>
      <c r="I1098" s="164" t="s">
        <v>240</v>
      </c>
      <c r="J1098" s="354" t="s">
        <v>2574</v>
      </c>
      <c r="K1098" s="165" t="s">
        <v>2422</v>
      </c>
      <c r="L1098" s="166" t="s">
        <v>345</v>
      </c>
      <c r="M1098" s="167">
        <v>360</v>
      </c>
      <c r="N1098" s="168">
        <f t="shared" si="9"/>
        <v>1</v>
      </c>
      <c r="O1098" s="167">
        <v>67705.14</v>
      </c>
      <c r="P1098" s="169" t="s">
        <v>30</v>
      </c>
      <c r="Q1098" s="169" t="s">
        <v>30</v>
      </c>
    </row>
    <row r="1099" ht="16.5" spans="1:17">
      <c r="A1099" s="158">
        <v>1021</v>
      </c>
      <c r="B1099" s="159" t="s">
        <v>21</v>
      </c>
      <c r="C1099" s="159" t="s">
        <v>2418</v>
      </c>
      <c r="D1099" s="159" t="s">
        <v>2419</v>
      </c>
      <c r="E1099" s="160" t="s">
        <v>2575</v>
      </c>
      <c r="F1099" s="161" t="s">
        <v>25</v>
      </c>
      <c r="G1099" s="162" t="s">
        <v>25</v>
      </c>
      <c r="H1099" s="163" t="s">
        <v>33</v>
      </c>
      <c r="I1099" s="164" t="s">
        <v>240</v>
      </c>
      <c r="J1099" s="354" t="s">
        <v>2576</v>
      </c>
      <c r="K1099" s="165" t="s">
        <v>2422</v>
      </c>
      <c r="L1099" s="166" t="s">
        <v>345</v>
      </c>
      <c r="M1099" s="167">
        <v>283</v>
      </c>
      <c r="N1099" s="168">
        <v>0.79</v>
      </c>
      <c r="O1099" s="167">
        <v>63598.73</v>
      </c>
      <c r="P1099" s="169" t="s">
        <v>30</v>
      </c>
      <c r="Q1099" s="169" t="s">
        <v>30</v>
      </c>
    </row>
    <row r="1100" ht="16.5" spans="1:17">
      <c r="A1100" s="158">
        <v>1022</v>
      </c>
      <c r="B1100" s="159" t="s">
        <v>21</v>
      </c>
      <c r="C1100" s="159" t="s">
        <v>2418</v>
      </c>
      <c r="D1100" s="159" t="s">
        <v>2419</v>
      </c>
      <c r="E1100" s="160" t="s">
        <v>2577</v>
      </c>
      <c r="F1100" s="161" t="s">
        <v>25</v>
      </c>
      <c r="G1100" s="162" t="s">
        <v>25</v>
      </c>
      <c r="H1100" s="163" t="s">
        <v>33</v>
      </c>
      <c r="I1100" s="164" t="s">
        <v>240</v>
      </c>
      <c r="J1100" s="354" t="s">
        <v>2578</v>
      </c>
      <c r="K1100" s="165" t="s">
        <v>2422</v>
      </c>
      <c r="L1100" s="166" t="s">
        <v>345</v>
      </c>
      <c r="M1100" s="167">
        <v>360</v>
      </c>
      <c r="N1100" s="168">
        <f>M1100/360</f>
        <v>1</v>
      </c>
      <c r="O1100" s="167">
        <v>107690.1</v>
      </c>
      <c r="P1100" s="169" t="s">
        <v>30</v>
      </c>
      <c r="Q1100" s="169" t="s">
        <v>30</v>
      </c>
    </row>
    <row r="1101" ht="16.5" spans="1:17">
      <c r="A1101" s="158">
        <v>1023</v>
      </c>
      <c r="B1101" s="159" t="s">
        <v>21</v>
      </c>
      <c r="C1101" s="159" t="s">
        <v>2418</v>
      </c>
      <c r="D1101" s="159" t="s">
        <v>2419</v>
      </c>
      <c r="E1101" s="160" t="s">
        <v>2579</v>
      </c>
      <c r="F1101" s="161" t="s">
        <v>25</v>
      </c>
      <c r="G1101" s="162" t="s">
        <v>25</v>
      </c>
      <c r="H1101" s="163" t="s">
        <v>33</v>
      </c>
      <c r="I1101" s="164" t="s">
        <v>240</v>
      </c>
      <c r="J1101" s="354" t="s">
        <v>2580</v>
      </c>
      <c r="K1101" s="165" t="s">
        <v>2422</v>
      </c>
      <c r="L1101" s="20" t="s">
        <v>345</v>
      </c>
      <c r="M1101" s="167">
        <v>360</v>
      </c>
      <c r="N1101" s="168">
        <f>M1101/360</f>
        <v>1</v>
      </c>
      <c r="O1101" s="167">
        <v>78553.02</v>
      </c>
      <c r="P1101" s="169" t="s">
        <v>30</v>
      </c>
      <c r="Q1101" s="169" t="s">
        <v>30</v>
      </c>
    </row>
    <row r="1102" ht="24" customHeight="1" spans="1:17">
      <c r="A1102" s="170">
        <v>1024</v>
      </c>
      <c r="B1102" s="170" t="s">
        <v>1595</v>
      </c>
      <c r="C1102" s="170" t="s">
        <v>2581</v>
      </c>
      <c r="D1102" s="171" t="s">
        <v>2582</v>
      </c>
      <c r="E1102" s="170" t="s">
        <v>2583</v>
      </c>
      <c r="F1102" s="172" t="s">
        <v>25</v>
      </c>
      <c r="G1102" s="173" t="s">
        <v>2584</v>
      </c>
      <c r="H1102" s="173" t="s">
        <v>2585</v>
      </c>
      <c r="I1102" s="170" t="s">
        <v>1773</v>
      </c>
      <c r="J1102" s="172" t="s">
        <v>2586</v>
      </c>
      <c r="K1102" s="172" t="s">
        <v>2587</v>
      </c>
      <c r="L1102" s="170" t="s">
        <v>835</v>
      </c>
      <c r="M1102" s="170">
        <v>356</v>
      </c>
      <c r="N1102" s="174">
        <v>0.99</v>
      </c>
      <c r="O1102" s="175">
        <v>71189.95</v>
      </c>
      <c r="P1102" s="176" t="s">
        <v>30</v>
      </c>
      <c r="Q1102" s="176" t="s">
        <v>30</v>
      </c>
    </row>
    <row r="1103" ht="24" customHeight="1" spans="1:17">
      <c r="A1103" s="170">
        <v>1025</v>
      </c>
      <c r="B1103" s="170" t="s">
        <v>1595</v>
      </c>
      <c r="C1103" s="170" t="s">
        <v>2581</v>
      </c>
      <c r="D1103" s="171" t="s">
        <v>2582</v>
      </c>
      <c r="E1103" s="170" t="s">
        <v>2588</v>
      </c>
      <c r="F1103" s="172" t="s">
        <v>25</v>
      </c>
      <c r="G1103" s="172" t="s">
        <v>2589</v>
      </c>
      <c r="H1103" s="173" t="s">
        <v>2590</v>
      </c>
      <c r="I1103" s="172" t="s">
        <v>2591</v>
      </c>
      <c r="J1103" s="172" t="s">
        <v>2592</v>
      </c>
      <c r="K1103" s="172" t="s">
        <v>2593</v>
      </c>
      <c r="L1103" s="170" t="s">
        <v>835</v>
      </c>
      <c r="M1103" s="170">
        <v>364</v>
      </c>
      <c r="N1103" s="174">
        <v>1</v>
      </c>
      <c r="O1103" s="175">
        <v>57687.45</v>
      </c>
      <c r="P1103" s="176" t="s">
        <v>30</v>
      </c>
      <c r="Q1103" s="176" t="s">
        <v>30</v>
      </c>
    </row>
    <row r="1104" ht="24" customHeight="1" spans="1:17">
      <c r="A1104" s="170">
        <v>1026</v>
      </c>
      <c r="B1104" s="170" t="s">
        <v>1595</v>
      </c>
      <c r="C1104" s="170" t="s">
        <v>2581</v>
      </c>
      <c r="D1104" s="171" t="s">
        <v>2582</v>
      </c>
      <c r="E1104" s="170" t="s">
        <v>2594</v>
      </c>
      <c r="F1104" s="172" t="s">
        <v>25</v>
      </c>
      <c r="G1104" s="173" t="s">
        <v>2595</v>
      </c>
      <c r="H1104" s="173" t="s">
        <v>2590</v>
      </c>
      <c r="I1104" s="170" t="s">
        <v>2591</v>
      </c>
      <c r="J1104" s="172" t="s">
        <v>2596</v>
      </c>
      <c r="K1104" s="172" t="s">
        <v>2597</v>
      </c>
      <c r="L1104" s="170" t="s">
        <v>835</v>
      </c>
      <c r="M1104" s="170">
        <v>358</v>
      </c>
      <c r="N1104" s="174">
        <v>0.99</v>
      </c>
      <c r="O1104" s="175">
        <v>118026.3</v>
      </c>
      <c r="P1104" s="176" t="s">
        <v>30</v>
      </c>
      <c r="Q1104" s="176" t="s">
        <v>30</v>
      </c>
    </row>
    <row r="1105" ht="24" customHeight="1" spans="1:17">
      <c r="A1105" s="170">
        <v>1027</v>
      </c>
      <c r="B1105" s="170" t="s">
        <v>1595</v>
      </c>
      <c r="C1105" s="170" t="s">
        <v>2581</v>
      </c>
      <c r="D1105" s="171" t="s">
        <v>2582</v>
      </c>
      <c r="E1105" s="170" t="s">
        <v>2598</v>
      </c>
      <c r="F1105" s="172" t="s">
        <v>25</v>
      </c>
      <c r="G1105" s="173" t="s">
        <v>2599</v>
      </c>
      <c r="H1105" s="173" t="s">
        <v>2600</v>
      </c>
      <c r="I1105" s="172" t="s">
        <v>683</v>
      </c>
      <c r="J1105" s="172" t="s">
        <v>2601</v>
      </c>
      <c r="K1105" s="172" t="s">
        <v>2602</v>
      </c>
      <c r="L1105" s="172" t="s">
        <v>345</v>
      </c>
      <c r="M1105" s="170">
        <v>365</v>
      </c>
      <c r="N1105" s="174">
        <v>1</v>
      </c>
      <c r="O1105" s="175">
        <v>82315.63</v>
      </c>
      <c r="P1105" s="176" t="s">
        <v>30</v>
      </c>
      <c r="Q1105" s="176" t="s">
        <v>30</v>
      </c>
    </row>
    <row r="1106" ht="24" customHeight="1" spans="1:17">
      <c r="A1106" s="170">
        <v>1028</v>
      </c>
      <c r="B1106" s="170" t="s">
        <v>1595</v>
      </c>
      <c r="C1106" s="170" t="s">
        <v>2581</v>
      </c>
      <c r="D1106" s="171" t="s">
        <v>2582</v>
      </c>
      <c r="E1106" s="170" t="s">
        <v>2603</v>
      </c>
      <c r="F1106" s="172" t="s">
        <v>25</v>
      </c>
      <c r="G1106" s="173" t="s">
        <v>2604</v>
      </c>
      <c r="H1106" s="171" t="s">
        <v>2605</v>
      </c>
      <c r="I1106" s="171" t="s">
        <v>1773</v>
      </c>
      <c r="J1106" s="172" t="s">
        <v>2606</v>
      </c>
      <c r="K1106" s="172" t="s">
        <v>2607</v>
      </c>
      <c r="L1106" s="170" t="s">
        <v>835</v>
      </c>
      <c r="M1106" s="170">
        <v>363</v>
      </c>
      <c r="N1106" s="174">
        <v>1</v>
      </c>
      <c r="O1106" s="175">
        <v>53610.16</v>
      </c>
      <c r="P1106" s="176" t="s">
        <v>30</v>
      </c>
      <c r="Q1106" s="176" t="s">
        <v>30</v>
      </c>
    </row>
    <row r="1107" ht="24" customHeight="1" spans="1:17">
      <c r="A1107" s="170">
        <v>1029</v>
      </c>
      <c r="B1107" s="170" t="s">
        <v>1595</v>
      </c>
      <c r="C1107" s="170" t="s">
        <v>2581</v>
      </c>
      <c r="D1107" s="171" t="s">
        <v>2582</v>
      </c>
      <c r="E1107" s="170" t="s">
        <v>2608</v>
      </c>
      <c r="F1107" s="172" t="s">
        <v>25</v>
      </c>
      <c r="G1107" s="172" t="s">
        <v>2609</v>
      </c>
      <c r="H1107" s="173" t="s">
        <v>2590</v>
      </c>
      <c r="I1107" s="172" t="s">
        <v>2591</v>
      </c>
      <c r="J1107" s="172" t="s">
        <v>2610</v>
      </c>
      <c r="K1107" s="172" t="s">
        <v>2593</v>
      </c>
      <c r="L1107" s="170" t="s">
        <v>835</v>
      </c>
      <c r="M1107" s="170">
        <v>331</v>
      </c>
      <c r="N1107" s="174">
        <v>0.92</v>
      </c>
      <c r="O1107" s="175">
        <v>70949.53</v>
      </c>
      <c r="P1107" s="176" t="s">
        <v>30</v>
      </c>
      <c r="Q1107" s="176" t="s">
        <v>30</v>
      </c>
    </row>
    <row r="1108" ht="24" customHeight="1" spans="1:17">
      <c r="A1108" s="177">
        <v>1030</v>
      </c>
      <c r="B1108" s="170" t="s">
        <v>1595</v>
      </c>
      <c r="C1108" s="170" t="s">
        <v>2581</v>
      </c>
      <c r="D1108" s="171" t="s">
        <v>2582</v>
      </c>
      <c r="E1108" s="170" t="s">
        <v>2611</v>
      </c>
      <c r="F1108" s="172" t="s">
        <v>25</v>
      </c>
      <c r="G1108" s="173" t="s">
        <v>2612</v>
      </c>
      <c r="H1108" s="171" t="s">
        <v>2605</v>
      </c>
      <c r="I1108" s="171" t="s">
        <v>2613</v>
      </c>
      <c r="J1108" s="172" t="s">
        <v>2614</v>
      </c>
      <c r="K1108" s="172" t="s">
        <v>2615</v>
      </c>
      <c r="L1108" s="170" t="s">
        <v>835</v>
      </c>
      <c r="M1108" s="170">
        <v>294</v>
      </c>
      <c r="N1108" s="174">
        <v>0.81</v>
      </c>
      <c r="O1108" s="175">
        <v>62708.16</v>
      </c>
      <c r="P1108" s="176" t="s">
        <v>30</v>
      </c>
      <c r="Q1108" s="176" t="s">
        <v>30</v>
      </c>
    </row>
    <row r="1109" ht="24" customHeight="1" spans="1:17">
      <c r="A1109" s="178"/>
      <c r="B1109" s="170" t="s">
        <v>1595</v>
      </c>
      <c r="C1109" s="170" t="s">
        <v>2581</v>
      </c>
      <c r="D1109" s="171" t="s">
        <v>2582</v>
      </c>
      <c r="E1109" s="170" t="s">
        <v>2611</v>
      </c>
      <c r="F1109" s="172" t="s">
        <v>25</v>
      </c>
      <c r="G1109" s="173" t="s">
        <v>2612</v>
      </c>
      <c r="H1109" s="171" t="s">
        <v>2605</v>
      </c>
      <c r="I1109" s="171" t="s">
        <v>2613</v>
      </c>
      <c r="J1109" s="172" t="s">
        <v>2614</v>
      </c>
      <c r="K1109" s="172" t="s">
        <v>2615</v>
      </c>
      <c r="L1109" s="170" t="s">
        <v>835</v>
      </c>
      <c r="M1109" s="170">
        <v>67</v>
      </c>
      <c r="N1109" s="174">
        <v>0.19</v>
      </c>
      <c r="O1109" s="175">
        <v>20837.04</v>
      </c>
      <c r="P1109" s="176" t="s">
        <v>30</v>
      </c>
      <c r="Q1109" s="176" t="s">
        <v>30</v>
      </c>
    </row>
    <row r="1110" ht="24" customHeight="1" spans="1:17">
      <c r="A1110" s="170">
        <v>1031</v>
      </c>
      <c r="B1110" s="170" t="s">
        <v>1595</v>
      </c>
      <c r="C1110" s="170" t="s">
        <v>2581</v>
      </c>
      <c r="D1110" s="171" t="s">
        <v>2582</v>
      </c>
      <c r="E1110" s="170" t="s">
        <v>2616</v>
      </c>
      <c r="F1110" s="172" t="s">
        <v>25</v>
      </c>
      <c r="G1110" s="172" t="s">
        <v>2617</v>
      </c>
      <c r="H1110" s="173" t="s">
        <v>2590</v>
      </c>
      <c r="I1110" s="172" t="s">
        <v>2591</v>
      </c>
      <c r="J1110" s="172" t="s">
        <v>2618</v>
      </c>
      <c r="K1110" s="172" t="s">
        <v>2619</v>
      </c>
      <c r="L1110" s="170" t="s">
        <v>835</v>
      </c>
      <c r="M1110" s="170">
        <v>316</v>
      </c>
      <c r="N1110" s="174">
        <v>0.88</v>
      </c>
      <c r="O1110" s="175">
        <v>82371.08</v>
      </c>
      <c r="P1110" s="176" t="s">
        <v>30</v>
      </c>
      <c r="Q1110" s="176" t="s">
        <v>30</v>
      </c>
    </row>
    <row r="1111" ht="24" customHeight="1" spans="1:17">
      <c r="A1111" s="170">
        <v>1032</v>
      </c>
      <c r="B1111" s="170" t="s">
        <v>1595</v>
      </c>
      <c r="C1111" s="170" t="s">
        <v>2581</v>
      </c>
      <c r="D1111" s="171" t="s">
        <v>2582</v>
      </c>
      <c r="E1111" s="170" t="s">
        <v>2620</v>
      </c>
      <c r="F1111" s="172" t="s">
        <v>25</v>
      </c>
      <c r="G1111" s="172" t="s">
        <v>2609</v>
      </c>
      <c r="H1111" s="173" t="s">
        <v>2590</v>
      </c>
      <c r="I1111" s="172" t="s">
        <v>2591</v>
      </c>
      <c r="J1111" s="172" t="s">
        <v>2621</v>
      </c>
      <c r="K1111" s="172" t="s">
        <v>2593</v>
      </c>
      <c r="L1111" s="170" t="s">
        <v>835</v>
      </c>
      <c r="M1111" s="170">
        <v>358</v>
      </c>
      <c r="N1111" s="174">
        <v>0.99</v>
      </c>
      <c r="O1111" s="175">
        <v>118325.58</v>
      </c>
      <c r="P1111" s="176" t="s">
        <v>30</v>
      </c>
      <c r="Q1111" s="176" t="s">
        <v>30</v>
      </c>
    </row>
    <row r="1112" ht="24" customHeight="1" spans="1:17">
      <c r="A1112" s="170">
        <v>1033</v>
      </c>
      <c r="B1112" s="170" t="s">
        <v>1595</v>
      </c>
      <c r="C1112" s="170" t="s">
        <v>2581</v>
      </c>
      <c r="D1112" s="171" t="s">
        <v>2582</v>
      </c>
      <c r="E1112" s="170" t="s">
        <v>2622</v>
      </c>
      <c r="F1112" s="172" t="s">
        <v>25</v>
      </c>
      <c r="G1112" s="172" t="s">
        <v>2609</v>
      </c>
      <c r="H1112" s="173" t="s">
        <v>2590</v>
      </c>
      <c r="I1112" s="172" t="s">
        <v>2591</v>
      </c>
      <c r="J1112" s="172" t="s">
        <v>2623</v>
      </c>
      <c r="K1112" s="172" t="s">
        <v>2593</v>
      </c>
      <c r="L1112" s="170" t="s">
        <v>835</v>
      </c>
      <c r="M1112" s="170">
        <v>364</v>
      </c>
      <c r="N1112" s="174">
        <v>1</v>
      </c>
      <c r="O1112" s="175">
        <v>75035.14</v>
      </c>
      <c r="P1112" s="176" t="s">
        <v>30</v>
      </c>
      <c r="Q1112" s="176" t="s">
        <v>30</v>
      </c>
    </row>
    <row r="1113" ht="24" customHeight="1" spans="1:17">
      <c r="A1113" s="170">
        <v>1034</v>
      </c>
      <c r="B1113" s="170" t="s">
        <v>1595</v>
      </c>
      <c r="C1113" s="170" t="s">
        <v>2581</v>
      </c>
      <c r="D1113" s="171" t="s">
        <v>2582</v>
      </c>
      <c r="E1113" s="170" t="s">
        <v>2624</v>
      </c>
      <c r="F1113" s="172" t="s">
        <v>25</v>
      </c>
      <c r="G1113" s="172" t="s">
        <v>2609</v>
      </c>
      <c r="H1113" s="173" t="s">
        <v>2590</v>
      </c>
      <c r="I1113" s="172" t="s">
        <v>2591</v>
      </c>
      <c r="J1113" s="172" t="s">
        <v>2625</v>
      </c>
      <c r="K1113" s="172" t="s">
        <v>2593</v>
      </c>
      <c r="L1113" s="170" t="s">
        <v>835</v>
      </c>
      <c r="M1113" s="170">
        <v>363</v>
      </c>
      <c r="N1113" s="174">
        <v>1</v>
      </c>
      <c r="O1113" s="175">
        <v>69048.38</v>
      </c>
      <c r="P1113" s="176" t="s">
        <v>30</v>
      </c>
      <c r="Q1113" s="176" t="s">
        <v>30</v>
      </c>
    </row>
    <row r="1114" ht="24" customHeight="1" spans="1:17">
      <c r="A1114" s="177">
        <v>1035</v>
      </c>
      <c r="B1114" s="177" t="s">
        <v>1595</v>
      </c>
      <c r="C1114" s="177" t="s">
        <v>2581</v>
      </c>
      <c r="D1114" s="171" t="s">
        <v>2582</v>
      </c>
      <c r="E1114" s="170" t="s">
        <v>2626</v>
      </c>
      <c r="F1114" s="172" t="s">
        <v>2627</v>
      </c>
      <c r="G1114" s="173" t="s">
        <v>2628</v>
      </c>
      <c r="H1114" s="173" t="s">
        <v>2600</v>
      </c>
      <c r="I1114" s="172" t="s">
        <v>683</v>
      </c>
      <c r="J1114" s="172" t="s">
        <v>2629</v>
      </c>
      <c r="K1114" s="172" t="s">
        <v>2602</v>
      </c>
      <c r="L1114" s="172" t="s">
        <v>345</v>
      </c>
      <c r="M1114" s="170">
        <v>55</v>
      </c>
      <c r="N1114" s="174">
        <v>0.15</v>
      </c>
      <c r="O1114" s="175">
        <v>11213</v>
      </c>
      <c r="P1114" s="176" t="s">
        <v>30</v>
      </c>
      <c r="Q1114" s="176" t="s">
        <v>30</v>
      </c>
    </row>
    <row r="1115" ht="24" customHeight="1" spans="1:17">
      <c r="A1115" s="178"/>
      <c r="B1115" s="178"/>
      <c r="C1115" s="178"/>
      <c r="D1115" s="171" t="s">
        <v>2582</v>
      </c>
      <c r="E1115" s="170" t="s">
        <v>2630</v>
      </c>
      <c r="F1115" s="172" t="s">
        <v>38</v>
      </c>
      <c r="G1115" s="173" t="s">
        <v>2631</v>
      </c>
      <c r="H1115" s="173" t="s">
        <v>2585</v>
      </c>
      <c r="I1115" s="172" t="s">
        <v>2632</v>
      </c>
      <c r="J1115" s="172" t="s">
        <v>2633</v>
      </c>
      <c r="K1115" s="172" t="s">
        <v>2634</v>
      </c>
      <c r="L1115" s="170" t="s">
        <v>835</v>
      </c>
      <c r="M1115" s="170">
        <v>250</v>
      </c>
      <c r="N1115" s="174">
        <v>0.69</v>
      </c>
      <c r="O1115" s="175">
        <v>63617.2</v>
      </c>
      <c r="P1115" s="176" t="s">
        <v>30</v>
      </c>
      <c r="Q1115" s="176" t="s">
        <v>30</v>
      </c>
    </row>
    <row r="1116" ht="24" customHeight="1" spans="1:17">
      <c r="A1116" s="170">
        <v>1036</v>
      </c>
      <c r="B1116" s="170" t="s">
        <v>1595</v>
      </c>
      <c r="C1116" s="170" t="s">
        <v>2581</v>
      </c>
      <c r="D1116" s="171" t="s">
        <v>2582</v>
      </c>
      <c r="E1116" s="170" t="s">
        <v>2635</v>
      </c>
      <c r="F1116" s="172" t="s">
        <v>25</v>
      </c>
      <c r="G1116" s="172" t="s">
        <v>2609</v>
      </c>
      <c r="H1116" s="173" t="s">
        <v>2590</v>
      </c>
      <c r="I1116" s="172" t="s">
        <v>2591</v>
      </c>
      <c r="J1116" s="172" t="s">
        <v>2636</v>
      </c>
      <c r="K1116" s="172" t="s">
        <v>2637</v>
      </c>
      <c r="L1116" s="170" t="s">
        <v>835</v>
      </c>
      <c r="M1116" s="170">
        <v>361</v>
      </c>
      <c r="N1116" s="174">
        <v>1</v>
      </c>
      <c r="O1116" s="175">
        <v>55684.73</v>
      </c>
      <c r="P1116" s="176" t="s">
        <v>30</v>
      </c>
      <c r="Q1116" s="176" t="s">
        <v>30</v>
      </c>
    </row>
    <row r="1117" ht="24" customHeight="1" spans="1:17">
      <c r="A1117" s="170">
        <v>1037</v>
      </c>
      <c r="B1117" s="170" t="s">
        <v>1595</v>
      </c>
      <c r="C1117" s="170" t="s">
        <v>2581</v>
      </c>
      <c r="D1117" s="171" t="s">
        <v>2582</v>
      </c>
      <c r="E1117" s="170" t="s">
        <v>2638</v>
      </c>
      <c r="F1117" s="172" t="s">
        <v>25</v>
      </c>
      <c r="G1117" s="172" t="s">
        <v>1382</v>
      </c>
      <c r="H1117" s="173" t="s">
        <v>2590</v>
      </c>
      <c r="I1117" s="172" t="s">
        <v>2591</v>
      </c>
      <c r="J1117" s="172" t="s">
        <v>2639</v>
      </c>
      <c r="K1117" s="172" t="s">
        <v>2593</v>
      </c>
      <c r="L1117" s="170" t="s">
        <v>835</v>
      </c>
      <c r="M1117" s="170">
        <v>364</v>
      </c>
      <c r="N1117" s="174">
        <v>1</v>
      </c>
      <c r="O1117" s="175">
        <v>76328.15</v>
      </c>
      <c r="P1117" s="176" t="s">
        <v>30</v>
      </c>
      <c r="Q1117" s="176" t="s">
        <v>30</v>
      </c>
    </row>
    <row r="1118" ht="24" customHeight="1" spans="1:17">
      <c r="A1118" s="170">
        <v>1038</v>
      </c>
      <c r="B1118" s="170" t="s">
        <v>1595</v>
      </c>
      <c r="C1118" s="170" t="s">
        <v>2581</v>
      </c>
      <c r="D1118" s="171" t="s">
        <v>2582</v>
      </c>
      <c r="E1118" s="170" t="s">
        <v>2640</v>
      </c>
      <c r="F1118" s="172" t="s">
        <v>25</v>
      </c>
      <c r="G1118" s="173" t="s">
        <v>2641</v>
      </c>
      <c r="H1118" s="171" t="s">
        <v>2605</v>
      </c>
      <c r="I1118" s="170" t="s">
        <v>1773</v>
      </c>
      <c r="J1118" s="172" t="s">
        <v>2642</v>
      </c>
      <c r="K1118" s="172" t="s">
        <v>2607</v>
      </c>
      <c r="L1118" s="170" t="s">
        <v>835</v>
      </c>
      <c r="M1118" s="170">
        <v>364</v>
      </c>
      <c r="N1118" s="174">
        <v>1</v>
      </c>
      <c r="O1118" s="175">
        <v>96392.17</v>
      </c>
      <c r="P1118" s="176" t="s">
        <v>30</v>
      </c>
      <c r="Q1118" s="176" t="s">
        <v>30</v>
      </c>
    </row>
    <row r="1119" ht="24" customHeight="1" spans="1:17">
      <c r="A1119" s="170">
        <v>1039</v>
      </c>
      <c r="B1119" s="170" t="s">
        <v>1595</v>
      </c>
      <c r="C1119" s="170" t="s">
        <v>2581</v>
      </c>
      <c r="D1119" s="171" t="s">
        <v>2582</v>
      </c>
      <c r="E1119" s="170" t="s">
        <v>2643</v>
      </c>
      <c r="F1119" s="172" t="s">
        <v>25</v>
      </c>
      <c r="G1119" s="172" t="s">
        <v>2609</v>
      </c>
      <c r="H1119" s="173" t="s">
        <v>2590</v>
      </c>
      <c r="I1119" s="172" t="s">
        <v>2591</v>
      </c>
      <c r="J1119" s="172" t="s">
        <v>2644</v>
      </c>
      <c r="K1119" s="172" t="s">
        <v>2593</v>
      </c>
      <c r="L1119" s="170" t="s">
        <v>835</v>
      </c>
      <c r="M1119" s="170">
        <v>360</v>
      </c>
      <c r="N1119" s="174">
        <v>1</v>
      </c>
      <c r="O1119" s="179">
        <v>82067.37</v>
      </c>
      <c r="P1119" s="176" t="s">
        <v>30</v>
      </c>
      <c r="Q1119" s="176" t="s">
        <v>30</v>
      </c>
    </row>
    <row r="1120" ht="24" customHeight="1" spans="1:17">
      <c r="A1120" s="170">
        <v>1040</v>
      </c>
      <c r="B1120" s="170" t="s">
        <v>1595</v>
      </c>
      <c r="C1120" s="170" t="s">
        <v>2581</v>
      </c>
      <c r="D1120" s="171" t="s">
        <v>2582</v>
      </c>
      <c r="E1120" s="170" t="s">
        <v>2645</v>
      </c>
      <c r="F1120" s="172" t="s">
        <v>25</v>
      </c>
      <c r="G1120" s="172" t="s">
        <v>2609</v>
      </c>
      <c r="H1120" s="173" t="s">
        <v>2590</v>
      </c>
      <c r="I1120" s="172" t="s">
        <v>2591</v>
      </c>
      <c r="J1120" s="172" t="s">
        <v>2646</v>
      </c>
      <c r="K1120" s="172" t="s">
        <v>2593</v>
      </c>
      <c r="L1120" s="170" t="s">
        <v>835</v>
      </c>
      <c r="M1120" s="170">
        <v>359</v>
      </c>
      <c r="N1120" s="174">
        <v>1</v>
      </c>
      <c r="O1120" s="175">
        <v>96503.29</v>
      </c>
      <c r="P1120" s="176" t="s">
        <v>30</v>
      </c>
      <c r="Q1120" s="176" t="s">
        <v>30</v>
      </c>
    </row>
    <row r="1121" ht="24" customHeight="1" spans="1:17">
      <c r="A1121" s="170">
        <v>1041</v>
      </c>
      <c r="B1121" s="170" t="s">
        <v>1595</v>
      </c>
      <c r="C1121" s="170" t="s">
        <v>2581</v>
      </c>
      <c r="D1121" s="171" t="s">
        <v>2582</v>
      </c>
      <c r="E1121" s="170" t="s">
        <v>2647</v>
      </c>
      <c r="F1121" s="172" t="s">
        <v>25</v>
      </c>
      <c r="G1121" s="173" t="s">
        <v>2648</v>
      </c>
      <c r="H1121" s="171" t="s">
        <v>2605</v>
      </c>
      <c r="I1121" s="171" t="s">
        <v>1773</v>
      </c>
      <c r="J1121" s="172" t="s">
        <v>2649</v>
      </c>
      <c r="K1121" s="172" t="s">
        <v>2650</v>
      </c>
      <c r="L1121" s="170" t="s">
        <v>835</v>
      </c>
      <c r="M1121" s="170">
        <v>364</v>
      </c>
      <c r="N1121" s="174">
        <v>1</v>
      </c>
      <c r="O1121" s="180">
        <v>92933.18</v>
      </c>
      <c r="P1121" s="176" t="s">
        <v>30</v>
      </c>
      <c r="Q1121" s="176" t="s">
        <v>30</v>
      </c>
    </row>
    <row r="1122" ht="24" customHeight="1" spans="1:17">
      <c r="A1122" s="170">
        <v>1042</v>
      </c>
      <c r="B1122" s="170" t="s">
        <v>1595</v>
      </c>
      <c r="C1122" s="170" t="s">
        <v>2581</v>
      </c>
      <c r="D1122" s="171" t="s">
        <v>2582</v>
      </c>
      <c r="E1122" s="170" t="s">
        <v>2651</v>
      </c>
      <c r="F1122" s="172" t="s">
        <v>25</v>
      </c>
      <c r="G1122" s="172" t="s">
        <v>2609</v>
      </c>
      <c r="H1122" s="173" t="s">
        <v>2590</v>
      </c>
      <c r="I1122" s="172" t="s">
        <v>2591</v>
      </c>
      <c r="J1122" s="172" t="s">
        <v>2652</v>
      </c>
      <c r="K1122" s="172" t="s">
        <v>2653</v>
      </c>
      <c r="L1122" s="170" t="s">
        <v>835</v>
      </c>
      <c r="M1122" s="170">
        <v>362</v>
      </c>
      <c r="N1122" s="174">
        <v>1</v>
      </c>
      <c r="O1122" s="175">
        <v>73356.03</v>
      </c>
      <c r="P1122" s="176" t="s">
        <v>30</v>
      </c>
      <c r="Q1122" s="176" t="s">
        <v>30</v>
      </c>
    </row>
    <row r="1123" ht="24" customHeight="1" spans="1:17">
      <c r="A1123" s="170">
        <v>1043</v>
      </c>
      <c r="B1123" s="170" t="s">
        <v>1595</v>
      </c>
      <c r="C1123" s="170" t="s">
        <v>2581</v>
      </c>
      <c r="D1123" s="171" t="s">
        <v>2582</v>
      </c>
      <c r="E1123" s="170" t="s">
        <v>2654</v>
      </c>
      <c r="F1123" s="172" t="s">
        <v>25</v>
      </c>
      <c r="G1123" s="172" t="s">
        <v>1382</v>
      </c>
      <c r="H1123" s="173" t="s">
        <v>2590</v>
      </c>
      <c r="I1123" s="172" t="s">
        <v>2591</v>
      </c>
      <c r="J1123" s="172" t="s">
        <v>2655</v>
      </c>
      <c r="K1123" s="172" t="s">
        <v>2653</v>
      </c>
      <c r="L1123" s="170" t="s">
        <v>835</v>
      </c>
      <c r="M1123" s="170">
        <v>364</v>
      </c>
      <c r="N1123" s="174">
        <v>1</v>
      </c>
      <c r="O1123" s="175">
        <v>64876.56</v>
      </c>
      <c r="P1123" s="176" t="s">
        <v>30</v>
      </c>
      <c r="Q1123" s="176" t="s">
        <v>30</v>
      </c>
    </row>
    <row r="1124" ht="24" customHeight="1" spans="1:17">
      <c r="A1124" s="177">
        <v>1044</v>
      </c>
      <c r="B1124" s="170" t="s">
        <v>1595</v>
      </c>
      <c r="C1124" s="170" t="s">
        <v>2581</v>
      </c>
      <c r="D1124" s="171" t="s">
        <v>2582</v>
      </c>
      <c r="E1124" s="170" t="s">
        <v>2656</v>
      </c>
      <c r="F1124" s="172" t="s">
        <v>25</v>
      </c>
      <c r="G1124" s="181">
        <v>44617</v>
      </c>
      <c r="H1124" s="173" t="s">
        <v>2600</v>
      </c>
      <c r="I1124" s="172" t="s">
        <v>683</v>
      </c>
      <c r="J1124" s="172" t="s">
        <v>2657</v>
      </c>
      <c r="K1124" s="172" t="s">
        <v>2658</v>
      </c>
      <c r="L1124" s="172" t="s">
        <v>345</v>
      </c>
      <c r="M1124" s="170">
        <v>291</v>
      </c>
      <c r="N1124" s="174">
        <v>0.8</v>
      </c>
      <c r="O1124" s="175">
        <v>51549.3</v>
      </c>
      <c r="P1124" s="176" t="s">
        <v>30</v>
      </c>
      <c r="Q1124" s="176" t="s">
        <v>30</v>
      </c>
    </row>
    <row r="1125" ht="24" customHeight="1" spans="1:17">
      <c r="A1125" s="178"/>
      <c r="B1125" s="170" t="s">
        <v>1595</v>
      </c>
      <c r="C1125" s="170" t="s">
        <v>2581</v>
      </c>
      <c r="D1125" s="171" t="s">
        <v>2582</v>
      </c>
      <c r="E1125" s="170" t="s">
        <v>2656</v>
      </c>
      <c r="F1125" s="172" t="s">
        <v>25</v>
      </c>
      <c r="G1125" s="181">
        <v>44617</v>
      </c>
      <c r="H1125" s="173" t="s">
        <v>2600</v>
      </c>
      <c r="I1125" s="172" t="s">
        <v>683</v>
      </c>
      <c r="J1125" s="172" t="s">
        <v>2657</v>
      </c>
      <c r="K1125" s="172" t="s">
        <v>2658</v>
      </c>
      <c r="L1125" s="172" t="s">
        <v>345</v>
      </c>
      <c r="M1125" s="170">
        <v>38</v>
      </c>
      <c r="N1125" s="174">
        <v>0.11</v>
      </c>
      <c r="O1125" s="182">
        <v>6603.42</v>
      </c>
      <c r="P1125" s="176" t="s">
        <v>30</v>
      </c>
      <c r="Q1125" s="176" t="s">
        <v>30</v>
      </c>
    </row>
    <row r="1126" ht="24" customHeight="1" spans="1:17">
      <c r="A1126" s="170">
        <v>1045</v>
      </c>
      <c r="B1126" s="170" t="s">
        <v>1595</v>
      </c>
      <c r="C1126" s="170" t="s">
        <v>2581</v>
      </c>
      <c r="D1126" s="171" t="s">
        <v>2582</v>
      </c>
      <c r="E1126" s="170" t="s">
        <v>2659</v>
      </c>
      <c r="F1126" s="172" t="s">
        <v>25</v>
      </c>
      <c r="G1126" s="172" t="s">
        <v>2609</v>
      </c>
      <c r="H1126" s="173" t="s">
        <v>2590</v>
      </c>
      <c r="I1126" s="172" t="s">
        <v>2591</v>
      </c>
      <c r="J1126" s="172" t="s">
        <v>2660</v>
      </c>
      <c r="K1126" s="172" t="s">
        <v>2593</v>
      </c>
      <c r="L1126" s="170" t="s">
        <v>835</v>
      </c>
      <c r="M1126" s="170">
        <v>365</v>
      </c>
      <c r="N1126" s="174">
        <v>1</v>
      </c>
      <c r="O1126" s="175">
        <v>114320.27</v>
      </c>
      <c r="P1126" s="176" t="s">
        <v>30</v>
      </c>
      <c r="Q1126" s="176" t="s">
        <v>30</v>
      </c>
    </row>
    <row r="1127" ht="24" customHeight="1" spans="1:17">
      <c r="A1127" s="170">
        <v>1046</v>
      </c>
      <c r="B1127" s="170" t="s">
        <v>1595</v>
      </c>
      <c r="C1127" s="170" t="s">
        <v>2581</v>
      </c>
      <c r="D1127" s="171" t="s">
        <v>2582</v>
      </c>
      <c r="E1127" s="170" t="s">
        <v>2661</v>
      </c>
      <c r="F1127" s="172" t="s">
        <v>25</v>
      </c>
      <c r="G1127" s="173" t="s">
        <v>2662</v>
      </c>
      <c r="H1127" s="171" t="s">
        <v>2605</v>
      </c>
      <c r="I1127" s="171" t="s">
        <v>1773</v>
      </c>
      <c r="J1127" s="172" t="s">
        <v>2663</v>
      </c>
      <c r="K1127" s="172" t="s">
        <v>2664</v>
      </c>
      <c r="L1127" s="170" t="s">
        <v>835</v>
      </c>
      <c r="M1127" s="170">
        <v>362</v>
      </c>
      <c r="N1127" s="174">
        <v>1</v>
      </c>
      <c r="O1127" s="175">
        <v>65675.43</v>
      </c>
      <c r="P1127" s="176" t="s">
        <v>30</v>
      </c>
      <c r="Q1127" s="176" t="s">
        <v>30</v>
      </c>
    </row>
    <row r="1128" ht="24" customHeight="1" spans="1:17">
      <c r="A1128" s="170">
        <v>1047</v>
      </c>
      <c r="B1128" s="170" t="s">
        <v>1595</v>
      </c>
      <c r="C1128" s="170" t="s">
        <v>2581</v>
      </c>
      <c r="D1128" s="171" t="s">
        <v>2582</v>
      </c>
      <c r="E1128" s="170" t="s">
        <v>2665</v>
      </c>
      <c r="F1128" s="172" t="s">
        <v>25</v>
      </c>
      <c r="G1128" s="181">
        <v>44498</v>
      </c>
      <c r="H1128" s="173" t="s">
        <v>2590</v>
      </c>
      <c r="I1128" s="172" t="s">
        <v>2666</v>
      </c>
      <c r="J1128" s="172" t="s">
        <v>2667</v>
      </c>
      <c r="K1128" s="172" t="s">
        <v>2668</v>
      </c>
      <c r="L1128" s="170" t="s">
        <v>835</v>
      </c>
      <c r="M1128" s="170">
        <v>358</v>
      </c>
      <c r="N1128" s="174">
        <v>0.99</v>
      </c>
      <c r="O1128" s="175">
        <v>117127.25</v>
      </c>
      <c r="P1128" s="176" t="s">
        <v>30</v>
      </c>
      <c r="Q1128" s="176" t="s">
        <v>30</v>
      </c>
    </row>
    <row r="1129" ht="24" customHeight="1" spans="1:17">
      <c r="A1129" s="170">
        <v>1048</v>
      </c>
      <c r="B1129" s="170" t="s">
        <v>1595</v>
      </c>
      <c r="C1129" s="170" t="s">
        <v>2581</v>
      </c>
      <c r="D1129" s="171" t="s">
        <v>2582</v>
      </c>
      <c r="E1129" s="170" t="s">
        <v>2669</v>
      </c>
      <c r="F1129" s="172" t="s">
        <v>25</v>
      </c>
      <c r="G1129" s="172" t="s">
        <v>2670</v>
      </c>
      <c r="H1129" s="173" t="s">
        <v>2590</v>
      </c>
      <c r="I1129" s="172" t="s">
        <v>2671</v>
      </c>
      <c r="J1129" s="172" t="s">
        <v>2672</v>
      </c>
      <c r="K1129" s="172" t="s">
        <v>2668</v>
      </c>
      <c r="L1129" s="170" t="s">
        <v>835</v>
      </c>
      <c r="M1129" s="170">
        <v>360</v>
      </c>
      <c r="N1129" s="174">
        <v>1</v>
      </c>
      <c r="O1129" s="175">
        <v>71622.26</v>
      </c>
      <c r="P1129" s="176" t="s">
        <v>30</v>
      </c>
      <c r="Q1129" s="176" t="s">
        <v>30</v>
      </c>
    </row>
    <row r="1130" ht="24" customHeight="1" spans="1:17">
      <c r="A1130" s="170">
        <v>1049</v>
      </c>
      <c r="B1130" s="170" t="s">
        <v>1595</v>
      </c>
      <c r="C1130" s="170" t="s">
        <v>2581</v>
      </c>
      <c r="D1130" s="171" t="s">
        <v>2582</v>
      </c>
      <c r="E1130" s="170" t="s">
        <v>2673</v>
      </c>
      <c r="F1130" s="172" t="s">
        <v>25</v>
      </c>
      <c r="G1130" s="172" t="s">
        <v>2670</v>
      </c>
      <c r="H1130" s="173" t="s">
        <v>2590</v>
      </c>
      <c r="I1130" s="172" t="s">
        <v>2671</v>
      </c>
      <c r="J1130" s="172" t="s">
        <v>2674</v>
      </c>
      <c r="K1130" s="172" t="s">
        <v>2668</v>
      </c>
      <c r="L1130" s="170" t="s">
        <v>835</v>
      </c>
      <c r="M1130" s="170">
        <v>361</v>
      </c>
      <c r="N1130" s="174">
        <v>1</v>
      </c>
      <c r="O1130" s="175">
        <v>82743.16</v>
      </c>
      <c r="P1130" s="176" t="s">
        <v>30</v>
      </c>
      <c r="Q1130" s="176" t="s">
        <v>30</v>
      </c>
    </row>
    <row r="1131" ht="24" customHeight="1" spans="1:17">
      <c r="A1131" s="170">
        <v>1050</v>
      </c>
      <c r="B1131" s="170" t="s">
        <v>1595</v>
      </c>
      <c r="C1131" s="170" t="s">
        <v>2581</v>
      </c>
      <c r="D1131" s="171" t="s">
        <v>2582</v>
      </c>
      <c r="E1131" s="170" t="s">
        <v>2675</v>
      </c>
      <c r="F1131" s="172" t="s">
        <v>25</v>
      </c>
      <c r="G1131" s="172" t="s">
        <v>2670</v>
      </c>
      <c r="H1131" s="173" t="s">
        <v>2590</v>
      </c>
      <c r="I1131" s="172" t="s">
        <v>2671</v>
      </c>
      <c r="J1131" s="172" t="s">
        <v>2676</v>
      </c>
      <c r="K1131" s="172" t="s">
        <v>2668</v>
      </c>
      <c r="L1131" s="170" t="s">
        <v>835</v>
      </c>
      <c r="M1131" s="170">
        <v>359</v>
      </c>
      <c r="N1131" s="174">
        <v>1</v>
      </c>
      <c r="O1131" s="175">
        <v>73693.64</v>
      </c>
      <c r="P1131" s="176" t="s">
        <v>30</v>
      </c>
      <c r="Q1131" s="176" t="s">
        <v>30</v>
      </c>
    </row>
    <row r="1132" ht="24" customHeight="1" spans="1:17">
      <c r="A1132" s="170">
        <v>1051</v>
      </c>
      <c r="B1132" s="170" t="s">
        <v>1595</v>
      </c>
      <c r="C1132" s="170" t="s">
        <v>2581</v>
      </c>
      <c r="D1132" s="171" t="s">
        <v>2582</v>
      </c>
      <c r="E1132" s="170" t="s">
        <v>2677</v>
      </c>
      <c r="F1132" s="172" t="s">
        <v>25</v>
      </c>
      <c r="G1132" s="172" t="s">
        <v>2670</v>
      </c>
      <c r="H1132" s="173" t="s">
        <v>2590</v>
      </c>
      <c r="I1132" s="172" t="s">
        <v>2671</v>
      </c>
      <c r="J1132" s="172" t="s">
        <v>2678</v>
      </c>
      <c r="K1132" s="172" t="s">
        <v>2668</v>
      </c>
      <c r="L1132" s="170" t="s">
        <v>835</v>
      </c>
      <c r="M1132" s="170">
        <v>360</v>
      </c>
      <c r="N1132" s="174">
        <v>1</v>
      </c>
      <c r="O1132" s="175">
        <v>104105.3</v>
      </c>
      <c r="P1132" s="176" t="s">
        <v>30</v>
      </c>
      <c r="Q1132" s="176" t="s">
        <v>30</v>
      </c>
    </row>
    <row r="1133" ht="24" customHeight="1" spans="1:17">
      <c r="A1133" s="170">
        <v>1052</v>
      </c>
      <c r="B1133" s="170" t="s">
        <v>1595</v>
      </c>
      <c r="C1133" s="170" t="s">
        <v>2581</v>
      </c>
      <c r="D1133" s="171" t="s">
        <v>2582</v>
      </c>
      <c r="E1133" s="170" t="s">
        <v>2679</v>
      </c>
      <c r="F1133" s="172" t="s">
        <v>25</v>
      </c>
      <c r="G1133" s="172" t="s">
        <v>2680</v>
      </c>
      <c r="H1133" s="173" t="s">
        <v>2590</v>
      </c>
      <c r="I1133" s="172" t="s">
        <v>2671</v>
      </c>
      <c r="J1133" s="172" t="s">
        <v>2681</v>
      </c>
      <c r="K1133" s="172" t="s">
        <v>2682</v>
      </c>
      <c r="L1133" s="170" t="s">
        <v>835</v>
      </c>
      <c r="M1133" s="170">
        <v>289</v>
      </c>
      <c r="N1133" s="183">
        <v>0.8</v>
      </c>
      <c r="O1133" s="175">
        <v>73134.84</v>
      </c>
      <c r="P1133" s="176" t="s">
        <v>30</v>
      </c>
      <c r="Q1133" s="176" t="s">
        <v>30</v>
      </c>
    </row>
    <row r="1134" ht="24" customHeight="1" spans="1:17">
      <c r="A1134" s="170"/>
      <c r="B1134" s="170" t="s">
        <v>1595</v>
      </c>
      <c r="C1134" s="170" t="s">
        <v>2581</v>
      </c>
      <c r="D1134" s="171" t="s">
        <v>2582</v>
      </c>
      <c r="E1134" s="170" t="s">
        <v>2679</v>
      </c>
      <c r="F1134" s="172" t="s">
        <v>25</v>
      </c>
      <c r="G1134" s="172" t="s">
        <v>2680</v>
      </c>
      <c r="H1134" s="173" t="s">
        <v>2590</v>
      </c>
      <c r="I1134" s="172" t="s">
        <v>2671</v>
      </c>
      <c r="J1134" s="172" t="s">
        <v>2681</v>
      </c>
      <c r="K1134" s="172" t="s">
        <v>2682</v>
      </c>
      <c r="L1134" s="170" t="s">
        <v>835</v>
      </c>
      <c r="M1134" s="170">
        <v>64</v>
      </c>
      <c r="N1134" s="174">
        <v>0.18</v>
      </c>
      <c r="O1134" s="175">
        <v>14671.9</v>
      </c>
      <c r="P1134" s="176" t="s">
        <v>30</v>
      </c>
      <c r="Q1134" s="176" t="s">
        <v>30</v>
      </c>
    </row>
    <row r="1135" ht="24" customHeight="1" spans="1:17">
      <c r="A1135" s="170">
        <v>1053</v>
      </c>
      <c r="B1135" s="170" t="s">
        <v>1595</v>
      </c>
      <c r="C1135" s="170" t="s">
        <v>2581</v>
      </c>
      <c r="D1135" s="171" t="s">
        <v>2582</v>
      </c>
      <c r="E1135" s="170" t="s">
        <v>2683</v>
      </c>
      <c r="F1135" s="172" t="s">
        <v>25</v>
      </c>
      <c r="G1135" s="172" t="s">
        <v>2684</v>
      </c>
      <c r="H1135" s="173" t="s">
        <v>2590</v>
      </c>
      <c r="I1135" s="172" t="s">
        <v>2671</v>
      </c>
      <c r="J1135" s="172" t="s">
        <v>2685</v>
      </c>
      <c r="K1135" s="172" t="s">
        <v>2682</v>
      </c>
      <c r="L1135" s="170" t="s">
        <v>835</v>
      </c>
      <c r="M1135" s="170">
        <v>290</v>
      </c>
      <c r="N1135" s="174">
        <v>0.8</v>
      </c>
      <c r="O1135" s="175">
        <v>63076.92</v>
      </c>
      <c r="P1135" s="176" t="s">
        <v>30</v>
      </c>
      <c r="Q1135" s="176" t="s">
        <v>30</v>
      </c>
    </row>
    <row r="1136" ht="24" customHeight="1" spans="1:17">
      <c r="A1136" s="170"/>
      <c r="B1136" s="170" t="s">
        <v>1595</v>
      </c>
      <c r="C1136" s="170" t="s">
        <v>2581</v>
      </c>
      <c r="D1136" s="171" t="s">
        <v>2582</v>
      </c>
      <c r="E1136" s="170" t="s">
        <v>2683</v>
      </c>
      <c r="F1136" s="172" t="s">
        <v>25</v>
      </c>
      <c r="G1136" s="172" t="s">
        <v>2684</v>
      </c>
      <c r="H1136" s="173" t="s">
        <v>2590</v>
      </c>
      <c r="I1136" s="172" t="s">
        <v>2671</v>
      </c>
      <c r="J1136" s="172" t="s">
        <v>2685</v>
      </c>
      <c r="K1136" s="172" t="s">
        <v>2682</v>
      </c>
      <c r="L1136" s="170" t="s">
        <v>835</v>
      </c>
      <c r="M1136" s="170">
        <v>67</v>
      </c>
      <c r="N1136" s="174">
        <v>0.19</v>
      </c>
      <c r="O1136" s="175">
        <v>17635.64</v>
      </c>
      <c r="P1136" s="176" t="s">
        <v>30</v>
      </c>
      <c r="Q1136" s="176" t="s">
        <v>30</v>
      </c>
    </row>
    <row r="1137" ht="24" customHeight="1" spans="1:17">
      <c r="A1137" s="170">
        <v>1054</v>
      </c>
      <c r="B1137" s="170" t="s">
        <v>1595</v>
      </c>
      <c r="C1137" s="170" t="s">
        <v>2581</v>
      </c>
      <c r="D1137" s="171" t="s">
        <v>2582</v>
      </c>
      <c r="E1137" s="170" t="s">
        <v>2686</v>
      </c>
      <c r="F1137" s="172" t="s">
        <v>25</v>
      </c>
      <c r="G1137" s="173" t="s">
        <v>2680</v>
      </c>
      <c r="H1137" s="173" t="s">
        <v>2590</v>
      </c>
      <c r="I1137" s="172" t="s">
        <v>2671</v>
      </c>
      <c r="J1137" s="172" t="s">
        <v>2687</v>
      </c>
      <c r="K1137" s="172" t="s">
        <v>2682</v>
      </c>
      <c r="L1137" s="170" t="s">
        <v>835</v>
      </c>
      <c r="M1137" s="170">
        <v>340</v>
      </c>
      <c r="N1137" s="174">
        <v>0.94</v>
      </c>
      <c r="O1137" s="175">
        <v>88935.84</v>
      </c>
      <c r="P1137" s="176" t="s">
        <v>30</v>
      </c>
      <c r="Q1137" s="176" t="s">
        <v>30</v>
      </c>
    </row>
    <row r="1138" ht="24" customHeight="1" spans="1:17">
      <c r="A1138" s="170">
        <v>1055</v>
      </c>
      <c r="B1138" s="170" t="s">
        <v>1595</v>
      </c>
      <c r="C1138" s="170" t="s">
        <v>2581</v>
      </c>
      <c r="D1138" s="171" t="s">
        <v>2582</v>
      </c>
      <c r="E1138" s="170" t="s">
        <v>2688</v>
      </c>
      <c r="F1138" s="172" t="s">
        <v>25</v>
      </c>
      <c r="G1138" s="181">
        <v>44559</v>
      </c>
      <c r="H1138" s="173" t="s">
        <v>2590</v>
      </c>
      <c r="I1138" s="172" t="s">
        <v>2671</v>
      </c>
      <c r="J1138" s="172" t="s">
        <v>2689</v>
      </c>
      <c r="K1138" s="172" t="s">
        <v>2690</v>
      </c>
      <c r="L1138" s="170" t="s">
        <v>835</v>
      </c>
      <c r="M1138" s="170">
        <v>322</v>
      </c>
      <c r="N1138" s="174">
        <v>0.89</v>
      </c>
      <c r="O1138" s="170">
        <v>90025.8</v>
      </c>
      <c r="P1138" s="176" t="s">
        <v>30</v>
      </c>
      <c r="Q1138" s="176" t="s">
        <v>30</v>
      </c>
    </row>
    <row r="1139" ht="24" customHeight="1" spans="1:17">
      <c r="A1139" s="170">
        <v>1056</v>
      </c>
      <c r="B1139" s="170" t="s">
        <v>1595</v>
      </c>
      <c r="C1139" s="170" t="s">
        <v>2581</v>
      </c>
      <c r="D1139" s="171" t="s">
        <v>2582</v>
      </c>
      <c r="E1139" s="170" t="s">
        <v>2691</v>
      </c>
      <c r="F1139" s="172" t="s">
        <v>25</v>
      </c>
      <c r="G1139" s="181">
        <v>44559</v>
      </c>
      <c r="H1139" s="173" t="s">
        <v>2590</v>
      </c>
      <c r="I1139" s="172" t="s">
        <v>2671</v>
      </c>
      <c r="J1139" s="172" t="s">
        <v>2692</v>
      </c>
      <c r="K1139" s="172" t="s">
        <v>2690</v>
      </c>
      <c r="L1139" s="170" t="s">
        <v>835</v>
      </c>
      <c r="M1139" s="170">
        <v>348</v>
      </c>
      <c r="N1139" s="174">
        <v>0.97</v>
      </c>
      <c r="O1139" s="175">
        <v>92895.58</v>
      </c>
      <c r="P1139" s="176" t="s">
        <v>30</v>
      </c>
      <c r="Q1139" s="176" t="s">
        <v>30</v>
      </c>
    </row>
    <row r="1140" ht="24" customHeight="1" spans="1:17">
      <c r="A1140" s="170">
        <v>1057</v>
      </c>
      <c r="B1140" s="170" t="s">
        <v>1595</v>
      </c>
      <c r="C1140" s="170" t="s">
        <v>2581</v>
      </c>
      <c r="D1140" s="171" t="s">
        <v>2582</v>
      </c>
      <c r="E1140" s="170" t="s">
        <v>2693</v>
      </c>
      <c r="F1140" s="172" t="s">
        <v>25</v>
      </c>
      <c r="G1140" s="181">
        <v>44559</v>
      </c>
      <c r="H1140" s="173" t="s">
        <v>2590</v>
      </c>
      <c r="I1140" s="172" t="s">
        <v>2671</v>
      </c>
      <c r="J1140" s="172" t="s">
        <v>2694</v>
      </c>
      <c r="K1140" s="172" t="s">
        <v>2690</v>
      </c>
      <c r="L1140" s="170" t="s">
        <v>835</v>
      </c>
      <c r="M1140" s="170">
        <v>357</v>
      </c>
      <c r="N1140" s="174">
        <v>0.99</v>
      </c>
      <c r="O1140" s="175">
        <v>92074.85</v>
      </c>
      <c r="P1140" s="176" t="s">
        <v>30</v>
      </c>
      <c r="Q1140" s="176" t="s">
        <v>30</v>
      </c>
    </row>
    <row r="1141" ht="24" customHeight="1" spans="1:17">
      <c r="A1141" s="170">
        <v>1058</v>
      </c>
      <c r="B1141" s="170" t="s">
        <v>1595</v>
      </c>
      <c r="C1141" s="170" t="s">
        <v>2581</v>
      </c>
      <c r="D1141" s="171" t="s">
        <v>2582</v>
      </c>
      <c r="E1141" s="170" t="s">
        <v>2695</v>
      </c>
      <c r="F1141" s="172" t="s">
        <v>25</v>
      </c>
      <c r="G1141" s="181">
        <v>44559</v>
      </c>
      <c r="H1141" s="173" t="s">
        <v>2590</v>
      </c>
      <c r="I1141" s="172" t="s">
        <v>2671</v>
      </c>
      <c r="J1141" s="172" t="s">
        <v>2696</v>
      </c>
      <c r="K1141" s="172" t="s">
        <v>2690</v>
      </c>
      <c r="L1141" s="170" t="s">
        <v>835</v>
      </c>
      <c r="M1141" s="170">
        <v>361</v>
      </c>
      <c r="N1141" s="174">
        <v>1</v>
      </c>
      <c r="O1141" s="175">
        <v>71521.25</v>
      </c>
      <c r="P1141" s="176" t="s">
        <v>30</v>
      </c>
      <c r="Q1141" s="176" t="s">
        <v>30</v>
      </c>
    </row>
    <row r="1142" ht="24" customHeight="1" spans="1:17">
      <c r="A1142" s="170">
        <v>1059</v>
      </c>
      <c r="B1142" s="170" t="s">
        <v>1595</v>
      </c>
      <c r="C1142" s="170" t="s">
        <v>2581</v>
      </c>
      <c r="D1142" s="171" t="s">
        <v>2582</v>
      </c>
      <c r="E1142" s="170" t="s">
        <v>2697</v>
      </c>
      <c r="F1142" s="172" t="s">
        <v>25</v>
      </c>
      <c r="G1142" s="172" t="s">
        <v>2698</v>
      </c>
      <c r="H1142" s="173" t="s">
        <v>2590</v>
      </c>
      <c r="I1142" s="172" t="s">
        <v>2699</v>
      </c>
      <c r="J1142" s="172" t="s">
        <v>2700</v>
      </c>
      <c r="K1142" s="172" t="s">
        <v>2658</v>
      </c>
      <c r="L1142" s="170" t="s">
        <v>835</v>
      </c>
      <c r="M1142" s="170">
        <v>358</v>
      </c>
      <c r="N1142" s="174">
        <v>0.99</v>
      </c>
      <c r="O1142" s="175">
        <v>93357.21</v>
      </c>
      <c r="P1142" s="176" t="s">
        <v>30</v>
      </c>
      <c r="Q1142" s="176" t="s">
        <v>30</v>
      </c>
    </row>
    <row r="1143" ht="24" customHeight="1" spans="1:17">
      <c r="A1143" s="170">
        <v>1060</v>
      </c>
      <c r="B1143" s="170" t="s">
        <v>1595</v>
      </c>
      <c r="C1143" s="170" t="s">
        <v>2581</v>
      </c>
      <c r="D1143" s="171" t="s">
        <v>2582</v>
      </c>
      <c r="E1143" s="170" t="s">
        <v>2701</v>
      </c>
      <c r="F1143" s="172" t="s">
        <v>25</v>
      </c>
      <c r="G1143" s="172" t="s">
        <v>2698</v>
      </c>
      <c r="H1143" s="173" t="s">
        <v>2590</v>
      </c>
      <c r="I1143" s="172" t="s">
        <v>2699</v>
      </c>
      <c r="J1143" s="172" t="s">
        <v>2702</v>
      </c>
      <c r="K1143" s="172" t="s">
        <v>2658</v>
      </c>
      <c r="L1143" s="170" t="s">
        <v>835</v>
      </c>
      <c r="M1143" s="170">
        <v>360</v>
      </c>
      <c r="N1143" s="174">
        <v>1</v>
      </c>
      <c r="O1143" s="175">
        <v>80356</v>
      </c>
      <c r="P1143" s="176" t="s">
        <v>30</v>
      </c>
      <c r="Q1143" s="176" t="s">
        <v>30</v>
      </c>
    </row>
    <row r="1144" ht="24" customHeight="1" spans="1:17">
      <c r="A1144" s="170">
        <v>1061</v>
      </c>
      <c r="B1144" s="170" t="s">
        <v>1595</v>
      </c>
      <c r="C1144" s="170" t="s">
        <v>2581</v>
      </c>
      <c r="D1144" s="171" t="s">
        <v>2582</v>
      </c>
      <c r="E1144" s="170" t="s">
        <v>2703</v>
      </c>
      <c r="F1144" s="172" t="s">
        <v>25</v>
      </c>
      <c r="G1144" s="173" t="s">
        <v>2704</v>
      </c>
      <c r="H1144" s="173" t="s">
        <v>2590</v>
      </c>
      <c r="I1144" s="172" t="s">
        <v>45</v>
      </c>
      <c r="J1144" s="172" t="s">
        <v>2705</v>
      </c>
      <c r="K1144" s="172" t="s">
        <v>2658</v>
      </c>
      <c r="L1144" s="170" t="s">
        <v>835</v>
      </c>
      <c r="M1144" s="170">
        <v>359</v>
      </c>
      <c r="N1144" s="174">
        <v>1</v>
      </c>
      <c r="O1144" s="175">
        <v>81908.09</v>
      </c>
      <c r="P1144" s="176" t="s">
        <v>30</v>
      </c>
      <c r="Q1144" s="176" t="s">
        <v>30</v>
      </c>
    </row>
    <row r="1145" ht="24" customHeight="1" spans="1:17">
      <c r="A1145" s="170">
        <v>1062</v>
      </c>
      <c r="B1145" s="170" t="s">
        <v>1595</v>
      </c>
      <c r="C1145" s="170" t="s">
        <v>2581</v>
      </c>
      <c r="D1145" s="171" t="s">
        <v>2582</v>
      </c>
      <c r="E1145" s="170" t="s">
        <v>2706</v>
      </c>
      <c r="F1145" s="172" t="s">
        <v>25</v>
      </c>
      <c r="G1145" s="173" t="s">
        <v>2704</v>
      </c>
      <c r="H1145" s="173" t="s">
        <v>2590</v>
      </c>
      <c r="I1145" s="172" t="s">
        <v>45</v>
      </c>
      <c r="J1145" s="172" t="s">
        <v>2707</v>
      </c>
      <c r="K1145" s="172" t="s">
        <v>2658</v>
      </c>
      <c r="L1145" s="170" t="s">
        <v>835</v>
      </c>
      <c r="M1145" s="170">
        <v>361</v>
      </c>
      <c r="N1145" s="174">
        <v>1</v>
      </c>
      <c r="O1145" s="175">
        <v>75982.34</v>
      </c>
      <c r="P1145" s="176" t="s">
        <v>30</v>
      </c>
      <c r="Q1145" s="176" t="s">
        <v>30</v>
      </c>
    </row>
    <row r="1146" ht="24" customHeight="1" spans="1:17">
      <c r="A1146" s="170">
        <v>1063</v>
      </c>
      <c r="B1146" s="170" t="s">
        <v>1595</v>
      </c>
      <c r="C1146" s="170" t="s">
        <v>2581</v>
      </c>
      <c r="D1146" s="171" t="s">
        <v>2582</v>
      </c>
      <c r="E1146" s="170" t="s">
        <v>2708</v>
      </c>
      <c r="F1146" s="172" t="s">
        <v>25</v>
      </c>
      <c r="G1146" s="172" t="s">
        <v>2698</v>
      </c>
      <c r="H1146" s="173" t="s">
        <v>2590</v>
      </c>
      <c r="I1146" s="172" t="s">
        <v>2699</v>
      </c>
      <c r="J1146" s="172" t="s">
        <v>2709</v>
      </c>
      <c r="K1146" s="172" t="s">
        <v>2658</v>
      </c>
      <c r="L1146" s="170" t="s">
        <v>835</v>
      </c>
      <c r="M1146" s="170">
        <v>361</v>
      </c>
      <c r="N1146" s="174">
        <v>1</v>
      </c>
      <c r="O1146" s="175">
        <v>92678.08</v>
      </c>
      <c r="P1146" s="176" t="s">
        <v>30</v>
      </c>
      <c r="Q1146" s="176" t="s">
        <v>30</v>
      </c>
    </row>
    <row r="1147" ht="24" customHeight="1" spans="1:17">
      <c r="A1147" s="170">
        <v>1064</v>
      </c>
      <c r="B1147" s="170" t="s">
        <v>1595</v>
      </c>
      <c r="C1147" s="170" t="s">
        <v>2581</v>
      </c>
      <c r="D1147" s="171" t="s">
        <v>2582</v>
      </c>
      <c r="E1147" s="170" t="s">
        <v>2710</v>
      </c>
      <c r="F1147" s="172" t="s">
        <v>25</v>
      </c>
      <c r="G1147" s="173" t="s">
        <v>2711</v>
      </c>
      <c r="H1147" s="173" t="s">
        <v>2590</v>
      </c>
      <c r="I1147" s="172" t="s">
        <v>2699</v>
      </c>
      <c r="J1147" s="172" t="s">
        <v>2712</v>
      </c>
      <c r="K1147" s="172" t="s">
        <v>2713</v>
      </c>
      <c r="L1147" s="170" t="s">
        <v>835</v>
      </c>
      <c r="M1147" s="170">
        <v>363</v>
      </c>
      <c r="N1147" s="174">
        <v>1</v>
      </c>
      <c r="O1147" s="175">
        <v>64351.74</v>
      </c>
      <c r="P1147" s="176" t="s">
        <v>30</v>
      </c>
      <c r="Q1147" s="176" t="s">
        <v>30</v>
      </c>
    </row>
    <row r="1148" ht="24" customHeight="1" spans="1:17">
      <c r="A1148" s="170">
        <v>1065</v>
      </c>
      <c r="B1148" s="170" t="s">
        <v>1595</v>
      </c>
      <c r="C1148" s="170" t="s">
        <v>2581</v>
      </c>
      <c r="D1148" s="171" t="s">
        <v>2582</v>
      </c>
      <c r="E1148" s="170" t="s">
        <v>2714</v>
      </c>
      <c r="F1148" s="172" t="s">
        <v>25</v>
      </c>
      <c r="G1148" s="173" t="s">
        <v>2711</v>
      </c>
      <c r="H1148" s="173" t="s">
        <v>2590</v>
      </c>
      <c r="I1148" s="172" t="s">
        <v>2699</v>
      </c>
      <c r="J1148" s="172" t="s">
        <v>2715</v>
      </c>
      <c r="K1148" s="172" t="s">
        <v>2713</v>
      </c>
      <c r="L1148" s="170" t="s">
        <v>835</v>
      </c>
      <c r="M1148" s="170">
        <v>364</v>
      </c>
      <c r="N1148" s="174">
        <v>1</v>
      </c>
      <c r="O1148" s="175">
        <v>43905.53</v>
      </c>
      <c r="P1148" s="176" t="s">
        <v>30</v>
      </c>
      <c r="Q1148" s="176" t="s">
        <v>30</v>
      </c>
    </row>
    <row r="1149" ht="24" customHeight="1" spans="1:17">
      <c r="A1149" s="170">
        <v>1066</v>
      </c>
      <c r="B1149" s="170" t="s">
        <v>1595</v>
      </c>
      <c r="C1149" s="170" t="s">
        <v>2581</v>
      </c>
      <c r="D1149" s="171" t="s">
        <v>2582</v>
      </c>
      <c r="E1149" s="170" t="s">
        <v>2716</v>
      </c>
      <c r="F1149" s="172" t="s">
        <v>25</v>
      </c>
      <c r="G1149" s="173" t="s">
        <v>1488</v>
      </c>
      <c r="H1149" s="173" t="s">
        <v>2590</v>
      </c>
      <c r="I1149" s="172" t="s">
        <v>2699</v>
      </c>
      <c r="J1149" s="172" t="s">
        <v>2717</v>
      </c>
      <c r="K1149" s="172" t="s">
        <v>2713</v>
      </c>
      <c r="L1149" s="170" t="s">
        <v>835</v>
      </c>
      <c r="M1149" s="170">
        <v>360</v>
      </c>
      <c r="N1149" s="174">
        <v>1</v>
      </c>
      <c r="O1149" s="175">
        <v>84673.33</v>
      </c>
      <c r="P1149" s="176" t="s">
        <v>30</v>
      </c>
      <c r="Q1149" s="176" t="s">
        <v>30</v>
      </c>
    </row>
    <row r="1150" ht="24" customHeight="1" spans="1:17">
      <c r="A1150" s="170">
        <v>1067</v>
      </c>
      <c r="B1150" s="170" t="s">
        <v>1595</v>
      </c>
      <c r="C1150" s="170" t="s">
        <v>2581</v>
      </c>
      <c r="D1150" s="171" t="s">
        <v>2582</v>
      </c>
      <c r="E1150" s="170" t="s">
        <v>2718</v>
      </c>
      <c r="F1150" s="172" t="s">
        <v>25</v>
      </c>
      <c r="G1150" s="173" t="s">
        <v>2711</v>
      </c>
      <c r="H1150" s="173" t="s">
        <v>2590</v>
      </c>
      <c r="I1150" s="172" t="s">
        <v>2699</v>
      </c>
      <c r="J1150" s="172" t="s">
        <v>2719</v>
      </c>
      <c r="K1150" s="172" t="s">
        <v>2713</v>
      </c>
      <c r="L1150" s="170" t="s">
        <v>835</v>
      </c>
      <c r="M1150" s="170">
        <v>365</v>
      </c>
      <c r="N1150" s="174">
        <v>1</v>
      </c>
      <c r="O1150" s="175">
        <v>75147.42</v>
      </c>
      <c r="P1150" s="176" t="s">
        <v>30</v>
      </c>
      <c r="Q1150" s="176" t="s">
        <v>30</v>
      </c>
    </row>
    <row r="1151" ht="24" customHeight="1" spans="1:17">
      <c r="A1151" s="170">
        <v>1068</v>
      </c>
      <c r="B1151" s="170" t="s">
        <v>1595</v>
      </c>
      <c r="C1151" s="170" t="s">
        <v>2581</v>
      </c>
      <c r="D1151" s="171" t="s">
        <v>2582</v>
      </c>
      <c r="E1151" s="170" t="s">
        <v>2720</v>
      </c>
      <c r="F1151" s="172" t="s">
        <v>25</v>
      </c>
      <c r="G1151" s="173" t="s">
        <v>2711</v>
      </c>
      <c r="H1151" s="173" t="s">
        <v>2590</v>
      </c>
      <c r="I1151" s="172" t="s">
        <v>2699</v>
      </c>
      <c r="J1151" s="172" t="s">
        <v>2721</v>
      </c>
      <c r="K1151" s="172" t="s">
        <v>2713</v>
      </c>
      <c r="L1151" s="170" t="s">
        <v>835</v>
      </c>
      <c r="M1151" s="170">
        <v>361</v>
      </c>
      <c r="N1151" s="174">
        <v>1</v>
      </c>
      <c r="O1151" s="175">
        <v>93491.2</v>
      </c>
      <c r="P1151" s="176" t="s">
        <v>30</v>
      </c>
      <c r="Q1151" s="176" t="s">
        <v>30</v>
      </c>
    </row>
    <row r="1152" ht="24" customHeight="1" spans="1:17">
      <c r="A1152" s="170">
        <v>1069</v>
      </c>
      <c r="B1152" s="170" t="s">
        <v>1595</v>
      </c>
      <c r="C1152" s="170" t="s">
        <v>2581</v>
      </c>
      <c r="D1152" s="171" t="s">
        <v>2582</v>
      </c>
      <c r="E1152" s="170" t="s">
        <v>2722</v>
      </c>
      <c r="F1152" s="172" t="s">
        <v>25</v>
      </c>
      <c r="G1152" s="173" t="s">
        <v>1488</v>
      </c>
      <c r="H1152" s="173" t="s">
        <v>2590</v>
      </c>
      <c r="I1152" s="172" t="s">
        <v>2699</v>
      </c>
      <c r="J1152" s="172" t="s">
        <v>2723</v>
      </c>
      <c r="K1152" s="172" t="s">
        <v>2713</v>
      </c>
      <c r="L1152" s="170" t="s">
        <v>835</v>
      </c>
      <c r="M1152" s="170">
        <v>295</v>
      </c>
      <c r="N1152" s="174">
        <v>0.82</v>
      </c>
      <c r="O1152" s="175">
        <v>90971.14</v>
      </c>
      <c r="P1152" s="176" t="s">
        <v>30</v>
      </c>
      <c r="Q1152" s="176" t="s">
        <v>30</v>
      </c>
    </row>
    <row r="1153" ht="24" customHeight="1" spans="1:17">
      <c r="A1153" s="170"/>
      <c r="B1153" s="170" t="s">
        <v>1595</v>
      </c>
      <c r="C1153" s="170" t="s">
        <v>2581</v>
      </c>
      <c r="D1153" s="171" t="s">
        <v>2582</v>
      </c>
      <c r="E1153" s="170" t="s">
        <v>2722</v>
      </c>
      <c r="F1153" s="172" t="s">
        <v>25</v>
      </c>
      <c r="G1153" s="173" t="s">
        <v>1488</v>
      </c>
      <c r="H1153" s="173" t="s">
        <v>2590</v>
      </c>
      <c r="I1153" s="172" t="s">
        <v>2699</v>
      </c>
      <c r="J1153" s="172" t="s">
        <v>2723</v>
      </c>
      <c r="K1153" s="172" t="s">
        <v>2713</v>
      </c>
      <c r="L1153" s="170" t="s">
        <v>835</v>
      </c>
      <c r="M1153" s="170">
        <v>64</v>
      </c>
      <c r="N1153" s="174">
        <v>0.18</v>
      </c>
      <c r="O1153" s="184">
        <v>17532.87</v>
      </c>
      <c r="P1153" s="176" t="s">
        <v>30</v>
      </c>
      <c r="Q1153" s="176" t="s">
        <v>30</v>
      </c>
    </row>
    <row r="1154" ht="24" customHeight="1" spans="1:17">
      <c r="A1154" s="170">
        <v>1070</v>
      </c>
      <c r="B1154" s="170" t="s">
        <v>1595</v>
      </c>
      <c r="C1154" s="170" t="s">
        <v>2581</v>
      </c>
      <c r="D1154" s="171" t="s">
        <v>2582</v>
      </c>
      <c r="E1154" s="170" t="s">
        <v>2724</v>
      </c>
      <c r="F1154" s="172" t="s">
        <v>25</v>
      </c>
      <c r="G1154" s="173" t="s">
        <v>2711</v>
      </c>
      <c r="H1154" s="173" t="s">
        <v>2590</v>
      </c>
      <c r="I1154" s="172" t="s">
        <v>2699</v>
      </c>
      <c r="J1154" s="172" t="s">
        <v>2725</v>
      </c>
      <c r="K1154" s="172" t="s">
        <v>2713</v>
      </c>
      <c r="L1154" s="170" t="s">
        <v>835</v>
      </c>
      <c r="M1154" s="170">
        <v>355</v>
      </c>
      <c r="N1154" s="174">
        <v>0.99</v>
      </c>
      <c r="O1154" s="175">
        <v>84643.68</v>
      </c>
      <c r="P1154" s="176" t="s">
        <v>30</v>
      </c>
      <c r="Q1154" s="176" t="s">
        <v>30</v>
      </c>
    </row>
    <row r="1155" ht="24" customHeight="1" spans="1:17">
      <c r="A1155" s="170">
        <v>1071</v>
      </c>
      <c r="B1155" s="170" t="s">
        <v>1595</v>
      </c>
      <c r="C1155" s="170" t="s">
        <v>2581</v>
      </c>
      <c r="D1155" s="171" t="s">
        <v>2582</v>
      </c>
      <c r="E1155" s="170" t="s">
        <v>2726</v>
      </c>
      <c r="F1155" s="172" t="s">
        <v>25</v>
      </c>
      <c r="G1155" s="173" t="s">
        <v>1488</v>
      </c>
      <c r="H1155" s="173" t="s">
        <v>2590</v>
      </c>
      <c r="I1155" s="172" t="s">
        <v>2699</v>
      </c>
      <c r="J1155" s="172" t="s">
        <v>2727</v>
      </c>
      <c r="K1155" s="172" t="s">
        <v>2713</v>
      </c>
      <c r="L1155" s="170" t="s">
        <v>835</v>
      </c>
      <c r="M1155" s="170">
        <v>360</v>
      </c>
      <c r="N1155" s="174">
        <v>1</v>
      </c>
      <c r="O1155" s="175">
        <v>107783.59</v>
      </c>
      <c r="P1155" s="176" t="s">
        <v>30</v>
      </c>
      <c r="Q1155" s="176" t="s">
        <v>30</v>
      </c>
    </row>
    <row r="1156" ht="24" customHeight="1" spans="1:17">
      <c r="A1156" s="170">
        <v>1072</v>
      </c>
      <c r="B1156" s="170" t="s">
        <v>1595</v>
      </c>
      <c r="C1156" s="170" t="s">
        <v>2581</v>
      </c>
      <c r="D1156" s="171" t="s">
        <v>2582</v>
      </c>
      <c r="E1156" s="170" t="s">
        <v>2728</v>
      </c>
      <c r="F1156" s="172" t="s">
        <v>25</v>
      </c>
      <c r="G1156" s="173" t="s">
        <v>2711</v>
      </c>
      <c r="H1156" s="173" t="s">
        <v>2590</v>
      </c>
      <c r="I1156" s="172" t="s">
        <v>2699</v>
      </c>
      <c r="J1156" s="172" t="s">
        <v>2729</v>
      </c>
      <c r="K1156" s="172" t="s">
        <v>2713</v>
      </c>
      <c r="L1156" s="170" t="s">
        <v>835</v>
      </c>
      <c r="M1156" s="170">
        <v>360</v>
      </c>
      <c r="N1156" s="174">
        <v>1</v>
      </c>
      <c r="O1156" s="175">
        <v>46400.88</v>
      </c>
      <c r="P1156" s="176" t="s">
        <v>30</v>
      </c>
      <c r="Q1156" s="176" t="s">
        <v>30</v>
      </c>
    </row>
    <row r="1157" ht="24" customHeight="1" spans="1:17">
      <c r="A1157" s="170">
        <v>1073</v>
      </c>
      <c r="B1157" s="170" t="s">
        <v>1595</v>
      </c>
      <c r="C1157" s="170" t="s">
        <v>2581</v>
      </c>
      <c r="D1157" s="171" t="s">
        <v>2582</v>
      </c>
      <c r="E1157" s="170" t="s">
        <v>2730</v>
      </c>
      <c r="F1157" s="172" t="s">
        <v>25</v>
      </c>
      <c r="G1157" s="173" t="s">
        <v>2711</v>
      </c>
      <c r="H1157" s="173" t="s">
        <v>2590</v>
      </c>
      <c r="I1157" s="172" t="s">
        <v>2699</v>
      </c>
      <c r="J1157" s="172" t="s">
        <v>2731</v>
      </c>
      <c r="K1157" s="172" t="s">
        <v>2713</v>
      </c>
      <c r="L1157" s="170" t="s">
        <v>835</v>
      </c>
      <c r="M1157" s="170">
        <v>356</v>
      </c>
      <c r="N1157" s="174">
        <v>0.99</v>
      </c>
      <c r="O1157" s="175">
        <v>133277.02</v>
      </c>
      <c r="P1157" s="176" t="s">
        <v>30</v>
      </c>
      <c r="Q1157" s="176" t="s">
        <v>30</v>
      </c>
    </row>
    <row r="1158" ht="24" customHeight="1" spans="1:17">
      <c r="A1158" s="170">
        <v>1074</v>
      </c>
      <c r="B1158" s="170" t="s">
        <v>1595</v>
      </c>
      <c r="C1158" s="170" t="s">
        <v>2581</v>
      </c>
      <c r="D1158" s="171" t="s">
        <v>2582</v>
      </c>
      <c r="E1158" s="170" t="s">
        <v>2732</v>
      </c>
      <c r="F1158" s="172" t="s">
        <v>25</v>
      </c>
      <c r="G1158" s="173" t="s">
        <v>2711</v>
      </c>
      <c r="H1158" s="173" t="s">
        <v>2590</v>
      </c>
      <c r="I1158" s="172" t="s">
        <v>2699</v>
      </c>
      <c r="J1158" s="172" t="s">
        <v>2733</v>
      </c>
      <c r="K1158" s="172" t="s">
        <v>2713</v>
      </c>
      <c r="L1158" s="170" t="s">
        <v>835</v>
      </c>
      <c r="M1158" s="170">
        <v>358</v>
      </c>
      <c r="N1158" s="174">
        <v>0.99</v>
      </c>
      <c r="O1158" s="175">
        <v>106412.05</v>
      </c>
      <c r="P1158" s="176" t="s">
        <v>30</v>
      </c>
      <c r="Q1158" s="176" t="s">
        <v>30</v>
      </c>
    </row>
    <row r="1159" ht="24" customHeight="1" spans="1:17">
      <c r="A1159" s="170">
        <v>1075</v>
      </c>
      <c r="B1159" s="170" t="s">
        <v>1595</v>
      </c>
      <c r="C1159" s="170" t="s">
        <v>2581</v>
      </c>
      <c r="D1159" s="171" t="s">
        <v>2582</v>
      </c>
      <c r="E1159" s="170" t="s">
        <v>2734</v>
      </c>
      <c r="F1159" s="172" t="s">
        <v>25</v>
      </c>
      <c r="G1159" s="173" t="s">
        <v>2711</v>
      </c>
      <c r="H1159" s="173" t="s">
        <v>2590</v>
      </c>
      <c r="I1159" s="172" t="s">
        <v>2699</v>
      </c>
      <c r="J1159" s="172" t="s">
        <v>2735</v>
      </c>
      <c r="K1159" s="172" t="s">
        <v>2713</v>
      </c>
      <c r="L1159" s="170" t="s">
        <v>835</v>
      </c>
      <c r="M1159" s="170">
        <v>361</v>
      </c>
      <c r="N1159" s="174">
        <v>1</v>
      </c>
      <c r="O1159" s="175">
        <v>94671.21</v>
      </c>
      <c r="P1159" s="176" t="s">
        <v>30</v>
      </c>
      <c r="Q1159" s="176" t="s">
        <v>30</v>
      </c>
    </row>
    <row r="1160" ht="24" customHeight="1" spans="1:17">
      <c r="A1160" s="170">
        <v>1076</v>
      </c>
      <c r="B1160" s="170" t="s">
        <v>1595</v>
      </c>
      <c r="C1160" s="170" t="s">
        <v>2581</v>
      </c>
      <c r="D1160" s="171" t="s">
        <v>2582</v>
      </c>
      <c r="E1160" s="170" t="s">
        <v>2736</v>
      </c>
      <c r="F1160" s="172" t="s">
        <v>25</v>
      </c>
      <c r="G1160" s="173" t="s">
        <v>2711</v>
      </c>
      <c r="H1160" s="173" t="s">
        <v>2590</v>
      </c>
      <c r="I1160" s="172" t="s">
        <v>2699</v>
      </c>
      <c r="J1160" s="172" t="s">
        <v>2737</v>
      </c>
      <c r="K1160" s="172" t="s">
        <v>2713</v>
      </c>
      <c r="L1160" s="170" t="s">
        <v>835</v>
      </c>
      <c r="M1160" s="170">
        <v>359</v>
      </c>
      <c r="N1160" s="174">
        <v>1</v>
      </c>
      <c r="O1160" s="175">
        <v>62641.6</v>
      </c>
      <c r="P1160" s="176" t="s">
        <v>30</v>
      </c>
      <c r="Q1160" s="176" t="s">
        <v>30</v>
      </c>
    </row>
    <row r="1161" ht="24" customHeight="1" spans="1:17">
      <c r="A1161" s="170">
        <v>1077</v>
      </c>
      <c r="B1161" s="170" t="s">
        <v>1595</v>
      </c>
      <c r="C1161" s="170" t="s">
        <v>2581</v>
      </c>
      <c r="D1161" s="171" t="s">
        <v>2582</v>
      </c>
      <c r="E1161" s="170" t="s">
        <v>2738</v>
      </c>
      <c r="F1161" s="172" t="s">
        <v>25</v>
      </c>
      <c r="G1161" s="173" t="s">
        <v>2711</v>
      </c>
      <c r="H1161" s="173" t="s">
        <v>2590</v>
      </c>
      <c r="I1161" s="172" t="s">
        <v>2699</v>
      </c>
      <c r="J1161" s="172" t="s">
        <v>2739</v>
      </c>
      <c r="K1161" s="172" t="s">
        <v>2713</v>
      </c>
      <c r="L1161" s="170" t="s">
        <v>835</v>
      </c>
      <c r="M1161" s="170">
        <v>364</v>
      </c>
      <c r="N1161" s="174">
        <v>1</v>
      </c>
      <c r="O1161" s="175">
        <v>98195.98</v>
      </c>
      <c r="P1161" s="176" t="s">
        <v>30</v>
      </c>
      <c r="Q1161" s="176" t="s">
        <v>30</v>
      </c>
    </row>
    <row r="1162" ht="24" customHeight="1" spans="1:17">
      <c r="A1162" s="170">
        <v>1078</v>
      </c>
      <c r="B1162" s="170" t="s">
        <v>1595</v>
      </c>
      <c r="C1162" s="170" t="s">
        <v>2581</v>
      </c>
      <c r="D1162" s="171" t="s">
        <v>2582</v>
      </c>
      <c r="E1162" s="170" t="s">
        <v>2740</v>
      </c>
      <c r="F1162" s="172" t="s">
        <v>25</v>
      </c>
      <c r="G1162" s="173" t="s">
        <v>1488</v>
      </c>
      <c r="H1162" s="173" t="s">
        <v>2590</v>
      </c>
      <c r="I1162" s="172" t="s">
        <v>2699</v>
      </c>
      <c r="J1162" s="172" t="s">
        <v>2741</v>
      </c>
      <c r="K1162" s="172" t="s">
        <v>2713</v>
      </c>
      <c r="L1162" s="170" t="s">
        <v>835</v>
      </c>
      <c r="M1162" s="170">
        <v>294</v>
      </c>
      <c r="N1162" s="174">
        <v>0.81</v>
      </c>
      <c r="O1162" s="175">
        <v>60899.98</v>
      </c>
      <c r="P1162" s="176" t="s">
        <v>30</v>
      </c>
      <c r="Q1162" s="176" t="s">
        <v>30</v>
      </c>
    </row>
    <row r="1163" ht="24" customHeight="1" spans="1:17">
      <c r="A1163" s="170"/>
      <c r="B1163" s="170" t="s">
        <v>1595</v>
      </c>
      <c r="C1163" s="170" t="s">
        <v>2581</v>
      </c>
      <c r="D1163" s="171" t="s">
        <v>2582</v>
      </c>
      <c r="E1163" s="170" t="s">
        <v>2740</v>
      </c>
      <c r="F1163" s="172" t="s">
        <v>25</v>
      </c>
      <c r="G1163" s="173" t="s">
        <v>1488</v>
      </c>
      <c r="H1163" s="173" t="s">
        <v>2590</v>
      </c>
      <c r="I1163" s="172" t="s">
        <v>2699</v>
      </c>
      <c r="J1163" s="172" t="s">
        <v>2741</v>
      </c>
      <c r="K1163" s="172" t="s">
        <v>2713</v>
      </c>
      <c r="L1163" s="170" t="s">
        <v>835</v>
      </c>
      <c r="M1163" s="170">
        <v>69</v>
      </c>
      <c r="N1163" s="174">
        <v>0.19</v>
      </c>
      <c r="O1163" s="175">
        <v>13814.91</v>
      </c>
      <c r="P1163" s="176" t="s">
        <v>30</v>
      </c>
      <c r="Q1163" s="176" t="s">
        <v>30</v>
      </c>
    </row>
    <row r="1164" ht="24" customHeight="1" spans="1:17">
      <c r="A1164" s="170">
        <v>1079</v>
      </c>
      <c r="B1164" s="170" t="s">
        <v>1595</v>
      </c>
      <c r="C1164" s="170" t="s">
        <v>2581</v>
      </c>
      <c r="D1164" s="171" t="s">
        <v>2582</v>
      </c>
      <c r="E1164" s="170" t="s">
        <v>2742</v>
      </c>
      <c r="F1164" s="172" t="s">
        <v>25</v>
      </c>
      <c r="G1164" s="173" t="s">
        <v>1488</v>
      </c>
      <c r="H1164" s="173" t="s">
        <v>2590</v>
      </c>
      <c r="I1164" s="172" t="s">
        <v>2699</v>
      </c>
      <c r="J1164" s="172" t="s">
        <v>2743</v>
      </c>
      <c r="K1164" s="172" t="s">
        <v>2713</v>
      </c>
      <c r="L1164" s="170" t="s">
        <v>835</v>
      </c>
      <c r="M1164" s="170">
        <v>253</v>
      </c>
      <c r="N1164" s="174">
        <v>0.7</v>
      </c>
      <c r="O1164" s="175">
        <v>59866.43</v>
      </c>
      <c r="P1164" s="176" t="s">
        <v>30</v>
      </c>
      <c r="Q1164" s="176" t="s">
        <v>30</v>
      </c>
    </row>
    <row r="1165" ht="24" customHeight="1" spans="1:17">
      <c r="A1165" s="170"/>
      <c r="B1165" s="170" t="s">
        <v>1595</v>
      </c>
      <c r="C1165" s="170" t="s">
        <v>2581</v>
      </c>
      <c r="D1165" s="171" t="s">
        <v>2582</v>
      </c>
      <c r="E1165" s="170" t="s">
        <v>2742</v>
      </c>
      <c r="F1165" s="172" t="s">
        <v>25</v>
      </c>
      <c r="G1165" s="173" t="s">
        <v>1488</v>
      </c>
      <c r="H1165" s="173" t="s">
        <v>2590</v>
      </c>
      <c r="I1165" s="172" t="s">
        <v>2699</v>
      </c>
      <c r="J1165" s="172" t="s">
        <v>2743</v>
      </c>
      <c r="K1165" s="172" t="s">
        <v>2713</v>
      </c>
      <c r="L1165" s="170" t="s">
        <v>835</v>
      </c>
      <c r="M1165" s="170">
        <v>109</v>
      </c>
      <c r="N1165" s="174">
        <v>0.3</v>
      </c>
      <c r="O1165" s="175">
        <v>22563.17</v>
      </c>
      <c r="P1165" s="176" t="s">
        <v>30</v>
      </c>
      <c r="Q1165" s="176" t="s">
        <v>30</v>
      </c>
    </row>
    <row r="1166" ht="24" customHeight="1" spans="1:17">
      <c r="A1166" s="170">
        <v>1080</v>
      </c>
      <c r="B1166" s="170" t="s">
        <v>1595</v>
      </c>
      <c r="C1166" s="170" t="s">
        <v>2581</v>
      </c>
      <c r="D1166" s="171" t="s">
        <v>2582</v>
      </c>
      <c r="E1166" s="170" t="s">
        <v>2744</v>
      </c>
      <c r="F1166" s="172" t="s">
        <v>25</v>
      </c>
      <c r="G1166" s="173" t="s">
        <v>2711</v>
      </c>
      <c r="H1166" s="173" t="s">
        <v>2590</v>
      </c>
      <c r="I1166" s="172" t="s">
        <v>2699</v>
      </c>
      <c r="J1166" s="172" t="s">
        <v>2745</v>
      </c>
      <c r="K1166" s="172" t="s">
        <v>2713</v>
      </c>
      <c r="L1166" s="170" t="s">
        <v>835</v>
      </c>
      <c r="M1166" s="170">
        <v>360</v>
      </c>
      <c r="N1166" s="174">
        <v>1</v>
      </c>
      <c r="O1166" s="175">
        <v>82506.2</v>
      </c>
      <c r="P1166" s="176" t="s">
        <v>30</v>
      </c>
      <c r="Q1166" s="176" t="s">
        <v>30</v>
      </c>
    </row>
    <row r="1167" ht="24" customHeight="1" spans="1:17">
      <c r="A1167" s="170">
        <v>1081</v>
      </c>
      <c r="B1167" s="170" t="s">
        <v>1595</v>
      </c>
      <c r="C1167" s="170" t="s">
        <v>2581</v>
      </c>
      <c r="D1167" s="171" t="s">
        <v>2582</v>
      </c>
      <c r="E1167" s="170" t="s">
        <v>2746</v>
      </c>
      <c r="F1167" s="172" t="s">
        <v>25</v>
      </c>
      <c r="G1167" s="173" t="s">
        <v>1488</v>
      </c>
      <c r="H1167" s="173" t="s">
        <v>2590</v>
      </c>
      <c r="I1167" s="172" t="s">
        <v>2699</v>
      </c>
      <c r="J1167" s="172" t="s">
        <v>2747</v>
      </c>
      <c r="K1167" s="172" t="s">
        <v>2713</v>
      </c>
      <c r="L1167" s="170" t="s">
        <v>835</v>
      </c>
      <c r="M1167" s="170">
        <v>362</v>
      </c>
      <c r="N1167" s="174">
        <v>1</v>
      </c>
      <c r="O1167" s="175">
        <v>141600.45</v>
      </c>
      <c r="P1167" s="176" t="s">
        <v>30</v>
      </c>
      <c r="Q1167" s="176" t="s">
        <v>30</v>
      </c>
    </row>
    <row r="1168" ht="24" customHeight="1" spans="1:17">
      <c r="A1168" s="170">
        <v>1082</v>
      </c>
      <c r="B1168" s="170" t="s">
        <v>1595</v>
      </c>
      <c r="C1168" s="170" t="s">
        <v>2581</v>
      </c>
      <c r="D1168" s="171" t="s">
        <v>2582</v>
      </c>
      <c r="E1168" s="170" t="s">
        <v>2748</v>
      </c>
      <c r="F1168" s="172" t="s">
        <v>25</v>
      </c>
      <c r="G1168" s="173" t="s">
        <v>2711</v>
      </c>
      <c r="H1168" s="173" t="s">
        <v>2590</v>
      </c>
      <c r="I1168" s="172" t="s">
        <v>2699</v>
      </c>
      <c r="J1168" s="172" t="s">
        <v>2749</v>
      </c>
      <c r="K1168" s="172" t="s">
        <v>2713</v>
      </c>
      <c r="L1168" s="170" t="s">
        <v>835</v>
      </c>
      <c r="M1168" s="170">
        <v>355</v>
      </c>
      <c r="N1168" s="174">
        <v>0.99</v>
      </c>
      <c r="O1168" s="175">
        <v>107880.72</v>
      </c>
      <c r="P1168" s="176" t="s">
        <v>30</v>
      </c>
      <c r="Q1168" s="176" t="s">
        <v>30</v>
      </c>
    </row>
    <row r="1169" ht="24" customHeight="1" spans="1:17">
      <c r="A1169" s="170">
        <v>1083</v>
      </c>
      <c r="B1169" s="170" t="s">
        <v>1595</v>
      </c>
      <c r="C1169" s="170" t="s">
        <v>2581</v>
      </c>
      <c r="D1169" s="171" t="s">
        <v>2582</v>
      </c>
      <c r="E1169" s="170" t="s">
        <v>2750</v>
      </c>
      <c r="F1169" s="172" t="s">
        <v>25</v>
      </c>
      <c r="G1169" s="173" t="s">
        <v>1488</v>
      </c>
      <c r="H1169" s="173" t="s">
        <v>2590</v>
      </c>
      <c r="I1169" s="172" t="s">
        <v>2699</v>
      </c>
      <c r="J1169" s="172" t="s">
        <v>2751</v>
      </c>
      <c r="K1169" s="172" t="s">
        <v>2713</v>
      </c>
      <c r="L1169" s="170" t="s">
        <v>835</v>
      </c>
      <c r="M1169" s="170">
        <v>362</v>
      </c>
      <c r="N1169" s="170">
        <v>1</v>
      </c>
      <c r="O1169" s="170">
        <v>82515.69</v>
      </c>
      <c r="P1169" s="176" t="s">
        <v>30</v>
      </c>
      <c r="Q1169" s="176" t="s">
        <v>30</v>
      </c>
    </row>
    <row r="1170" ht="24" customHeight="1" spans="1:17">
      <c r="A1170" s="170">
        <v>1084</v>
      </c>
      <c r="B1170" s="170" t="s">
        <v>1595</v>
      </c>
      <c r="C1170" s="170" t="s">
        <v>2581</v>
      </c>
      <c r="D1170" s="171" t="s">
        <v>2582</v>
      </c>
      <c r="E1170" s="170" t="s">
        <v>2752</v>
      </c>
      <c r="F1170" s="172" t="s">
        <v>25</v>
      </c>
      <c r="G1170" s="173" t="s">
        <v>2711</v>
      </c>
      <c r="H1170" s="173" t="s">
        <v>2590</v>
      </c>
      <c r="I1170" s="172" t="s">
        <v>2699</v>
      </c>
      <c r="J1170" s="172" t="s">
        <v>2753</v>
      </c>
      <c r="K1170" s="172" t="s">
        <v>2713</v>
      </c>
      <c r="L1170" s="170" t="s">
        <v>835</v>
      </c>
      <c r="M1170" s="170">
        <v>365</v>
      </c>
      <c r="N1170" s="170">
        <v>1</v>
      </c>
      <c r="O1170" s="175">
        <v>78129.03</v>
      </c>
      <c r="P1170" s="176" t="s">
        <v>30</v>
      </c>
      <c r="Q1170" s="176" t="s">
        <v>30</v>
      </c>
    </row>
    <row r="1171" ht="24" customHeight="1" spans="1:17">
      <c r="A1171" s="170">
        <v>1085</v>
      </c>
      <c r="B1171" s="170" t="s">
        <v>1595</v>
      </c>
      <c r="C1171" s="170" t="s">
        <v>2581</v>
      </c>
      <c r="D1171" s="171" t="s">
        <v>2582</v>
      </c>
      <c r="E1171" s="170" t="s">
        <v>2754</v>
      </c>
      <c r="F1171" s="172" t="s">
        <v>25</v>
      </c>
      <c r="G1171" s="173" t="s">
        <v>2711</v>
      </c>
      <c r="H1171" s="173" t="s">
        <v>2590</v>
      </c>
      <c r="I1171" s="172" t="s">
        <v>2699</v>
      </c>
      <c r="J1171" s="172" t="s">
        <v>2755</v>
      </c>
      <c r="K1171" s="172" t="s">
        <v>2713</v>
      </c>
      <c r="L1171" s="170" t="s">
        <v>835</v>
      </c>
      <c r="M1171" s="170">
        <v>291</v>
      </c>
      <c r="N1171" s="174">
        <v>0.8</v>
      </c>
      <c r="O1171" s="175">
        <v>96440.86</v>
      </c>
      <c r="P1171" s="176" t="s">
        <v>30</v>
      </c>
      <c r="Q1171" s="176" t="s">
        <v>30</v>
      </c>
    </row>
    <row r="1172" ht="24" customHeight="1" spans="1:17">
      <c r="A1172" s="170"/>
      <c r="B1172" s="170" t="s">
        <v>1595</v>
      </c>
      <c r="C1172" s="170" t="s">
        <v>2581</v>
      </c>
      <c r="D1172" s="171" t="s">
        <v>2582</v>
      </c>
      <c r="E1172" s="170" t="s">
        <v>2754</v>
      </c>
      <c r="F1172" s="172" t="s">
        <v>25</v>
      </c>
      <c r="G1172" s="173" t="s">
        <v>2711</v>
      </c>
      <c r="H1172" s="173" t="s">
        <v>2590</v>
      </c>
      <c r="I1172" s="172" t="s">
        <v>2699</v>
      </c>
      <c r="J1172" s="172" t="s">
        <v>2755</v>
      </c>
      <c r="K1172" s="172" t="s">
        <v>2713</v>
      </c>
      <c r="L1172" s="170" t="s">
        <v>835</v>
      </c>
      <c r="M1172" s="170">
        <v>67</v>
      </c>
      <c r="N1172" s="174">
        <v>0.19</v>
      </c>
      <c r="O1172" s="175">
        <v>19030.06</v>
      </c>
      <c r="P1172" s="176" t="s">
        <v>30</v>
      </c>
      <c r="Q1172" s="176" t="s">
        <v>30</v>
      </c>
    </row>
    <row r="1173" ht="24" customHeight="1" spans="1:17">
      <c r="A1173" s="170">
        <v>1086</v>
      </c>
      <c r="B1173" s="170" t="s">
        <v>1595</v>
      </c>
      <c r="C1173" s="170" t="s">
        <v>2581</v>
      </c>
      <c r="D1173" s="171" t="s">
        <v>2582</v>
      </c>
      <c r="E1173" s="170" t="s">
        <v>2756</v>
      </c>
      <c r="F1173" s="172" t="s">
        <v>25</v>
      </c>
      <c r="G1173" s="173" t="s">
        <v>2711</v>
      </c>
      <c r="H1173" s="173" t="s">
        <v>2590</v>
      </c>
      <c r="I1173" s="172" t="s">
        <v>2699</v>
      </c>
      <c r="J1173" s="172" t="s">
        <v>2757</v>
      </c>
      <c r="K1173" s="172" t="s">
        <v>2713</v>
      </c>
      <c r="L1173" s="170" t="s">
        <v>835</v>
      </c>
      <c r="M1173" s="170">
        <v>357</v>
      </c>
      <c r="N1173" s="174">
        <v>0.99</v>
      </c>
      <c r="O1173" s="175">
        <v>81375.81</v>
      </c>
      <c r="P1173" s="176" t="s">
        <v>30</v>
      </c>
      <c r="Q1173" s="176" t="s">
        <v>30</v>
      </c>
    </row>
    <row r="1174" ht="24" customHeight="1" spans="1:17">
      <c r="A1174" s="170">
        <v>1087</v>
      </c>
      <c r="B1174" s="39" t="s">
        <v>1595</v>
      </c>
      <c r="C1174" s="39" t="s">
        <v>2581</v>
      </c>
      <c r="D1174" s="170" t="s">
        <v>2758</v>
      </c>
      <c r="E1174" s="170" t="s">
        <v>2759</v>
      </c>
      <c r="F1174" s="185" t="s">
        <v>25</v>
      </c>
      <c r="G1174" s="172" t="s">
        <v>2760</v>
      </c>
      <c r="H1174" s="170" t="s">
        <v>2761</v>
      </c>
      <c r="I1174" s="170" t="s">
        <v>2591</v>
      </c>
      <c r="J1174" s="172" t="s">
        <v>2762</v>
      </c>
      <c r="K1174" s="186">
        <v>2.22</v>
      </c>
      <c r="L1174" s="170" t="s">
        <v>835</v>
      </c>
      <c r="M1174" s="187">
        <v>340</v>
      </c>
      <c r="N1174" s="188">
        <v>0.94</v>
      </c>
      <c r="O1174" s="188">
        <v>52461.39</v>
      </c>
      <c r="P1174" s="39" t="s">
        <v>30</v>
      </c>
      <c r="Q1174" s="189" t="s">
        <v>30</v>
      </c>
    </row>
    <row r="1175" ht="24" customHeight="1" spans="1:17">
      <c r="A1175" s="170">
        <v>1088</v>
      </c>
      <c r="B1175" s="39" t="s">
        <v>1595</v>
      </c>
      <c r="C1175" s="39" t="s">
        <v>2581</v>
      </c>
      <c r="D1175" s="170" t="s">
        <v>2758</v>
      </c>
      <c r="E1175" s="170" t="s">
        <v>2763</v>
      </c>
      <c r="F1175" s="185" t="s">
        <v>25</v>
      </c>
      <c r="G1175" s="172" t="s">
        <v>2764</v>
      </c>
      <c r="H1175" s="170" t="s">
        <v>2761</v>
      </c>
      <c r="I1175" s="170" t="s">
        <v>2591</v>
      </c>
      <c r="J1175" s="172" t="s">
        <v>2765</v>
      </c>
      <c r="K1175" s="186">
        <v>2.22</v>
      </c>
      <c r="L1175" s="170" t="s">
        <v>835</v>
      </c>
      <c r="M1175" s="187">
        <v>315</v>
      </c>
      <c r="N1175" s="188">
        <v>0.88</v>
      </c>
      <c r="O1175" s="188">
        <v>67701.3</v>
      </c>
      <c r="P1175" s="39" t="s">
        <v>30</v>
      </c>
      <c r="Q1175" s="189" t="s">
        <v>30</v>
      </c>
    </row>
    <row r="1176" ht="24" customHeight="1" spans="1:17">
      <c r="A1176" s="170">
        <v>1089</v>
      </c>
      <c r="B1176" s="39" t="s">
        <v>1595</v>
      </c>
      <c r="C1176" s="39" t="s">
        <v>2581</v>
      </c>
      <c r="D1176" s="170" t="s">
        <v>2758</v>
      </c>
      <c r="E1176" s="170" t="s">
        <v>2766</v>
      </c>
      <c r="F1176" s="185" t="s">
        <v>25</v>
      </c>
      <c r="G1176" s="172" t="s">
        <v>2599</v>
      </c>
      <c r="H1176" s="170" t="s">
        <v>797</v>
      </c>
      <c r="I1176" s="170" t="s">
        <v>683</v>
      </c>
      <c r="J1176" s="172" t="s">
        <v>2767</v>
      </c>
      <c r="K1176" s="186">
        <v>4.3</v>
      </c>
      <c r="L1176" s="170" t="s">
        <v>345</v>
      </c>
      <c r="M1176" s="187">
        <v>357</v>
      </c>
      <c r="N1176" s="188">
        <v>0.99</v>
      </c>
      <c r="O1176" s="188">
        <v>65751.76</v>
      </c>
      <c r="P1176" s="39" t="s">
        <v>30</v>
      </c>
      <c r="Q1176" s="189" t="s">
        <v>30</v>
      </c>
    </row>
    <row r="1177" ht="24" customHeight="1" spans="1:17">
      <c r="A1177" s="170">
        <v>1090</v>
      </c>
      <c r="B1177" s="39" t="s">
        <v>1595</v>
      </c>
      <c r="C1177" s="39" t="s">
        <v>2581</v>
      </c>
      <c r="D1177" s="170" t="s">
        <v>2758</v>
      </c>
      <c r="E1177" s="170" t="s">
        <v>2768</v>
      </c>
      <c r="F1177" s="185" t="s">
        <v>25</v>
      </c>
      <c r="G1177" s="172" t="s">
        <v>2760</v>
      </c>
      <c r="H1177" s="170" t="s">
        <v>2761</v>
      </c>
      <c r="I1177" s="170" t="s">
        <v>2591</v>
      </c>
      <c r="J1177" s="363" t="s">
        <v>2769</v>
      </c>
      <c r="K1177" s="186">
        <v>2.22</v>
      </c>
      <c r="L1177" s="170" t="s">
        <v>835</v>
      </c>
      <c r="M1177" s="187">
        <v>359</v>
      </c>
      <c r="N1177" s="188">
        <v>1</v>
      </c>
      <c r="O1177" s="188">
        <v>88147.35</v>
      </c>
      <c r="P1177" s="39" t="s">
        <v>30</v>
      </c>
      <c r="Q1177" s="189" t="s">
        <v>30</v>
      </c>
    </row>
    <row r="1178" ht="24" customHeight="1" spans="1:17">
      <c r="A1178" s="170">
        <v>1091</v>
      </c>
      <c r="B1178" s="39" t="s">
        <v>1595</v>
      </c>
      <c r="C1178" s="39" t="s">
        <v>2581</v>
      </c>
      <c r="D1178" s="170" t="s">
        <v>2758</v>
      </c>
      <c r="E1178" s="170" t="s">
        <v>2770</v>
      </c>
      <c r="F1178" s="185" t="s">
        <v>25</v>
      </c>
      <c r="G1178" s="172" t="s">
        <v>2760</v>
      </c>
      <c r="H1178" s="170" t="s">
        <v>2761</v>
      </c>
      <c r="I1178" s="170" t="s">
        <v>2591</v>
      </c>
      <c r="J1178" s="172" t="s">
        <v>2771</v>
      </c>
      <c r="K1178" s="186">
        <v>2.22</v>
      </c>
      <c r="L1178" s="170" t="s">
        <v>835</v>
      </c>
      <c r="M1178" s="187">
        <v>317</v>
      </c>
      <c r="N1178" s="188">
        <v>0.88</v>
      </c>
      <c r="O1178" s="188">
        <v>92975.69</v>
      </c>
      <c r="P1178" s="39" t="s">
        <v>30</v>
      </c>
      <c r="Q1178" s="189" t="s">
        <v>30</v>
      </c>
    </row>
    <row r="1179" ht="24" customHeight="1" spans="1:17">
      <c r="A1179" s="170">
        <v>1092</v>
      </c>
      <c r="B1179" s="39" t="s">
        <v>1595</v>
      </c>
      <c r="C1179" s="39" t="s">
        <v>2581</v>
      </c>
      <c r="D1179" s="170" t="s">
        <v>2758</v>
      </c>
      <c r="E1179" s="170" t="s">
        <v>2772</v>
      </c>
      <c r="F1179" s="185" t="s">
        <v>25</v>
      </c>
      <c r="G1179" s="172" t="s">
        <v>2760</v>
      </c>
      <c r="H1179" s="170" t="s">
        <v>2761</v>
      </c>
      <c r="I1179" s="170" t="s">
        <v>2591</v>
      </c>
      <c r="J1179" s="172" t="s">
        <v>2773</v>
      </c>
      <c r="K1179" s="186">
        <v>2.2</v>
      </c>
      <c r="L1179" s="170" t="s">
        <v>835</v>
      </c>
      <c r="M1179" s="187">
        <v>360</v>
      </c>
      <c r="N1179" s="188">
        <v>1</v>
      </c>
      <c r="O1179" s="188">
        <v>89131.35</v>
      </c>
      <c r="P1179" s="39" t="s">
        <v>30</v>
      </c>
      <c r="Q1179" s="189" t="s">
        <v>30</v>
      </c>
    </row>
    <row r="1180" ht="24" customHeight="1" spans="1:17">
      <c r="A1180" s="170">
        <v>1093</v>
      </c>
      <c r="B1180" s="39" t="s">
        <v>1595</v>
      </c>
      <c r="C1180" s="39" t="s">
        <v>2581</v>
      </c>
      <c r="D1180" s="170" t="s">
        <v>2758</v>
      </c>
      <c r="E1180" s="170" t="s">
        <v>2774</v>
      </c>
      <c r="F1180" s="185" t="s">
        <v>25</v>
      </c>
      <c r="G1180" s="172" t="s">
        <v>2775</v>
      </c>
      <c r="H1180" s="170" t="s">
        <v>2761</v>
      </c>
      <c r="I1180" s="170" t="s">
        <v>2591</v>
      </c>
      <c r="J1180" s="172" t="s">
        <v>2776</v>
      </c>
      <c r="K1180" s="186">
        <v>2.22</v>
      </c>
      <c r="L1180" s="170" t="s">
        <v>835</v>
      </c>
      <c r="M1180" s="187">
        <v>358</v>
      </c>
      <c r="N1180" s="188">
        <v>0.99</v>
      </c>
      <c r="O1180" s="188">
        <v>100643.05</v>
      </c>
      <c r="P1180" s="39" t="s">
        <v>30</v>
      </c>
      <c r="Q1180" s="189" t="s">
        <v>30</v>
      </c>
    </row>
    <row r="1181" ht="24" customHeight="1" spans="1:17">
      <c r="A1181" s="170">
        <v>1094</v>
      </c>
      <c r="B1181" s="39" t="s">
        <v>1595</v>
      </c>
      <c r="C1181" s="39" t="s">
        <v>2581</v>
      </c>
      <c r="D1181" s="170" t="s">
        <v>2758</v>
      </c>
      <c r="E1181" s="170" t="s">
        <v>2777</v>
      </c>
      <c r="F1181" s="185" t="s">
        <v>25</v>
      </c>
      <c r="G1181" s="172" t="s">
        <v>2760</v>
      </c>
      <c r="H1181" s="170" t="s">
        <v>2761</v>
      </c>
      <c r="I1181" s="170" t="s">
        <v>2591</v>
      </c>
      <c r="J1181" s="172" t="s">
        <v>2778</v>
      </c>
      <c r="K1181" s="186">
        <v>2.22</v>
      </c>
      <c r="L1181" s="170" t="s">
        <v>835</v>
      </c>
      <c r="M1181" s="187">
        <v>332</v>
      </c>
      <c r="N1181" s="188">
        <v>0.92</v>
      </c>
      <c r="O1181" s="188">
        <v>89314.2</v>
      </c>
      <c r="P1181" s="39" t="s">
        <v>30</v>
      </c>
      <c r="Q1181" s="189" t="s">
        <v>30</v>
      </c>
    </row>
    <row r="1182" ht="24" customHeight="1" spans="1:17">
      <c r="A1182" s="170">
        <v>1095</v>
      </c>
      <c r="B1182" s="39" t="s">
        <v>1595</v>
      </c>
      <c r="C1182" s="39" t="s">
        <v>2581</v>
      </c>
      <c r="D1182" s="170" t="s">
        <v>2758</v>
      </c>
      <c r="E1182" s="170" t="s">
        <v>2779</v>
      </c>
      <c r="F1182" s="185" t="s">
        <v>25</v>
      </c>
      <c r="G1182" s="172" t="s">
        <v>2760</v>
      </c>
      <c r="H1182" s="170" t="s">
        <v>2761</v>
      </c>
      <c r="I1182" s="170" t="s">
        <v>2591</v>
      </c>
      <c r="J1182" s="172" t="s">
        <v>2780</v>
      </c>
      <c r="K1182" s="186">
        <v>2.22</v>
      </c>
      <c r="L1182" s="170" t="s">
        <v>835</v>
      </c>
      <c r="M1182" s="187">
        <v>357</v>
      </c>
      <c r="N1182" s="188">
        <v>0.99</v>
      </c>
      <c r="O1182" s="188">
        <v>89890.15</v>
      </c>
      <c r="P1182" s="39" t="s">
        <v>30</v>
      </c>
      <c r="Q1182" s="189" t="s">
        <v>30</v>
      </c>
    </row>
    <row r="1183" ht="24" customHeight="1" spans="1:17">
      <c r="A1183" s="170">
        <v>1096</v>
      </c>
      <c r="B1183" s="39" t="s">
        <v>1595</v>
      </c>
      <c r="C1183" s="39" t="s">
        <v>2581</v>
      </c>
      <c r="D1183" s="170" t="s">
        <v>2758</v>
      </c>
      <c r="E1183" s="170" t="s">
        <v>2781</v>
      </c>
      <c r="F1183" s="185" t="s">
        <v>25</v>
      </c>
      <c r="G1183" s="172" t="s">
        <v>2760</v>
      </c>
      <c r="H1183" s="170" t="s">
        <v>2761</v>
      </c>
      <c r="I1183" s="170" t="s">
        <v>2591</v>
      </c>
      <c r="J1183" s="172" t="s">
        <v>2782</v>
      </c>
      <c r="K1183" s="186">
        <v>2.22</v>
      </c>
      <c r="L1183" s="170" t="s">
        <v>835</v>
      </c>
      <c r="M1183" s="187">
        <v>350</v>
      </c>
      <c r="N1183" s="188">
        <v>0.97</v>
      </c>
      <c r="O1183" s="188">
        <v>84932.62</v>
      </c>
      <c r="P1183" s="39" t="s">
        <v>30</v>
      </c>
      <c r="Q1183" s="189" t="s">
        <v>30</v>
      </c>
    </row>
    <row r="1184" ht="24" customHeight="1" spans="1:17">
      <c r="A1184" s="170">
        <v>1097</v>
      </c>
      <c r="B1184" s="39" t="s">
        <v>1595</v>
      </c>
      <c r="C1184" s="39" t="s">
        <v>2581</v>
      </c>
      <c r="D1184" s="170" t="s">
        <v>2758</v>
      </c>
      <c r="E1184" s="170" t="s">
        <v>2783</v>
      </c>
      <c r="F1184" s="185" t="s">
        <v>25</v>
      </c>
      <c r="G1184" s="172" t="s">
        <v>2760</v>
      </c>
      <c r="H1184" s="170" t="s">
        <v>2761</v>
      </c>
      <c r="I1184" s="170" t="s">
        <v>2591</v>
      </c>
      <c r="J1184" s="172" t="s">
        <v>2784</v>
      </c>
      <c r="K1184" s="186">
        <v>2.22</v>
      </c>
      <c r="L1184" s="170" t="s">
        <v>835</v>
      </c>
      <c r="M1184" s="187">
        <v>341</v>
      </c>
      <c r="N1184" s="188">
        <v>0.95</v>
      </c>
      <c r="O1184" s="188">
        <v>92818.78</v>
      </c>
      <c r="P1184" s="39" t="s">
        <v>30</v>
      </c>
      <c r="Q1184" s="189" t="s">
        <v>30</v>
      </c>
    </row>
    <row r="1185" ht="24" customHeight="1" spans="1:17">
      <c r="A1185" s="170">
        <v>1098</v>
      </c>
      <c r="B1185" s="39" t="s">
        <v>1595</v>
      </c>
      <c r="C1185" s="39" t="s">
        <v>2581</v>
      </c>
      <c r="D1185" s="170" t="s">
        <v>2758</v>
      </c>
      <c r="E1185" s="170" t="s">
        <v>2785</v>
      </c>
      <c r="F1185" s="185" t="s">
        <v>25</v>
      </c>
      <c r="G1185" s="172" t="s">
        <v>2760</v>
      </c>
      <c r="H1185" s="170" t="s">
        <v>2761</v>
      </c>
      <c r="I1185" s="170" t="s">
        <v>2591</v>
      </c>
      <c r="J1185" s="172" t="s">
        <v>2786</v>
      </c>
      <c r="K1185" s="186">
        <v>2.22</v>
      </c>
      <c r="L1185" s="170" t="s">
        <v>835</v>
      </c>
      <c r="M1185" s="187">
        <v>360</v>
      </c>
      <c r="N1185" s="188">
        <v>1</v>
      </c>
      <c r="O1185" s="188">
        <v>85955.91</v>
      </c>
      <c r="P1185" s="39" t="s">
        <v>30</v>
      </c>
      <c r="Q1185" s="189" t="s">
        <v>30</v>
      </c>
    </row>
    <row r="1186" ht="24" customHeight="1" spans="1:17">
      <c r="A1186" s="170">
        <v>1099</v>
      </c>
      <c r="B1186" s="39" t="s">
        <v>1595</v>
      </c>
      <c r="C1186" s="39" t="s">
        <v>2581</v>
      </c>
      <c r="D1186" s="170" t="s">
        <v>2758</v>
      </c>
      <c r="E1186" s="170" t="s">
        <v>2787</v>
      </c>
      <c r="F1186" s="185" t="s">
        <v>25</v>
      </c>
      <c r="G1186" s="172" t="s">
        <v>2760</v>
      </c>
      <c r="H1186" s="170" t="s">
        <v>2761</v>
      </c>
      <c r="I1186" s="170" t="s">
        <v>2591</v>
      </c>
      <c r="J1186" s="172" t="s">
        <v>2788</v>
      </c>
      <c r="K1186" s="186">
        <v>2.22</v>
      </c>
      <c r="L1186" s="170" t="s">
        <v>835</v>
      </c>
      <c r="M1186" s="187">
        <v>357</v>
      </c>
      <c r="N1186" s="188">
        <v>0.99</v>
      </c>
      <c r="O1186" s="188">
        <v>81707.08</v>
      </c>
      <c r="P1186" s="39" t="s">
        <v>30</v>
      </c>
      <c r="Q1186" s="189" t="s">
        <v>30</v>
      </c>
    </row>
    <row r="1187" ht="24" customHeight="1" spans="1:17">
      <c r="A1187" s="170">
        <v>1100</v>
      </c>
      <c r="B1187" s="39" t="s">
        <v>1595</v>
      </c>
      <c r="C1187" s="39" t="s">
        <v>2581</v>
      </c>
      <c r="D1187" s="170" t="s">
        <v>2758</v>
      </c>
      <c r="E1187" s="170" t="s">
        <v>2789</v>
      </c>
      <c r="F1187" s="185" t="s">
        <v>25</v>
      </c>
      <c r="G1187" s="172" t="s">
        <v>2760</v>
      </c>
      <c r="H1187" s="170" t="s">
        <v>2761</v>
      </c>
      <c r="I1187" s="170" t="s">
        <v>2591</v>
      </c>
      <c r="J1187" s="172" t="s">
        <v>2790</v>
      </c>
      <c r="K1187" s="186">
        <v>2.22</v>
      </c>
      <c r="L1187" s="170" t="s">
        <v>835</v>
      </c>
      <c r="M1187" s="187">
        <v>359</v>
      </c>
      <c r="N1187" s="188">
        <v>1</v>
      </c>
      <c r="O1187" s="188">
        <v>93247.38</v>
      </c>
      <c r="P1187" s="39" t="s">
        <v>30</v>
      </c>
      <c r="Q1187" s="189" t="s">
        <v>30</v>
      </c>
    </row>
    <row r="1188" ht="24" customHeight="1" spans="1:17">
      <c r="A1188" s="190">
        <v>1101</v>
      </c>
      <c r="B1188" s="39" t="s">
        <v>1595</v>
      </c>
      <c r="C1188" s="39" t="s">
        <v>2581</v>
      </c>
      <c r="D1188" s="170" t="s">
        <v>2758</v>
      </c>
      <c r="E1188" s="170" t="s">
        <v>2791</v>
      </c>
      <c r="F1188" s="185" t="s">
        <v>25</v>
      </c>
      <c r="G1188" s="172" t="s">
        <v>2764</v>
      </c>
      <c r="H1188" s="170" t="s">
        <v>2761</v>
      </c>
      <c r="I1188" s="170" t="s">
        <v>2591</v>
      </c>
      <c r="J1188" s="172" t="s">
        <v>2792</v>
      </c>
      <c r="K1188" s="186">
        <v>2.2</v>
      </c>
      <c r="L1188" s="170" t="s">
        <v>835</v>
      </c>
      <c r="M1188" s="187">
        <v>205</v>
      </c>
      <c r="N1188" s="188">
        <v>0.57</v>
      </c>
      <c r="O1188" s="188">
        <v>41765.8</v>
      </c>
      <c r="P1188" s="39" t="s">
        <v>30</v>
      </c>
      <c r="Q1188" s="189" t="s">
        <v>30</v>
      </c>
    </row>
    <row r="1189" ht="24" customHeight="1" spans="1:17">
      <c r="A1189" s="190"/>
      <c r="B1189" s="39" t="s">
        <v>1595</v>
      </c>
      <c r="C1189" s="39" t="s">
        <v>2581</v>
      </c>
      <c r="D1189" s="170" t="s">
        <v>2758</v>
      </c>
      <c r="E1189" s="170" t="s">
        <v>2791</v>
      </c>
      <c r="F1189" s="185" t="s">
        <v>25</v>
      </c>
      <c r="G1189" s="172" t="s">
        <v>2764</v>
      </c>
      <c r="H1189" s="170" t="s">
        <v>2761</v>
      </c>
      <c r="I1189" s="170" t="s">
        <v>2591</v>
      </c>
      <c r="J1189" s="172" t="s">
        <v>2792</v>
      </c>
      <c r="K1189" s="186">
        <v>2.2</v>
      </c>
      <c r="L1189" s="170" t="s">
        <v>835</v>
      </c>
      <c r="M1189" s="187">
        <v>112</v>
      </c>
      <c r="N1189" s="188">
        <v>0.31</v>
      </c>
      <c r="O1189" s="188">
        <v>23225.8</v>
      </c>
      <c r="P1189" s="39" t="s">
        <v>30</v>
      </c>
      <c r="Q1189" s="189" t="s">
        <v>30</v>
      </c>
    </row>
    <row r="1190" ht="24" customHeight="1" spans="1:17">
      <c r="A1190" s="190">
        <v>1102</v>
      </c>
      <c r="B1190" s="39" t="s">
        <v>1595</v>
      </c>
      <c r="C1190" s="39" t="s">
        <v>2581</v>
      </c>
      <c r="D1190" s="170" t="s">
        <v>2758</v>
      </c>
      <c r="E1190" s="170" t="s">
        <v>2793</v>
      </c>
      <c r="F1190" s="185" t="s">
        <v>25</v>
      </c>
      <c r="G1190" s="172" t="s">
        <v>2599</v>
      </c>
      <c r="H1190" s="170" t="s">
        <v>797</v>
      </c>
      <c r="I1190" s="170" t="s">
        <v>683</v>
      </c>
      <c r="J1190" s="172" t="s">
        <v>2794</v>
      </c>
      <c r="K1190" s="186">
        <v>4.3</v>
      </c>
      <c r="L1190" s="170" t="s">
        <v>345</v>
      </c>
      <c r="M1190" s="187">
        <v>359</v>
      </c>
      <c r="N1190" s="188">
        <v>1</v>
      </c>
      <c r="O1190" s="188">
        <v>33345.12</v>
      </c>
      <c r="P1190" s="39" t="s">
        <v>30</v>
      </c>
      <c r="Q1190" s="189" t="s">
        <v>30</v>
      </c>
    </row>
    <row r="1191" ht="24" customHeight="1" spans="1:17">
      <c r="A1191" s="190">
        <v>1103</v>
      </c>
      <c r="B1191" s="39" t="s">
        <v>1595</v>
      </c>
      <c r="C1191" s="39" t="s">
        <v>2581</v>
      </c>
      <c r="D1191" s="170" t="s">
        <v>2758</v>
      </c>
      <c r="E1191" s="170" t="s">
        <v>2795</v>
      </c>
      <c r="F1191" s="185" t="s">
        <v>25</v>
      </c>
      <c r="G1191" s="172" t="s">
        <v>2760</v>
      </c>
      <c r="H1191" s="170" t="s">
        <v>2761</v>
      </c>
      <c r="I1191" s="170" t="s">
        <v>2591</v>
      </c>
      <c r="J1191" s="172" t="s">
        <v>2796</v>
      </c>
      <c r="K1191" s="186">
        <v>2.2</v>
      </c>
      <c r="L1191" s="170" t="s">
        <v>835</v>
      </c>
      <c r="M1191" s="187">
        <v>356</v>
      </c>
      <c r="N1191" s="188">
        <v>0.99</v>
      </c>
      <c r="O1191" s="188">
        <v>80192.63</v>
      </c>
      <c r="P1191" s="39" t="s">
        <v>30</v>
      </c>
      <c r="Q1191" s="189" t="s">
        <v>30</v>
      </c>
    </row>
    <row r="1192" ht="24" customHeight="1" spans="1:17">
      <c r="A1192" s="190">
        <v>1104</v>
      </c>
      <c r="B1192" s="39" t="s">
        <v>1595</v>
      </c>
      <c r="C1192" s="39" t="s">
        <v>2581</v>
      </c>
      <c r="D1192" s="170" t="s">
        <v>2758</v>
      </c>
      <c r="E1192" s="170" t="s">
        <v>2797</v>
      </c>
      <c r="F1192" s="185" t="s">
        <v>25</v>
      </c>
      <c r="G1192" s="172" t="s">
        <v>2760</v>
      </c>
      <c r="H1192" s="170" t="s">
        <v>2761</v>
      </c>
      <c r="I1192" s="170" t="s">
        <v>2591</v>
      </c>
      <c r="J1192" s="172" t="s">
        <v>2798</v>
      </c>
      <c r="K1192" s="186">
        <v>2.22</v>
      </c>
      <c r="L1192" s="170" t="s">
        <v>835</v>
      </c>
      <c r="M1192" s="187">
        <v>363</v>
      </c>
      <c r="N1192" s="188">
        <v>1</v>
      </c>
      <c r="O1192" s="188">
        <v>121567.77</v>
      </c>
      <c r="P1192" s="39" t="s">
        <v>30</v>
      </c>
      <c r="Q1192" s="189" t="s">
        <v>30</v>
      </c>
    </row>
    <row r="1193" ht="24" customHeight="1" spans="1:17">
      <c r="A1193" s="190">
        <v>1105</v>
      </c>
      <c r="B1193" s="39" t="s">
        <v>1595</v>
      </c>
      <c r="C1193" s="39" t="s">
        <v>2581</v>
      </c>
      <c r="D1193" s="170" t="s">
        <v>2758</v>
      </c>
      <c r="E1193" s="170" t="s">
        <v>2799</v>
      </c>
      <c r="F1193" s="185" t="s">
        <v>25</v>
      </c>
      <c r="G1193" s="172" t="s">
        <v>2760</v>
      </c>
      <c r="H1193" s="170" t="s">
        <v>2761</v>
      </c>
      <c r="I1193" s="170" t="s">
        <v>2591</v>
      </c>
      <c r="J1193" s="172" t="s">
        <v>2800</v>
      </c>
      <c r="K1193" s="186">
        <v>2.2</v>
      </c>
      <c r="L1193" s="170" t="s">
        <v>835</v>
      </c>
      <c r="M1193" s="187">
        <v>363</v>
      </c>
      <c r="N1193" s="188">
        <v>1</v>
      </c>
      <c r="O1193" s="188">
        <v>67593.03</v>
      </c>
      <c r="P1193" s="39" t="s">
        <v>30</v>
      </c>
      <c r="Q1193" s="189" t="s">
        <v>30</v>
      </c>
    </row>
    <row r="1194" ht="24" customHeight="1" spans="1:17">
      <c r="A1194" s="190">
        <v>1106</v>
      </c>
      <c r="B1194" s="39" t="s">
        <v>1595</v>
      </c>
      <c r="C1194" s="39" t="s">
        <v>2581</v>
      </c>
      <c r="D1194" s="170" t="s">
        <v>2758</v>
      </c>
      <c r="E1194" s="170" t="s">
        <v>2801</v>
      </c>
      <c r="F1194" s="185" t="s">
        <v>25</v>
      </c>
      <c r="G1194" s="172" t="s">
        <v>2760</v>
      </c>
      <c r="H1194" s="170" t="s">
        <v>2761</v>
      </c>
      <c r="I1194" s="170" t="s">
        <v>2591</v>
      </c>
      <c r="J1194" s="172" t="s">
        <v>2802</v>
      </c>
      <c r="K1194" s="186">
        <v>2.22</v>
      </c>
      <c r="L1194" s="170" t="s">
        <v>835</v>
      </c>
      <c r="M1194" s="187">
        <v>354</v>
      </c>
      <c r="N1194" s="188">
        <v>0.98</v>
      </c>
      <c r="O1194" s="188">
        <v>104261.63</v>
      </c>
      <c r="P1194" s="39" t="s">
        <v>30</v>
      </c>
      <c r="Q1194" s="189" t="s">
        <v>30</v>
      </c>
    </row>
    <row r="1195" ht="24" customHeight="1" spans="1:17">
      <c r="A1195" s="190">
        <v>1107</v>
      </c>
      <c r="B1195" s="39" t="s">
        <v>1595</v>
      </c>
      <c r="C1195" s="39" t="s">
        <v>2581</v>
      </c>
      <c r="D1195" s="170" t="s">
        <v>2758</v>
      </c>
      <c r="E1195" s="170" t="s">
        <v>2803</v>
      </c>
      <c r="F1195" s="185" t="s">
        <v>25</v>
      </c>
      <c r="G1195" s="172" t="s">
        <v>2804</v>
      </c>
      <c r="H1195" s="170" t="s">
        <v>2761</v>
      </c>
      <c r="I1195" s="170" t="s">
        <v>2671</v>
      </c>
      <c r="J1195" s="172" t="s">
        <v>2805</v>
      </c>
      <c r="K1195" s="186">
        <v>4.2</v>
      </c>
      <c r="L1195" s="170" t="s">
        <v>835</v>
      </c>
      <c r="M1195" s="187">
        <v>335</v>
      </c>
      <c r="N1195" s="188">
        <v>0.93</v>
      </c>
      <c r="O1195" s="188">
        <v>88007.86</v>
      </c>
      <c r="P1195" s="39" t="s">
        <v>30</v>
      </c>
      <c r="Q1195" s="189" t="s">
        <v>30</v>
      </c>
    </row>
    <row r="1196" ht="24" customHeight="1" spans="1:17">
      <c r="A1196" s="190">
        <v>1108</v>
      </c>
      <c r="B1196" s="39" t="s">
        <v>1595</v>
      </c>
      <c r="C1196" s="39" t="s">
        <v>2581</v>
      </c>
      <c r="D1196" s="170" t="s">
        <v>2758</v>
      </c>
      <c r="E1196" s="170" t="s">
        <v>2806</v>
      </c>
      <c r="F1196" s="185" t="s">
        <v>25</v>
      </c>
      <c r="G1196" s="172" t="s">
        <v>2807</v>
      </c>
      <c r="H1196" s="170" t="s">
        <v>2761</v>
      </c>
      <c r="I1196" s="170" t="s">
        <v>2671</v>
      </c>
      <c r="J1196" s="172" t="s">
        <v>2808</v>
      </c>
      <c r="K1196" s="186">
        <v>4.2</v>
      </c>
      <c r="L1196" s="170" t="s">
        <v>835</v>
      </c>
      <c r="M1196" s="187">
        <v>358</v>
      </c>
      <c r="N1196" s="188">
        <v>0.99</v>
      </c>
      <c r="O1196" s="188">
        <v>98621.82</v>
      </c>
      <c r="P1196" s="39" t="s">
        <v>30</v>
      </c>
      <c r="Q1196" s="189" t="s">
        <v>30</v>
      </c>
    </row>
    <row r="1197" ht="24" customHeight="1" spans="1:17">
      <c r="A1197" s="190">
        <v>1109</v>
      </c>
      <c r="B1197" s="39" t="s">
        <v>1595</v>
      </c>
      <c r="C1197" s="39" t="s">
        <v>2581</v>
      </c>
      <c r="D1197" s="170" t="s">
        <v>2758</v>
      </c>
      <c r="E1197" s="170" t="s">
        <v>2809</v>
      </c>
      <c r="F1197" s="185" t="s">
        <v>25</v>
      </c>
      <c r="G1197" s="172" t="s">
        <v>2807</v>
      </c>
      <c r="H1197" s="170" t="s">
        <v>2761</v>
      </c>
      <c r="I1197" s="170" t="s">
        <v>2671</v>
      </c>
      <c r="J1197" s="172" t="s">
        <v>2810</v>
      </c>
      <c r="K1197" s="186">
        <v>4.2</v>
      </c>
      <c r="L1197" s="170" t="s">
        <v>835</v>
      </c>
      <c r="M1197" s="187">
        <v>358</v>
      </c>
      <c r="N1197" s="188">
        <v>0.99</v>
      </c>
      <c r="O1197" s="188">
        <v>88069.8</v>
      </c>
      <c r="P1197" s="39" t="s">
        <v>30</v>
      </c>
      <c r="Q1197" s="189" t="s">
        <v>30</v>
      </c>
    </row>
    <row r="1198" ht="24" customHeight="1" spans="1:17">
      <c r="A1198" s="190">
        <v>1110</v>
      </c>
      <c r="B1198" s="39" t="s">
        <v>1595</v>
      </c>
      <c r="C1198" s="39" t="s">
        <v>2581</v>
      </c>
      <c r="D1198" s="170" t="s">
        <v>2758</v>
      </c>
      <c r="E1198" s="170" t="s">
        <v>2811</v>
      </c>
      <c r="F1198" s="185" t="s">
        <v>25</v>
      </c>
      <c r="G1198" s="172" t="s">
        <v>2807</v>
      </c>
      <c r="H1198" s="170" t="s">
        <v>2761</v>
      </c>
      <c r="I1198" s="170" t="s">
        <v>2671</v>
      </c>
      <c r="J1198" s="172" t="s">
        <v>2812</v>
      </c>
      <c r="K1198" s="186">
        <v>4.2</v>
      </c>
      <c r="L1198" s="170" t="s">
        <v>835</v>
      </c>
      <c r="M1198" s="187">
        <v>356</v>
      </c>
      <c r="N1198" s="188">
        <v>0.99</v>
      </c>
      <c r="O1198" s="187">
        <v>95190.14</v>
      </c>
      <c r="P1198" s="39" t="s">
        <v>30</v>
      </c>
      <c r="Q1198" s="189" t="s">
        <v>30</v>
      </c>
    </row>
    <row r="1199" ht="24" customHeight="1" spans="1:17">
      <c r="A1199" s="190">
        <v>1111</v>
      </c>
      <c r="B1199" s="39" t="s">
        <v>1595</v>
      </c>
      <c r="C1199" s="39" t="s">
        <v>2581</v>
      </c>
      <c r="D1199" s="170" t="s">
        <v>2758</v>
      </c>
      <c r="E1199" s="170" t="s">
        <v>2813</v>
      </c>
      <c r="F1199" s="185" t="s">
        <v>25</v>
      </c>
      <c r="G1199" s="172" t="s">
        <v>2807</v>
      </c>
      <c r="H1199" s="170" t="s">
        <v>2761</v>
      </c>
      <c r="I1199" s="170" t="s">
        <v>2671</v>
      </c>
      <c r="J1199" s="172" t="s">
        <v>2814</v>
      </c>
      <c r="K1199" s="186">
        <v>4.2</v>
      </c>
      <c r="L1199" s="170" t="s">
        <v>835</v>
      </c>
      <c r="M1199" s="187">
        <v>355</v>
      </c>
      <c r="N1199" s="188">
        <v>0.99</v>
      </c>
      <c r="O1199" s="188">
        <v>92231.34</v>
      </c>
      <c r="P1199" s="39" t="s">
        <v>30</v>
      </c>
      <c r="Q1199" s="189" t="s">
        <v>30</v>
      </c>
    </row>
    <row r="1200" ht="24" customHeight="1" spans="1:17">
      <c r="A1200" s="190">
        <v>1112</v>
      </c>
      <c r="B1200" s="39" t="s">
        <v>1595</v>
      </c>
      <c r="C1200" s="39" t="s">
        <v>2581</v>
      </c>
      <c r="D1200" s="170" t="s">
        <v>2758</v>
      </c>
      <c r="E1200" s="170" t="s">
        <v>2815</v>
      </c>
      <c r="F1200" s="185" t="s">
        <v>25</v>
      </c>
      <c r="G1200" s="172" t="s">
        <v>2816</v>
      </c>
      <c r="H1200" s="170" t="s">
        <v>2761</v>
      </c>
      <c r="I1200" s="170" t="s">
        <v>2671</v>
      </c>
      <c r="J1200" s="172" t="s">
        <v>2817</v>
      </c>
      <c r="K1200" s="186">
        <v>4.1</v>
      </c>
      <c r="L1200" s="170" t="s">
        <v>835</v>
      </c>
      <c r="M1200" s="187">
        <v>355</v>
      </c>
      <c r="N1200" s="188">
        <v>0.99</v>
      </c>
      <c r="O1200" s="188">
        <v>101825.46</v>
      </c>
      <c r="P1200" s="39" t="s">
        <v>30</v>
      </c>
      <c r="Q1200" s="189" t="s">
        <v>30</v>
      </c>
    </row>
    <row r="1201" ht="24" customHeight="1" spans="1:17">
      <c r="A1201" s="190">
        <v>1113</v>
      </c>
      <c r="B1201" s="39" t="s">
        <v>1595</v>
      </c>
      <c r="C1201" s="39" t="s">
        <v>2581</v>
      </c>
      <c r="D1201" s="170" t="s">
        <v>2758</v>
      </c>
      <c r="E1201" s="170" t="s">
        <v>2818</v>
      </c>
      <c r="F1201" s="185" t="s">
        <v>25</v>
      </c>
      <c r="G1201" s="172" t="s">
        <v>2816</v>
      </c>
      <c r="H1201" s="170" t="s">
        <v>2761</v>
      </c>
      <c r="I1201" s="170" t="s">
        <v>2671</v>
      </c>
      <c r="J1201" s="363" t="s">
        <v>2819</v>
      </c>
      <c r="K1201" s="186">
        <v>4.1</v>
      </c>
      <c r="L1201" s="170" t="s">
        <v>835</v>
      </c>
      <c r="M1201" s="187">
        <v>336</v>
      </c>
      <c r="N1201" s="188">
        <v>0.93</v>
      </c>
      <c r="O1201" s="188">
        <v>78468.95</v>
      </c>
      <c r="P1201" s="39" t="s">
        <v>30</v>
      </c>
      <c r="Q1201" s="189" t="s">
        <v>30</v>
      </c>
    </row>
    <row r="1202" ht="24" customHeight="1" spans="1:17">
      <c r="A1202" s="190">
        <v>1114</v>
      </c>
      <c r="B1202" s="39" t="s">
        <v>1595</v>
      </c>
      <c r="C1202" s="39" t="s">
        <v>2581</v>
      </c>
      <c r="D1202" s="170" t="s">
        <v>2758</v>
      </c>
      <c r="E1202" s="170" t="s">
        <v>2820</v>
      </c>
      <c r="F1202" s="185" t="s">
        <v>25</v>
      </c>
      <c r="G1202" s="172" t="s">
        <v>2816</v>
      </c>
      <c r="H1202" s="170" t="s">
        <v>2761</v>
      </c>
      <c r="I1202" s="170" t="s">
        <v>2671</v>
      </c>
      <c r="J1202" s="172" t="s">
        <v>2821</v>
      </c>
      <c r="K1202" s="186">
        <v>4.1</v>
      </c>
      <c r="L1202" s="170" t="s">
        <v>835</v>
      </c>
      <c r="M1202" s="187">
        <v>359</v>
      </c>
      <c r="N1202" s="188">
        <v>1</v>
      </c>
      <c r="O1202" s="188">
        <v>82468.3</v>
      </c>
      <c r="P1202" s="39" t="s">
        <v>30</v>
      </c>
      <c r="Q1202" s="189" t="s">
        <v>30</v>
      </c>
    </row>
    <row r="1203" ht="24" customHeight="1" spans="1:17">
      <c r="A1203" s="190">
        <v>1115</v>
      </c>
      <c r="B1203" s="39" t="s">
        <v>1595</v>
      </c>
      <c r="C1203" s="39" t="s">
        <v>2581</v>
      </c>
      <c r="D1203" s="170" t="s">
        <v>2758</v>
      </c>
      <c r="E1203" s="170" t="s">
        <v>2822</v>
      </c>
      <c r="F1203" s="185" t="s">
        <v>25</v>
      </c>
      <c r="G1203" s="172" t="s">
        <v>2684</v>
      </c>
      <c r="H1203" s="170" t="s">
        <v>2761</v>
      </c>
      <c r="I1203" s="170" t="s">
        <v>2671</v>
      </c>
      <c r="J1203" s="172" t="s">
        <v>2823</v>
      </c>
      <c r="K1203" s="186">
        <v>4.1</v>
      </c>
      <c r="L1203" s="170" t="s">
        <v>835</v>
      </c>
      <c r="M1203" s="187">
        <v>358</v>
      </c>
      <c r="N1203" s="188">
        <v>0.99</v>
      </c>
      <c r="O1203" s="188">
        <v>97287.1</v>
      </c>
      <c r="P1203" s="39" t="s">
        <v>30</v>
      </c>
      <c r="Q1203" s="189" t="s">
        <v>30</v>
      </c>
    </row>
    <row r="1204" ht="24" customHeight="1" spans="1:17">
      <c r="A1204" s="190">
        <v>1116</v>
      </c>
      <c r="B1204" s="39" t="s">
        <v>1595</v>
      </c>
      <c r="C1204" s="39" t="s">
        <v>2581</v>
      </c>
      <c r="D1204" s="170" t="s">
        <v>2758</v>
      </c>
      <c r="E1204" s="170" t="s">
        <v>2824</v>
      </c>
      <c r="F1204" s="185" t="s">
        <v>25</v>
      </c>
      <c r="G1204" s="172" t="s">
        <v>2684</v>
      </c>
      <c r="H1204" s="170" t="s">
        <v>2761</v>
      </c>
      <c r="I1204" s="170" t="s">
        <v>2671</v>
      </c>
      <c r="J1204" s="363" t="s">
        <v>2825</v>
      </c>
      <c r="K1204" s="186">
        <v>4.1</v>
      </c>
      <c r="L1204" s="170" t="s">
        <v>835</v>
      </c>
      <c r="M1204" s="187">
        <v>361</v>
      </c>
      <c r="N1204" s="188">
        <v>1</v>
      </c>
      <c r="O1204" s="188">
        <v>66737.82</v>
      </c>
      <c r="P1204" s="39" t="s">
        <v>30</v>
      </c>
      <c r="Q1204" s="189" t="s">
        <v>30</v>
      </c>
    </row>
    <row r="1205" ht="24" customHeight="1" spans="1:17">
      <c r="A1205" s="190">
        <v>1117</v>
      </c>
      <c r="B1205" s="39" t="s">
        <v>1595</v>
      </c>
      <c r="C1205" s="39" t="s">
        <v>2581</v>
      </c>
      <c r="D1205" s="170" t="s">
        <v>2758</v>
      </c>
      <c r="E1205" s="170" t="s">
        <v>2826</v>
      </c>
      <c r="F1205" s="185" t="s">
        <v>25</v>
      </c>
      <c r="G1205" s="172" t="s">
        <v>2684</v>
      </c>
      <c r="H1205" s="170" t="s">
        <v>2761</v>
      </c>
      <c r="I1205" s="170" t="s">
        <v>2671</v>
      </c>
      <c r="J1205" s="172" t="s">
        <v>2827</v>
      </c>
      <c r="K1205" s="186">
        <v>4.1</v>
      </c>
      <c r="L1205" s="170" t="s">
        <v>835</v>
      </c>
      <c r="M1205" s="187">
        <v>359</v>
      </c>
      <c r="N1205" s="188">
        <v>1</v>
      </c>
      <c r="O1205" s="188">
        <v>88771.39</v>
      </c>
      <c r="P1205" s="39" t="s">
        <v>30</v>
      </c>
      <c r="Q1205" s="189" t="s">
        <v>30</v>
      </c>
    </row>
    <row r="1206" ht="24" customHeight="1" spans="1:17">
      <c r="A1206" s="190">
        <v>1118</v>
      </c>
      <c r="B1206" s="39" t="s">
        <v>1595</v>
      </c>
      <c r="C1206" s="39" t="s">
        <v>2581</v>
      </c>
      <c r="D1206" s="170" t="s">
        <v>2758</v>
      </c>
      <c r="E1206" s="170" t="s">
        <v>2828</v>
      </c>
      <c r="F1206" s="185" t="s">
        <v>25</v>
      </c>
      <c r="G1206" s="172" t="s">
        <v>2684</v>
      </c>
      <c r="H1206" s="170" t="s">
        <v>2761</v>
      </c>
      <c r="I1206" s="170" t="s">
        <v>2671</v>
      </c>
      <c r="J1206" s="172" t="s">
        <v>2829</v>
      </c>
      <c r="K1206" s="186">
        <v>4.1</v>
      </c>
      <c r="L1206" s="170" t="s">
        <v>835</v>
      </c>
      <c r="M1206" s="187">
        <v>361</v>
      </c>
      <c r="N1206" s="188">
        <v>1</v>
      </c>
      <c r="O1206" s="188">
        <v>93992.84</v>
      </c>
      <c r="P1206" s="39" t="s">
        <v>30</v>
      </c>
      <c r="Q1206" s="189" t="s">
        <v>30</v>
      </c>
    </row>
    <row r="1207" ht="24" customHeight="1" spans="1:17">
      <c r="A1207" s="190">
        <v>1119</v>
      </c>
      <c r="B1207" s="39" t="s">
        <v>1595</v>
      </c>
      <c r="C1207" s="39" t="s">
        <v>2581</v>
      </c>
      <c r="D1207" s="170" t="s">
        <v>2758</v>
      </c>
      <c r="E1207" s="170" t="s">
        <v>2830</v>
      </c>
      <c r="F1207" s="185" t="s">
        <v>25</v>
      </c>
      <c r="G1207" s="172" t="s">
        <v>2831</v>
      </c>
      <c r="H1207" s="170" t="s">
        <v>2761</v>
      </c>
      <c r="I1207" s="170" t="s">
        <v>2671</v>
      </c>
      <c r="J1207" s="172" t="s">
        <v>2832</v>
      </c>
      <c r="K1207" s="186">
        <v>4.1</v>
      </c>
      <c r="L1207" s="170" t="s">
        <v>835</v>
      </c>
      <c r="M1207" s="187">
        <v>360</v>
      </c>
      <c r="N1207" s="188">
        <v>1</v>
      </c>
      <c r="O1207" s="188">
        <v>87256.58</v>
      </c>
      <c r="P1207" s="39" t="s">
        <v>30</v>
      </c>
      <c r="Q1207" s="189" t="s">
        <v>30</v>
      </c>
    </row>
    <row r="1208" ht="24" customHeight="1" spans="1:17">
      <c r="A1208" s="190">
        <v>1120</v>
      </c>
      <c r="B1208" s="39" t="s">
        <v>1595</v>
      </c>
      <c r="C1208" s="39" t="s">
        <v>2581</v>
      </c>
      <c r="D1208" s="170" t="s">
        <v>2758</v>
      </c>
      <c r="E1208" s="170" t="s">
        <v>2833</v>
      </c>
      <c r="F1208" s="185" t="s">
        <v>25</v>
      </c>
      <c r="G1208" s="172" t="s">
        <v>2834</v>
      </c>
      <c r="H1208" s="170" t="s">
        <v>2761</v>
      </c>
      <c r="I1208" s="170" t="s">
        <v>2671</v>
      </c>
      <c r="J1208" s="172" t="s">
        <v>2835</v>
      </c>
      <c r="K1208" s="186">
        <v>4.1</v>
      </c>
      <c r="L1208" s="170" t="s">
        <v>835</v>
      </c>
      <c r="M1208" s="187">
        <v>360</v>
      </c>
      <c r="N1208" s="188">
        <v>1</v>
      </c>
      <c r="O1208" s="188">
        <v>88456.09</v>
      </c>
      <c r="P1208" s="39" t="s">
        <v>30</v>
      </c>
      <c r="Q1208" s="189" t="s">
        <v>30</v>
      </c>
    </row>
    <row r="1209" ht="24" customHeight="1" spans="1:17">
      <c r="A1209" s="190">
        <v>1121</v>
      </c>
      <c r="B1209" s="39" t="s">
        <v>1595</v>
      </c>
      <c r="C1209" s="39" t="s">
        <v>2581</v>
      </c>
      <c r="D1209" s="170" t="s">
        <v>2758</v>
      </c>
      <c r="E1209" s="170" t="s">
        <v>2836</v>
      </c>
      <c r="F1209" s="185" t="s">
        <v>25</v>
      </c>
      <c r="G1209" s="172" t="s">
        <v>2837</v>
      </c>
      <c r="H1209" s="170" t="s">
        <v>2761</v>
      </c>
      <c r="I1209" s="170" t="s">
        <v>2671</v>
      </c>
      <c r="J1209" s="172" t="s">
        <v>2838</v>
      </c>
      <c r="K1209" s="186">
        <v>4.1</v>
      </c>
      <c r="L1209" s="170" t="s">
        <v>835</v>
      </c>
      <c r="M1209" s="187">
        <v>360</v>
      </c>
      <c r="N1209" s="188">
        <v>1</v>
      </c>
      <c r="O1209" s="188">
        <v>100969.98</v>
      </c>
      <c r="P1209" s="39" t="s">
        <v>30</v>
      </c>
      <c r="Q1209" s="189" t="s">
        <v>30</v>
      </c>
    </row>
    <row r="1210" ht="24" customHeight="1" spans="1:17">
      <c r="A1210" s="190">
        <v>1122</v>
      </c>
      <c r="B1210" s="39" t="s">
        <v>1595</v>
      </c>
      <c r="C1210" s="39" t="s">
        <v>2581</v>
      </c>
      <c r="D1210" s="170" t="s">
        <v>2758</v>
      </c>
      <c r="E1210" s="170" t="s">
        <v>2839</v>
      </c>
      <c r="F1210" s="185" t="s">
        <v>25</v>
      </c>
      <c r="G1210" s="172" t="s">
        <v>2837</v>
      </c>
      <c r="H1210" s="170" t="s">
        <v>2761</v>
      </c>
      <c r="I1210" s="170" t="s">
        <v>2671</v>
      </c>
      <c r="J1210" s="172" t="s">
        <v>2840</v>
      </c>
      <c r="K1210" s="186">
        <v>4.1</v>
      </c>
      <c r="L1210" s="170" t="s">
        <v>835</v>
      </c>
      <c r="M1210" s="187">
        <v>359</v>
      </c>
      <c r="N1210" s="188">
        <v>1</v>
      </c>
      <c r="O1210" s="188">
        <v>97101.8</v>
      </c>
      <c r="P1210" s="39" t="s">
        <v>30</v>
      </c>
      <c r="Q1210" s="189" t="s">
        <v>30</v>
      </c>
    </row>
    <row r="1211" ht="24" customHeight="1" spans="1:17">
      <c r="A1211" s="190">
        <v>1123</v>
      </c>
      <c r="B1211" s="39" t="s">
        <v>1595</v>
      </c>
      <c r="C1211" s="39" t="s">
        <v>2581</v>
      </c>
      <c r="D1211" s="170" t="s">
        <v>2758</v>
      </c>
      <c r="E1211" s="170" t="s">
        <v>2841</v>
      </c>
      <c r="F1211" s="185" t="s">
        <v>25</v>
      </c>
      <c r="G1211" s="172" t="s">
        <v>2842</v>
      </c>
      <c r="H1211" s="170" t="s">
        <v>2761</v>
      </c>
      <c r="I1211" s="170" t="s">
        <v>2843</v>
      </c>
      <c r="J1211" s="172" t="s">
        <v>2844</v>
      </c>
      <c r="K1211" s="186">
        <v>4.1</v>
      </c>
      <c r="L1211" s="170" t="s">
        <v>835</v>
      </c>
      <c r="M1211" s="187">
        <v>358</v>
      </c>
      <c r="N1211" s="188">
        <v>0.99</v>
      </c>
      <c r="O1211" s="188">
        <v>71517.4</v>
      </c>
      <c r="P1211" s="39" t="s">
        <v>30</v>
      </c>
      <c r="Q1211" s="189" t="s">
        <v>30</v>
      </c>
    </row>
    <row r="1212" ht="24" customHeight="1" spans="1:17">
      <c r="A1212" s="190">
        <v>1124</v>
      </c>
      <c r="B1212" s="39" t="s">
        <v>1595</v>
      </c>
      <c r="C1212" s="39" t="s">
        <v>2581</v>
      </c>
      <c r="D1212" s="170" t="s">
        <v>2758</v>
      </c>
      <c r="E1212" s="170" t="s">
        <v>2845</v>
      </c>
      <c r="F1212" s="185" t="s">
        <v>25</v>
      </c>
      <c r="G1212" s="172" t="s">
        <v>2842</v>
      </c>
      <c r="H1212" s="170" t="s">
        <v>2761</v>
      </c>
      <c r="I1212" s="170" t="s">
        <v>2843</v>
      </c>
      <c r="J1212" s="172" t="s">
        <v>2846</v>
      </c>
      <c r="K1212" s="186">
        <v>4.1</v>
      </c>
      <c r="L1212" s="170" t="s">
        <v>835</v>
      </c>
      <c r="M1212" s="187">
        <v>363</v>
      </c>
      <c r="N1212" s="188">
        <v>1</v>
      </c>
      <c r="O1212" s="188">
        <v>91302.36</v>
      </c>
      <c r="P1212" s="39" t="s">
        <v>30</v>
      </c>
      <c r="Q1212" s="189" t="s">
        <v>30</v>
      </c>
    </row>
    <row r="1213" ht="24" customHeight="1" spans="1:17">
      <c r="A1213" s="190">
        <v>1125</v>
      </c>
      <c r="B1213" s="39" t="s">
        <v>1595</v>
      </c>
      <c r="C1213" s="39" t="s">
        <v>2581</v>
      </c>
      <c r="D1213" s="170" t="s">
        <v>2758</v>
      </c>
      <c r="E1213" s="170" t="s">
        <v>2847</v>
      </c>
      <c r="F1213" s="185" t="s">
        <v>25</v>
      </c>
      <c r="G1213" s="172" t="s">
        <v>2848</v>
      </c>
      <c r="H1213" s="170" t="s">
        <v>2761</v>
      </c>
      <c r="I1213" s="170" t="s">
        <v>2843</v>
      </c>
      <c r="J1213" s="172" t="s">
        <v>2849</v>
      </c>
      <c r="K1213" s="186">
        <v>3.96</v>
      </c>
      <c r="L1213" s="170" t="s">
        <v>835</v>
      </c>
      <c r="M1213" s="187">
        <v>364</v>
      </c>
      <c r="N1213" s="188">
        <v>1</v>
      </c>
      <c r="O1213" s="188">
        <v>108811.37</v>
      </c>
      <c r="P1213" s="39" t="s">
        <v>30</v>
      </c>
      <c r="Q1213" s="189" t="s">
        <v>30</v>
      </c>
    </row>
    <row r="1214" ht="24" customHeight="1" spans="1:17">
      <c r="A1214" s="190">
        <v>1126</v>
      </c>
      <c r="B1214" s="39" t="s">
        <v>1595</v>
      </c>
      <c r="C1214" s="39" t="s">
        <v>2581</v>
      </c>
      <c r="D1214" s="170" t="s">
        <v>2758</v>
      </c>
      <c r="E1214" s="170" t="s">
        <v>2850</v>
      </c>
      <c r="F1214" s="185" t="s">
        <v>25</v>
      </c>
      <c r="G1214" s="172" t="s">
        <v>2848</v>
      </c>
      <c r="H1214" s="170" t="s">
        <v>2761</v>
      </c>
      <c r="I1214" s="170" t="s">
        <v>2843</v>
      </c>
      <c r="J1214" s="172" t="s">
        <v>2851</v>
      </c>
      <c r="K1214" s="186">
        <v>4</v>
      </c>
      <c r="L1214" s="170" t="s">
        <v>835</v>
      </c>
      <c r="M1214" s="187">
        <v>361</v>
      </c>
      <c r="N1214" s="188">
        <v>1</v>
      </c>
      <c r="O1214" s="188">
        <v>93727.42</v>
      </c>
      <c r="P1214" s="39" t="s">
        <v>30</v>
      </c>
      <c r="Q1214" s="189" t="s">
        <v>30</v>
      </c>
    </row>
    <row r="1215" ht="24" customHeight="1" spans="1:17">
      <c r="A1215" s="190">
        <v>1127</v>
      </c>
      <c r="B1215" s="39" t="s">
        <v>1595</v>
      </c>
      <c r="C1215" s="39" t="s">
        <v>2581</v>
      </c>
      <c r="D1215" s="170" t="s">
        <v>2758</v>
      </c>
      <c r="E1215" s="170" t="s">
        <v>2852</v>
      </c>
      <c r="F1215" s="185" t="s">
        <v>25</v>
      </c>
      <c r="G1215" s="191">
        <v>44796</v>
      </c>
      <c r="H1215" s="170" t="s">
        <v>2761</v>
      </c>
      <c r="I1215" s="170" t="s">
        <v>2699</v>
      </c>
      <c r="J1215" s="363" t="s">
        <v>2853</v>
      </c>
      <c r="K1215" s="186">
        <v>3.3</v>
      </c>
      <c r="L1215" s="170" t="s">
        <v>835</v>
      </c>
      <c r="M1215" s="187">
        <v>356</v>
      </c>
      <c r="N1215" s="188">
        <v>0.99</v>
      </c>
      <c r="O1215" s="188">
        <v>99383.3</v>
      </c>
      <c r="P1215" s="39" t="s">
        <v>30</v>
      </c>
      <c r="Q1215" s="189" t="s">
        <v>30</v>
      </c>
    </row>
    <row r="1216" ht="24" customHeight="1" spans="1:17">
      <c r="A1216" s="190">
        <v>1128</v>
      </c>
      <c r="B1216" s="39" t="s">
        <v>1595</v>
      </c>
      <c r="C1216" s="39" t="s">
        <v>2581</v>
      </c>
      <c r="D1216" s="170" t="s">
        <v>2758</v>
      </c>
      <c r="E1216" s="170" t="s">
        <v>2854</v>
      </c>
      <c r="F1216" s="185" t="s">
        <v>25</v>
      </c>
      <c r="G1216" s="191">
        <v>44797</v>
      </c>
      <c r="H1216" s="170" t="s">
        <v>2761</v>
      </c>
      <c r="I1216" s="170" t="s">
        <v>2699</v>
      </c>
      <c r="J1216" s="363" t="s">
        <v>2855</v>
      </c>
      <c r="K1216" s="186">
        <v>3.3</v>
      </c>
      <c r="L1216" s="170" t="s">
        <v>835</v>
      </c>
      <c r="M1216" s="187">
        <v>355</v>
      </c>
      <c r="N1216" s="188">
        <v>0.99</v>
      </c>
      <c r="O1216" s="188">
        <v>54056.6</v>
      </c>
      <c r="P1216" s="39" t="s">
        <v>30</v>
      </c>
      <c r="Q1216" s="189" t="s">
        <v>30</v>
      </c>
    </row>
    <row r="1217" ht="24" customHeight="1" spans="1:17">
      <c r="A1217" s="190">
        <v>1129</v>
      </c>
      <c r="B1217" s="39" t="s">
        <v>1595</v>
      </c>
      <c r="C1217" s="39" t="s">
        <v>2581</v>
      </c>
      <c r="D1217" s="170" t="s">
        <v>2758</v>
      </c>
      <c r="E1217" s="170" t="s">
        <v>2856</v>
      </c>
      <c r="F1217" s="185" t="s">
        <v>25</v>
      </c>
      <c r="G1217" s="191">
        <v>44796</v>
      </c>
      <c r="H1217" s="170" t="s">
        <v>2761</v>
      </c>
      <c r="I1217" s="170" t="s">
        <v>2699</v>
      </c>
      <c r="J1217" s="363" t="s">
        <v>2857</v>
      </c>
      <c r="K1217" s="186">
        <v>3.3</v>
      </c>
      <c r="L1217" s="170" t="s">
        <v>835</v>
      </c>
      <c r="M1217" s="187">
        <v>356</v>
      </c>
      <c r="N1217" s="188">
        <v>0.99</v>
      </c>
      <c r="O1217" s="188">
        <v>86787.8</v>
      </c>
      <c r="P1217" s="39" t="s">
        <v>30</v>
      </c>
      <c r="Q1217" s="189" t="s">
        <v>30</v>
      </c>
    </row>
    <row r="1218" ht="24" customHeight="1" spans="1:17">
      <c r="A1218" s="190">
        <v>1130</v>
      </c>
      <c r="B1218" s="39" t="s">
        <v>1595</v>
      </c>
      <c r="C1218" s="39" t="s">
        <v>2581</v>
      </c>
      <c r="D1218" s="170" t="s">
        <v>2758</v>
      </c>
      <c r="E1218" s="170" t="s">
        <v>2858</v>
      </c>
      <c r="F1218" s="185" t="s">
        <v>25</v>
      </c>
      <c r="G1218" s="191">
        <v>44796</v>
      </c>
      <c r="H1218" s="170" t="s">
        <v>2761</v>
      </c>
      <c r="I1218" s="170" t="s">
        <v>2699</v>
      </c>
      <c r="J1218" s="363" t="s">
        <v>2859</v>
      </c>
      <c r="K1218" s="186">
        <v>3.3</v>
      </c>
      <c r="L1218" s="170" t="s">
        <v>835</v>
      </c>
      <c r="M1218" s="187">
        <v>360</v>
      </c>
      <c r="N1218" s="188">
        <v>1</v>
      </c>
      <c r="O1218" s="188">
        <v>80994.19</v>
      </c>
      <c r="P1218" s="39" t="s">
        <v>30</v>
      </c>
      <c r="Q1218" s="189" t="s">
        <v>30</v>
      </c>
    </row>
    <row r="1219" ht="24" customHeight="1" spans="1:17">
      <c r="A1219" s="190">
        <v>1131</v>
      </c>
      <c r="B1219" s="39" t="s">
        <v>1595</v>
      </c>
      <c r="C1219" s="39" t="s">
        <v>2581</v>
      </c>
      <c r="D1219" s="170" t="s">
        <v>2758</v>
      </c>
      <c r="E1219" s="170" t="s">
        <v>2860</v>
      </c>
      <c r="F1219" s="185" t="s">
        <v>25</v>
      </c>
      <c r="G1219" s="191">
        <v>44796</v>
      </c>
      <c r="H1219" s="170" t="s">
        <v>2761</v>
      </c>
      <c r="I1219" s="170" t="s">
        <v>2699</v>
      </c>
      <c r="J1219" s="363" t="s">
        <v>2861</v>
      </c>
      <c r="K1219" s="186">
        <v>3.3</v>
      </c>
      <c r="L1219" s="170" t="s">
        <v>835</v>
      </c>
      <c r="M1219" s="187">
        <v>356</v>
      </c>
      <c r="N1219" s="188">
        <v>0.99</v>
      </c>
      <c r="O1219" s="188">
        <v>78534.54</v>
      </c>
      <c r="P1219" s="39" t="s">
        <v>30</v>
      </c>
      <c r="Q1219" s="189" t="s">
        <v>30</v>
      </c>
    </row>
    <row r="1220" ht="24" customHeight="1" spans="1:17">
      <c r="A1220" s="190">
        <v>1132</v>
      </c>
      <c r="B1220" s="39" t="s">
        <v>1595</v>
      </c>
      <c r="C1220" s="39" t="s">
        <v>2581</v>
      </c>
      <c r="D1220" s="170" t="s">
        <v>2758</v>
      </c>
      <c r="E1220" s="170" t="s">
        <v>2862</v>
      </c>
      <c r="F1220" s="185" t="s">
        <v>25</v>
      </c>
      <c r="G1220" s="191">
        <v>44797</v>
      </c>
      <c r="H1220" s="170" t="s">
        <v>2761</v>
      </c>
      <c r="I1220" s="170" t="s">
        <v>2699</v>
      </c>
      <c r="J1220" s="363" t="s">
        <v>2863</v>
      </c>
      <c r="K1220" s="186">
        <v>3.3</v>
      </c>
      <c r="L1220" s="170" t="s">
        <v>835</v>
      </c>
      <c r="M1220" s="187">
        <v>358</v>
      </c>
      <c r="N1220" s="188">
        <v>0.99</v>
      </c>
      <c r="O1220" s="188">
        <v>91908.32</v>
      </c>
      <c r="P1220" s="39" t="s">
        <v>30</v>
      </c>
      <c r="Q1220" s="189" t="s">
        <v>30</v>
      </c>
    </row>
    <row r="1221" ht="24" customHeight="1" spans="1:17">
      <c r="A1221" s="190">
        <v>1133</v>
      </c>
      <c r="B1221" s="39" t="s">
        <v>1595</v>
      </c>
      <c r="C1221" s="39" t="s">
        <v>2581</v>
      </c>
      <c r="D1221" s="170" t="s">
        <v>2758</v>
      </c>
      <c r="E1221" s="170" t="s">
        <v>2864</v>
      </c>
      <c r="F1221" s="185" t="s">
        <v>25</v>
      </c>
      <c r="G1221" s="191">
        <v>44797</v>
      </c>
      <c r="H1221" s="170" t="s">
        <v>2761</v>
      </c>
      <c r="I1221" s="170" t="s">
        <v>2699</v>
      </c>
      <c r="J1221" s="363" t="s">
        <v>2865</v>
      </c>
      <c r="K1221" s="186">
        <v>3.3</v>
      </c>
      <c r="L1221" s="170" t="s">
        <v>835</v>
      </c>
      <c r="M1221" s="187">
        <v>357</v>
      </c>
      <c r="N1221" s="188">
        <v>0.99</v>
      </c>
      <c r="O1221" s="188">
        <v>99221.1</v>
      </c>
      <c r="P1221" s="39" t="s">
        <v>30</v>
      </c>
      <c r="Q1221" s="189" t="s">
        <v>30</v>
      </c>
    </row>
    <row r="1222" ht="24" customHeight="1" spans="1:17">
      <c r="A1222" s="190">
        <v>1134</v>
      </c>
      <c r="B1222" s="39" t="s">
        <v>1595</v>
      </c>
      <c r="C1222" s="39" t="s">
        <v>2581</v>
      </c>
      <c r="D1222" s="170" t="s">
        <v>2758</v>
      </c>
      <c r="E1222" s="170" t="s">
        <v>2866</v>
      </c>
      <c r="F1222" s="185" t="s">
        <v>25</v>
      </c>
      <c r="G1222" s="191">
        <v>44797</v>
      </c>
      <c r="H1222" s="170" t="s">
        <v>2761</v>
      </c>
      <c r="I1222" s="170" t="s">
        <v>2699</v>
      </c>
      <c r="J1222" s="363" t="s">
        <v>2867</v>
      </c>
      <c r="K1222" s="186">
        <v>3.3</v>
      </c>
      <c r="L1222" s="170" t="s">
        <v>835</v>
      </c>
      <c r="M1222" s="187">
        <v>356</v>
      </c>
      <c r="N1222" s="188">
        <v>0.99</v>
      </c>
      <c r="O1222" s="188">
        <v>115719.9</v>
      </c>
      <c r="P1222" s="39" t="s">
        <v>30</v>
      </c>
      <c r="Q1222" s="189" t="s">
        <v>30</v>
      </c>
    </row>
    <row r="1223" ht="24" customHeight="1" spans="1:17">
      <c r="A1223" s="190">
        <v>1135</v>
      </c>
      <c r="B1223" s="39" t="s">
        <v>1595</v>
      </c>
      <c r="C1223" s="39" t="s">
        <v>2581</v>
      </c>
      <c r="D1223" s="170" t="s">
        <v>2758</v>
      </c>
      <c r="E1223" s="170" t="s">
        <v>2868</v>
      </c>
      <c r="F1223" s="185" t="s">
        <v>25</v>
      </c>
      <c r="G1223" s="191">
        <v>44797</v>
      </c>
      <c r="H1223" s="170" t="s">
        <v>2761</v>
      </c>
      <c r="I1223" s="170" t="s">
        <v>2699</v>
      </c>
      <c r="J1223" s="363" t="s">
        <v>2869</v>
      </c>
      <c r="K1223" s="186">
        <v>3.3</v>
      </c>
      <c r="L1223" s="170" t="s">
        <v>835</v>
      </c>
      <c r="M1223" s="187">
        <v>363</v>
      </c>
      <c r="N1223" s="188">
        <v>1</v>
      </c>
      <c r="O1223" s="188">
        <v>75060.12</v>
      </c>
      <c r="P1223" s="39" t="s">
        <v>30</v>
      </c>
      <c r="Q1223" s="189" t="s">
        <v>30</v>
      </c>
    </row>
    <row r="1224" ht="24" customHeight="1" spans="1:17">
      <c r="A1224" s="190">
        <v>1136</v>
      </c>
      <c r="B1224" s="39" t="s">
        <v>1595</v>
      </c>
      <c r="C1224" s="39" t="s">
        <v>2581</v>
      </c>
      <c r="D1224" s="170" t="s">
        <v>2758</v>
      </c>
      <c r="E1224" s="170" t="s">
        <v>2870</v>
      </c>
      <c r="F1224" s="185" t="s">
        <v>25</v>
      </c>
      <c r="G1224" s="191">
        <v>44796</v>
      </c>
      <c r="H1224" s="170" t="s">
        <v>2761</v>
      </c>
      <c r="I1224" s="170" t="s">
        <v>2699</v>
      </c>
      <c r="J1224" s="363" t="s">
        <v>2871</v>
      </c>
      <c r="K1224" s="186">
        <v>3.3</v>
      </c>
      <c r="L1224" s="170" t="s">
        <v>835</v>
      </c>
      <c r="M1224" s="187">
        <v>357</v>
      </c>
      <c r="N1224" s="188">
        <v>0.99</v>
      </c>
      <c r="O1224" s="188">
        <v>99748.21</v>
      </c>
      <c r="P1224" s="39" t="s">
        <v>30</v>
      </c>
      <c r="Q1224" s="189" t="s">
        <v>30</v>
      </c>
    </row>
    <row r="1225" ht="24" customHeight="1" spans="1:17">
      <c r="A1225" s="190">
        <v>1137</v>
      </c>
      <c r="B1225" s="39" t="s">
        <v>1595</v>
      </c>
      <c r="C1225" s="39" t="s">
        <v>2581</v>
      </c>
      <c r="D1225" s="170" t="s">
        <v>2758</v>
      </c>
      <c r="E1225" s="170" t="s">
        <v>2872</v>
      </c>
      <c r="F1225" s="185" t="s">
        <v>25</v>
      </c>
      <c r="G1225" s="191">
        <v>44796</v>
      </c>
      <c r="H1225" s="170" t="s">
        <v>2761</v>
      </c>
      <c r="I1225" s="170" t="s">
        <v>2699</v>
      </c>
      <c r="J1225" s="363" t="s">
        <v>2873</v>
      </c>
      <c r="K1225" s="186">
        <v>3.3</v>
      </c>
      <c r="L1225" s="170" t="s">
        <v>835</v>
      </c>
      <c r="M1225" s="187">
        <v>359</v>
      </c>
      <c r="N1225" s="188">
        <v>1</v>
      </c>
      <c r="O1225" s="188">
        <v>96680.95</v>
      </c>
      <c r="P1225" s="39" t="s">
        <v>30</v>
      </c>
      <c r="Q1225" s="189" t="s">
        <v>30</v>
      </c>
    </row>
    <row r="1226" ht="24" customHeight="1" spans="1:17">
      <c r="A1226" s="190">
        <v>1138</v>
      </c>
      <c r="B1226" s="39" t="s">
        <v>1595</v>
      </c>
      <c r="C1226" s="39" t="s">
        <v>2581</v>
      </c>
      <c r="D1226" s="170" t="s">
        <v>2758</v>
      </c>
      <c r="E1226" s="170" t="s">
        <v>2874</v>
      </c>
      <c r="F1226" s="185" t="s">
        <v>25</v>
      </c>
      <c r="G1226" s="191">
        <v>44797</v>
      </c>
      <c r="H1226" s="170" t="s">
        <v>2761</v>
      </c>
      <c r="I1226" s="170" t="s">
        <v>2699</v>
      </c>
      <c r="J1226" s="363" t="s">
        <v>2875</v>
      </c>
      <c r="K1226" s="186">
        <v>3.3</v>
      </c>
      <c r="L1226" s="170" t="s">
        <v>835</v>
      </c>
      <c r="M1226" s="187">
        <v>343</v>
      </c>
      <c r="N1226" s="188">
        <v>0.95</v>
      </c>
      <c r="O1226" s="188">
        <v>78256.4</v>
      </c>
      <c r="P1226" s="39" t="s">
        <v>30</v>
      </c>
      <c r="Q1226" s="189" t="s">
        <v>30</v>
      </c>
    </row>
    <row r="1227" ht="24" customHeight="1" spans="1:17">
      <c r="A1227" s="190">
        <v>1139</v>
      </c>
      <c r="B1227" s="39" t="s">
        <v>1595</v>
      </c>
      <c r="C1227" s="39" t="s">
        <v>2581</v>
      </c>
      <c r="D1227" s="170" t="s">
        <v>2758</v>
      </c>
      <c r="E1227" s="170" t="s">
        <v>2876</v>
      </c>
      <c r="F1227" s="185" t="s">
        <v>25</v>
      </c>
      <c r="G1227" s="191">
        <v>44797</v>
      </c>
      <c r="H1227" s="170" t="s">
        <v>2761</v>
      </c>
      <c r="I1227" s="170" t="s">
        <v>2699</v>
      </c>
      <c r="J1227" s="363" t="s">
        <v>2877</v>
      </c>
      <c r="K1227" s="186">
        <v>3.3</v>
      </c>
      <c r="L1227" s="170" t="s">
        <v>835</v>
      </c>
      <c r="M1227" s="187">
        <v>358</v>
      </c>
      <c r="N1227" s="188">
        <v>0.99</v>
      </c>
      <c r="O1227" s="188">
        <v>82391.38</v>
      </c>
      <c r="P1227" s="39" t="s">
        <v>30</v>
      </c>
      <c r="Q1227" s="189" t="s">
        <v>30</v>
      </c>
    </row>
    <row r="1228" ht="24" customHeight="1" spans="1:17">
      <c r="A1228" s="190">
        <v>1140</v>
      </c>
      <c r="B1228" s="39" t="s">
        <v>1595</v>
      </c>
      <c r="C1228" s="39" t="s">
        <v>2581</v>
      </c>
      <c r="D1228" s="170" t="s">
        <v>2758</v>
      </c>
      <c r="E1228" s="170" t="s">
        <v>2878</v>
      </c>
      <c r="F1228" s="185" t="s">
        <v>25</v>
      </c>
      <c r="G1228" s="191">
        <v>44797</v>
      </c>
      <c r="H1228" s="171" t="s">
        <v>2761</v>
      </c>
      <c r="I1228" s="171" t="s">
        <v>2699</v>
      </c>
      <c r="J1228" s="364" t="s">
        <v>2879</v>
      </c>
      <c r="K1228" s="186">
        <v>3.3</v>
      </c>
      <c r="L1228" s="171" t="s">
        <v>835</v>
      </c>
      <c r="M1228" s="187">
        <v>357</v>
      </c>
      <c r="N1228" s="188">
        <v>0.99</v>
      </c>
      <c r="O1228" s="188">
        <v>6646.49</v>
      </c>
      <c r="P1228" s="39" t="s">
        <v>30</v>
      </c>
      <c r="Q1228" s="189" t="s">
        <v>30</v>
      </c>
    </row>
    <row r="1229" ht="24" customHeight="1" spans="1:17">
      <c r="A1229" s="190">
        <v>1141</v>
      </c>
      <c r="B1229" s="39" t="s">
        <v>1595</v>
      </c>
      <c r="C1229" s="39" t="s">
        <v>2581</v>
      </c>
      <c r="D1229" s="170" t="s">
        <v>2758</v>
      </c>
      <c r="E1229" s="170" t="s">
        <v>2880</v>
      </c>
      <c r="F1229" s="185" t="s">
        <v>25</v>
      </c>
      <c r="G1229" s="191">
        <v>44796</v>
      </c>
      <c r="H1229" s="170" t="s">
        <v>2761</v>
      </c>
      <c r="I1229" s="170" t="s">
        <v>2699</v>
      </c>
      <c r="J1229" s="363" t="s">
        <v>2881</v>
      </c>
      <c r="K1229" s="186">
        <v>3.3</v>
      </c>
      <c r="L1229" s="170" t="s">
        <v>835</v>
      </c>
      <c r="M1229" s="187">
        <v>357</v>
      </c>
      <c r="N1229" s="188">
        <v>0.99</v>
      </c>
      <c r="O1229" s="188">
        <v>96570.29</v>
      </c>
      <c r="P1229" s="39" t="s">
        <v>30</v>
      </c>
      <c r="Q1229" s="189" t="s">
        <v>30</v>
      </c>
    </row>
    <row r="1230" ht="24" customHeight="1" spans="1:17">
      <c r="A1230" s="190">
        <v>1142</v>
      </c>
      <c r="B1230" s="39" t="s">
        <v>1595</v>
      </c>
      <c r="C1230" s="39" t="s">
        <v>2581</v>
      </c>
      <c r="D1230" s="170" t="s">
        <v>2758</v>
      </c>
      <c r="E1230" s="170" t="s">
        <v>2882</v>
      </c>
      <c r="F1230" s="185" t="s">
        <v>25</v>
      </c>
      <c r="G1230" s="191">
        <v>44796</v>
      </c>
      <c r="H1230" s="170" t="s">
        <v>2761</v>
      </c>
      <c r="I1230" s="170" t="s">
        <v>2699</v>
      </c>
      <c r="J1230" s="363" t="s">
        <v>2883</v>
      </c>
      <c r="K1230" s="186">
        <v>3.3</v>
      </c>
      <c r="L1230" s="170" t="s">
        <v>835</v>
      </c>
      <c r="M1230" s="187">
        <v>358</v>
      </c>
      <c r="N1230" s="188">
        <v>0.99</v>
      </c>
      <c r="O1230" s="188">
        <v>96192.5</v>
      </c>
      <c r="P1230" s="39" t="s">
        <v>30</v>
      </c>
      <c r="Q1230" s="189" t="s">
        <v>30</v>
      </c>
    </row>
    <row r="1231" ht="24" customHeight="1" spans="1:17">
      <c r="A1231" s="190">
        <v>1143</v>
      </c>
      <c r="B1231" s="39" t="s">
        <v>1595</v>
      </c>
      <c r="C1231" s="39" t="s">
        <v>2581</v>
      </c>
      <c r="D1231" s="170" t="s">
        <v>2758</v>
      </c>
      <c r="E1231" s="170" t="s">
        <v>2884</v>
      </c>
      <c r="F1231" s="185" t="s">
        <v>25</v>
      </c>
      <c r="G1231" s="191">
        <v>44797</v>
      </c>
      <c r="H1231" s="170" t="s">
        <v>2761</v>
      </c>
      <c r="I1231" s="170" t="s">
        <v>2699</v>
      </c>
      <c r="J1231" s="363" t="s">
        <v>2885</v>
      </c>
      <c r="K1231" s="186">
        <v>3.3</v>
      </c>
      <c r="L1231" s="170" t="s">
        <v>835</v>
      </c>
      <c r="M1231" s="187">
        <v>363</v>
      </c>
      <c r="N1231" s="188">
        <v>1</v>
      </c>
      <c r="O1231" s="188">
        <v>81304.44</v>
      </c>
      <c r="P1231" s="39" t="s">
        <v>30</v>
      </c>
      <c r="Q1231" s="189" t="s">
        <v>30</v>
      </c>
    </row>
    <row r="1232" ht="24" customHeight="1" spans="1:17">
      <c r="A1232" s="190">
        <v>1144</v>
      </c>
      <c r="B1232" s="39" t="s">
        <v>1595</v>
      </c>
      <c r="C1232" s="39" t="s">
        <v>2581</v>
      </c>
      <c r="D1232" s="170" t="s">
        <v>2758</v>
      </c>
      <c r="E1232" s="170" t="s">
        <v>2886</v>
      </c>
      <c r="F1232" s="185" t="s">
        <v>25</v>
      </c>
      <c r="G1232" s="191">
        <v>44797</v>
      </c>
      <c r="H1232" s="170" t="s">
        <v>2761</v>
      </c>
      <c r="I1232" s="170" t="s">
        <v>2699</v>
      </c>
      <c r="J1232" s="363" t="s">
        <v>2887</v>
      </c>
      <c r="K1232" s="186">
        <v>3.3</v>
      </c>
      <c r="L1232" s="170" t="s">
        <v>835</v>
      </c>
      <c r="M1232" s="187">
        <v>360</v>
      </c>
      <c r="N1232" s="188">
        <v>1</v>
      </c>
      <c r="O1232" s="188">
        <v>84680.55</v>
      </c>
      <c r="P1232" s="39" t="s">
        <v>30</v>
      </c>
      <c r="Q1232" s="189" t="s">
        <v>30</v>
      </c>
    </row>
    <row r="1233" ht="24" customHeight="1" spans="1:17">
      <c r="A1233" s="190">
        <v>1145</v>
      </c>
      <c r="B1233" s="39" t="s">
        <v>1595</v>
      </c>
      <c r="C1233" s="39" t="s">
        <v>2581</v>
      </c>
      <c r="D1233" s="170" t="s">
        <v>2758</v>
      </c>
      <c r="E1233" s="170" t="s">
        <v>2888</v>
      </c>
      <c r="F1233" s="185" t="s">
        <v>25</v>
      </c>
      <c r="G1233" s="191">
        <v>44796</v>
      </c>
      <c r="H1233" s="170" t="s">
        <v>2761</v>
      </c>
      <c r="I1233" s="170" t="s">
        <v>2699</v>
      </c>
      <c r="J1233" s="363" t="s">
        <v>2889</v>
      </c>
      <c r="K1233" s="186">
        <v>3.3</v>
      </c>
      <c r="L1233" s="170" t="s">
        <v>835</v>
      </c>
      <c r="M1233" s="187">
        <v>359</v>
      </c>
      <c r="N1233" s="188">
        <v>1</v>
      </c>
      <c r="O1233" s="188">
        <v>99746.97</v>
      </c>
      <c r="P1233" s="39" t="s">
        <v>30</v>
      </c>
      <c r="Q1233" s="189" t="s">
        <v>30</v>
      </c>
    </row>
    <row r="1234" ht="24" customHeight="1" spans="1:17">
      <c r="A1234" s="190">
        <v>1146</v>
      </c>
      <c r="B1234" s="39" t="s">
        <v>1595</v>
      </c>
      <c r="C1234" s="39" t="s">
        <v>2581</v>
      </c>
      <c r="D1234" s="170" t="s">
        <v>2758</v>
      </c>
      <c r="E1234" s="170" t="s">
        <v>2890</v>
      </c>
      <c r="F1234" s="185" t="s">
        <v>25</v>
      </c>
      <c r="G1234" s="191">
        <v>44796</v>
      </c>
      <c r="H1234" s="170" t="s">
        <v>2761</v>
      </c>
      <c r="I1234" s="170" t="s">
        <v>2699</v>
      </c>
      <c r="J1234" s="363" t="s">
        <v>2891</v>
      </c>
      <c r="K1234" s="186">
        <v>3.3</v>
      </c>
      <c r="L1234" s="170" t="s">
        <v>835</v>
      </c>
      <c r="M1234" s="187">
        <v>349</v>
      </c>
      <c r="N1234" s="188">
        <v>0.97</v>
      </c>
      <c r="O1234" s="188">
        <v>73760.65</v>
      </c>
      <c r="P1234" s="39" t="s">
        <v>30</v>
      </c>
      <c r="Q1234" s="189" t="s">
        <v>30</v>
      </c>
    </row>
    <row r="1235" ht="24" customHeight="1" spans="1:17">
      <c r="A1235" s="190">
        <v>1147</v>
      </c>
      <c r="B1235" s="39" t="s">
        <v>1595</v>
      </c>
      <c r="C1235" s="39" t="s">
        <v>2581</v>
      </c>
      <c r="D1235" s="170" t="s">
        <v>2758</v>
      </c>
      <c r="E1235" s="170" t="s">
        <v>2892</v>
      </c>
      <c r="F1235" s="185" t="s">
        <v>25</v>
      </c>
      <c r="G1235" s="191">
        <v>44797</v>
      </c>
      <c r="H1235" s="170" t="s">
        <v>2761</v>
      </c>
      <c r="I1235" s="170" t="s">
        <v>2699</v>
      </c>
      <c r="J1235" s="363" t="s">
        <v>2893</v>
      </c>
      <c r="K1235" s="186">
        <v>3.3</v>
      </c>
      <c r="L1235" s="170" t="s">
        <v>835</v>
      </c>
      <c r="M1235" s="187">
        <v>354</v>
      </c>
      <c r="N1235" s="188">
        <v>0.98</v>
      </c>
      <c r="O1235" s="188">
        <v>83493.16</v>
      </c>
      <c r="P1235" s="39" t="s">
        <v>30</v>
      </c>
      <c r="Q1235" s="189" t="s">
        <v>30</v>
      </c>
    </row>
    <row r="1236" ht="24" customHeight="1" spans="1:17">
      <c r="A1236" s="190">
        <v>1148</v>
      </c>
      <c r="B1236" s="39" t="s">
        <v>1595</v>
      </c>
      <c r="C1236" s="39" t="s">
        <v>2581</v>
      </c>
      <c r="D1236" s="170" t="s">
        <v>2758</v>
      </c>
      <c r="E1236" s="170" t="s">
        <v>2894</v>
      </c>
      <c r="F1236" s="185" t="s">
        <v>25</v>
      </c>
      <c r="G1236" s="191">
        <v>44797</v>
      </c>
      <c r="H1236" s="170" t="s">
        <v>2761</v>
      </c>
      <c r="I1236" s="170" t="s">
        <v>2699</v>
      </c>
      <c r="J1236" s="363" t="s">
        <v>2895</v>
      </c>
      <c r="K1236" s="186">
        <v>3.3</v>
      </c>
      <c r="L1236" s="170" t="s">
        <v>835</v>
      </c>
      <c r="M1236" s="187">
        <v>362</v>
      </c>
      <c r="N1236" s="188">
        <v>1</v>
      </c>
      <c r="O1236" s="188">
        <v>54493.91</v>
      </c>
      <c r="P1236" s="39" t="s">
        <v>30</v>
      </c>
      <c r="Q1236" s="189" t="s">
        <v>30</v>
      </c>
    </row>
    <row r="1237" ht="24" customHeight="1" spans="1:17">
      <c r="A1237" s="190">
        <v>1149</v>
      </c>
      <c r="B1237" s="39" t="s">
        <v>1595</v>
      </c>
      <c r="C1237" s="39" t="s">
        <v>2581</v>
      </c>
      <c r="D1237" s="170" t="s">
        <v>2758</v>
      </c>
      <c r="E1237" s="170" t="s">
        <v>2896</v>
      </c>
      <c r="F1237" s="185" t="s">
        <v>25</v>
      </c>
      <c r="G1237" s="191">
        <v>44796</v>
      </c>
      <c r="H1237" s="170" t="s">
        <v>2761</v>
      </c>
      <c r="I1237" s="170" t="s">
        <v>2699</v>
      </c>
      <c r="J1237" s="363" t="s">
        <v>2897</v>
      </c>
      <c r="K1237" s="186">
        <v>3.3</v>
      </c>
      <c r="L1237" s="170" t="s">
        <v>835</v>
      </c>
      <c r="M1237" s="187">
        <v>353</v>
      </c>
      <c r="N1237" s="188">
        <v>0.98</v>
      </c>
      <c r="O1237" s="188">
        <v>114962.48</v>
      </c>
      <c r="P1237" s="39" t="s">
        <v>30</v>
      </c>
      <c r="Q1237" s="189" t="s">
        <v>30</v>
      </c>
    </row>
    <row r="1238" ht="24" customHeight="1" spans="1:17">
      <c r="A1238" s="190">
        <v>1150</v>
      </c>
      <c r="B1238" s="39" t="s">
        <v>1595</v>
      </c>
      <c r="C1238" s="39" t="s">
        <v>2581</v>
      </c>
      <c r="D1238" s="170" t="s">
        <v>2758</v>
      </c>
      <c r="E1238" s="170" t="s">
        <v>2898</v>
      </c>
      <c r="F1238" s="185" t="s">
        <v>25</v>
      </c>
      <c r="G1238" s="191">
        <v>44797</v>
      </c>
      <c r="H1238" s="170" t="s">
        <v>2761</v>
      </c>
      <c r="I1238" s="170" t="s">
        <v>2699</v>
      </c>
      <c r="J1238" s="363" t="s">
        <v>2899</v>
      </c>
      <c r="K1238" s="186">
        <v>3.3</v>
      </c>
      <c r="L1238" s="170" t="s">
        <v>835</v>
      </c>
      <c r="M1238" s="187">
        <v>357</v>
      </c>
      <c r="N1238" s="188">
        <v>0.99</v>
      </c>
      <c r="O1238" s="188">
        <v>100297.4</v>
      </c>
      <c r="P1238" s="39" t="s">
        <v>30</v>
      </c>
      <c r="Q1238" s="189" t="s">
        <v>30</v>
      </c>
    </row>
    <row r="1239" ht="24" customHeight="1" spans="1:17">
      <c r="A1239" s="190">
        <v>1151</v>
      </c>
      <c r="B1239" s="39" t="s">
        <v>1595</v>
      </c>
      <c r="C1239" s="39" t="s">
        <v>2581</v>
      </c>
      <c r="D1239" s="170" t="s">
        <v>2758</v>
      </c>
      <c r="E1239" s="170" t="s">
        <v>2900</v>
      </c>
      <c r="F1239" s="185" t="s">
        <v>25</v>
      </c>
      <c r="G1239" s="191">
        <v>44797</v>
      </c>
      <c r="H1239" s="170" t="s">
        <v>2761</v>
      </c>
      <c r="I1239" s="170" t="s">
        <v>2699</v>
      </c>
      <c r="J1239" s="363" t="s">
        <v>2901</v>
      </c>
      <c r="K1239" s="186">
        <v>3.3</v>
      </c>
      <c r="L1239" s="170" t="s">
        <v>835</v>
      </c>
      <c r="M1239" s="187">
        <v>361</v>
      </c>
      <c r="N1239" s="188">
        <v>1</v>
      </c>
      <c r="O1239" s="188">
        <v>75452.42</v>
      </c>
      <c r="P1239" s="39" t="s">
        <v>30</v>
      </c>
      <c r="Q1239" s="189" t="s">
        <v>30</v>
      </c>
    </row>
    <row r="1240" ht="24" customHeight="1" spans="1:17">
      <c r="A1240" s="190">
        <v>1152</v>
      </c>
      <c r="B1240" s="39" t="s">
        <v>1595</v>
      </c>
      <c r="C1240" s="39" t="s">
        <v>2581</v>
      </c>
      <c r="D1240" s="170" t="s">
        <v>2758</v>
      </c>
      <c r="E1240" s="170" t="s">
        <v>2902</v>
      </c>
      <c r="F1240" s="185" t="s">
        <v>25</v>
      </c>
      <c r="G1240" s="191">
        <v>44797</v>
      </c>
      <c r="H1240" s="170" t="s">
        <v>2761</v>
      </c>
      <c r="I1240" s="170" t="s">
        <v>2699</v>
      </c>
      <c r="J1240" s="363" t="s">
        <v>2903</v>
      </c>
      <c r="K1240" s="186">
        <v>3.3</v>
      </c>
      <c r="L1240" s="170" t="s">
        <v>835</v>
      </c>
      <c r="M1240" s="187">
        <v>359</v>
      </c>
      <c r="N1240" s="188">
        <v>1</v>
      </c>
      <c r="O1240" s="188">
        <v>110056.77</v>
      </c>
      <c r="P1240" s="39" t="s">
        <v>30</v>
      </c>
      <c r="Q1240" s="189" t="s">
        <v>30</v>
      </c>
    </row>
    <row r="1241" ht="24" customHeight="1" spans="1:17">
      <c r="A1241" s="190">
        <v>1153</v>
      </c>
      <c r="B1241" s="39" t="s">
        <v>1595</v>
      </c>
      <c r="C1241" s="39" t="s">
        <v>2581</v>
      </c>
      <c r="D1241" s="170" t="s">
        <v>2758</v>
      </c>
      <c r="E1241" s="170" t="s">
        <v>2904</v>
      </c>
      <c r="F1241" s="185" t="s">
        <v>25</v>
      </c>
      <c r="G1241" s="191">
        <v>44797</v>
      </c>
      <c r="H1241" s="170" t="s">
        <v>2761</v>
      </c>
      <c r="I1241" s="170" t="s">
        <v>2699</v>
      </c>
      <c r="J1241" s="363" t="s">
        <v>2905</v>
      </c>
      <c r="K1241" s="186">
        <v>3.3</v>
      </c>
      <c r="L1241" s="170" t="s">
        <v>835</v>
      </c>
      <c r="M1241" s="187">
        <v>361</v>
      </c>
      <c r="N1241" s="188">
        <v>1</v>
      </c>
      <c r="O1241" s="188">
        <v>80417.04</v>
      </c>
      <c r="P1241" s="39" t="s">
        <v>30</v>
      </c>
      <c r="Q1241" s="189" t="s">
        <v>30</v>
      </c>
    </row>
    <row r="1242" ht="16.5" spans="1:17">
      <c r="A1242" s="192" t="s">
        <v>2906</v>
      </c>
      <c r="B1242" s="192" t="s">
        <v>21</v>
      </c>
      <c r="C1242" s="192" t="s">
        <v>2907</v>
      </c>
      <c r="D1242" s="193" t="s">
        <v>2908</v>
      </c>
      <c r="E1242" s="194" t="s">
        <v>2909</v>
      </c>
      <c r="F1242" s="192" t="s">
        <v>2910</v>
      </c>
      <c r="G1242" s="195">
        <v>43839</v>
      </c>
      <c r="H1242" s="39" t="s">
        <v>732</v>
      </c>
      <c r="I1242" s="195" t="s">
        <v>829</v>
      </c>
      <c r="J1242" s="192" t="s">
        <v>2911</v>
      </c>
      <c r="K1242" s="192">
        <v>5</v>
      </c>
      <c r="L1242" s="193" t="s">
        <v>345</v>
      </c>
      <c r="M1242" s="196">
        <f>VLOOKUP(E1242,[2]Sheet3!B:E,4,0)</f>
        <v>359</v>
      </c>
      <c r="N1242" s="192">
        <f t="shared" ref="N1242:N1250" si="10">ROUND(M1242/360,2)</f>
        <v>1</v>
      </c>
      <c r="O1242" s="195">
        <v>43961.13</v>
      </c>
      <c r="P1242" s="39" t="s">
        <v>30</v>
      </c>
      <c r="Q1242" s="197" t="s">
        <v>30</v>
      </c>
    </row>
    <row r="1243" ht="16.5" spans="1:17">
      <c r="A1243" s="192" t="s">
        <v>2912</v>
      </c>
      <c r="B1243" s="192" t="s">
        <v>21</v>
      </c>
      <c r="C1243" s="192" t="s">
        <v>2907</v>
      </c>
      <c r="D1243" s="193" t="s">
        <v>2908</v>
      </c>
      <c r="E1243" s="194" t="s">
        <v>2913</v>
      </c>
      <c r="F1243" s="192" t="s">
        <v>2910</v>
      </c>
      <c r="G1243" s="195">
        <v>43314</v>
      </c>
      <c r="H1243" s="39" t="s">
        <v>33</v>
      </c>
      <c r="I1243" s="195" t="s">
        <v>34</v>
      </c>
      <c r="J1243" s="192" t="s">
        <v>2914</v>
      </c>
      <c r="K1243" s="192">
        <v>6</v>
      </c>
      <c r="L1243" s="193" t="s">
        <v>345</v>
      </c>
      <c r="M1243" s="196">
        <f>VLOOKUP(E1243,[2]Sheet3!B:E,4,0)</f>
        <v>361</v>
      </c>
      <c r="N1243" s="192">
        <f t="shared" si="10"/>
        <v>1</v>
      </c>
      <c r="O1243" s="195">
        <v>59140.67</v>
      </c>
      <c r="P1243" s="39" t="s">
        <v>30</v>
      </c>
      <c r="Q1243" s="197" t="s">
        <v>30</v>
      </c>
    </row>
    <row r="1244" ht="16.5" spans="1:17">
      <c r="A1244" s="192" t="s">
        <v>2915</v>
      </c>
      <c r="B1244" s="192" t="s">
        <v>21</v>
      </c>
      <c r="C1244" s="192" t="s">
        <v>2907</v>
      </c>
      <c r="D1244" s="193" t="s">
        <v>2908</v>
      </c>
      <c r="E1244" s="194" t="s">
        <v>2916</v>
      </c>
      <c r="F1244" s="192" t="s">
        <v>2910</v>
      </c>
      <c r="G1244" s="195">
        <v>43647</v>
      </c>
      <c r="H1244" s="39" t="s">
        <v>732</v>
      </c>
      <c r="I1244" s="195" t="s">
        <v>829</v>
      </c>
      <c r="J1244" s="192" t="s">
        <v>2917</v>
      </c>
      <c r="K1244" s="192">
        <v>5</v>
      </c>
      <c r="L1244" s="193" t="s">
        <v>345</v>
      </c>
      <c r="M1244" s="196">
        <f>VLOOKUP(E1244,[2]Sheet3!B:E,4,0)</f>
        <v>362</v>
      </c>
      <c r="N1244" s="192">
        <v>1</v>
      </c>
      <c r="O1244" s="195">
        <v>59851.7</v>
      </c>
      <c r="P1244" s="39" t="s">
        <v>30</v>
      </c>
      <c r="Q1244" s="197" t="s">
        <v>30</v>
      </c>
    </row>
    <row r="1245" ht="16.5" spans="1:17">
      <c r="A1245" s="192" t="s">
        <v>2918</v>
      </c>
      <c r="B1245" s="192" t="s">
        <v>21</v>
      </c>
      <c r="C1245" s="192" t="s">
        <v>2907</v>
      </c>
      <c r="D1245" s="193" t="s">
        <v>2908</v>
      </c>
      <c r="E1245" s="194" t="s">
        <v>2919</v>
      </c>
      <c r="F1245" s="192" t="s">
        <v>2910</v>
      </c>
      <c r="G1245" s="195">
        <v>43647</v>
      </c>
      <c r="H1245" s="39" t="s">
        <v>732</v>
      </c>
      <c r="I1245" s="195" t="s">
        <v>829</v>
      </c>
      <c r="J1245" s="192" t="s">
        <v>2920</v>
      </c>
      <c r="K1245" s="192">
        <v>5</v>
      </c>
      <c r="L1245" s="193" t="s">
        <v>345</v>
      </c>
      <c r="M1245" s="196">
        <f>VLOOKUP(E1245,[2]Sheet3!B:E,4,0)</f>
        <v>363</v>
      </c>
      <c r="N1245" s="192">
        <v>1</v>
      </c>
      <c r="O1245" s="195">
        <v>108374.14</v>
      </c>
      <c r="P1245" s="39" t="s">
        <v>30</v>
      </c>
      <c r="Q1245" s="197" t="s">
        <v>30</v>
      </c>
    </row>
    <row r="1246" ht="16.5" spans="1:17">
      <c r="A1246" s="192" t="s">
        <v>2921</v>
      </c>
      <c r="B1246" s="192" t="s">
        <v>21</v>
      </c>
      <c r="C1246" s="192" t="s">
        <v>2907</v>
      </c>
      <c r="D1246" s="193" t="s">
        <v>2908</v>
      </c>
      <c r="E1246" s="194" t="s">
        <v>2922</v>
      </c>
      <c r="F1246" s="192" t="s">
        <v>2910</v>
      </c>
      <c r="G1246" s="195">
        <v>43833</v>
      </c>
      <c r="H1246" s="39" t="s">
        <v>689</v>
      </c>
      <c r="I1246" s="195" t="s">
        <v>693</v>
      </c>
      <c r="J1246" s="192" t="s">
        <v>2923</v>
      </c>
      <c r="K1246" s="192">
        <v>5</v>
      </c>
      <c r="L1246" s="193" t="s">
        <v>345</v>
      </c>
      <c r="M1246" s="196">
        <f>VLOOKUP(E1246,[2]Sheet3!B:E,4,0)</f>
        <v>364</v>
      </c>
      <c r="N1246" s="192">
        <v>1</v>
      </c>
      <c r="O1246" s="195">
        <v>96944.64</v>
      </c>
      <c r="P1246" s="39" t="s">
        <v>30</v>
      </c>
      <c r="Q1246" s="197" t="s">
        <v>30</v>
      </c>
    </row>
    <row r="1247" ht="16.5" spans="1:17">
      <c r="A1247" s="192" t="s">
        <v>2924</v>
      </c>
      <c r="B1247" s="192" t="s">
        <v>21</v>
      </c>
      <c r="C1247" s="192" t="s">
        <v>2907</v>
      </c>
      <c r="D1247" s="193" t="s">
        <v>2908</v>
      </c>
      <c r="E1247" s="194" t="s">
        <v>2925</v>
      </c>
      <c r="F1247" s="192" t="s">
        <v>2910</v>
      </c>
      <c r="G1247" s="195">
        <v>43647</v>
      </c>
      <c r="H1247" s="39" t="s">
        <v>732</v>
      </c>
      <c r="I1247" s="195" t="s">
        <v>829</v>
      </c>
      <c r="J1247" s="192" t="s">
        <v>2926</v>
      </c>
      <c r="K1247" s="192">
        <v>5</v>
      </c>
      <c r="L1247" s="193" t="s">
        <v>345</v>
      </c>
      <c r="M1247" s="196">
        <f>VLOOKUP(E1247,[2]Sheet3!B:E,4,0)</f>
        <v>350</v>
      </c>
      <c r="N1247" s="192">
        <f t="shared" si="10"/>
        <v>0.97</v>
      </c>
      <c r="O1247" s="195">
        <v>82844.58</v>
      </c>
      <c r="P1247" s="39" t="s">
        <v>30</v>
      </c>
      <c r="Q1247" s="197" t="s">
        <v>30</v>
      </c>
    </row>
    <row r="1248" ht="16.5" spans="1:17">
      <c r="A1248" s="192" t="s">
        <v>2927</v>
      </c>
      <c r="B1248" s="192" t="s">
        <v>21</v>
      </c>
      <c r="C1248" s="192" t="s">
        <v>2907</v>
      </c>
      <c r="D1248" s="193" t="s">
        <v>2908</v>
      </c>
      <c r="E1248" s="194" t="s">
        <v>2928</v>
      </c>
      <c r="F1248" s="192" t="s">
        <v>2910</v>
      </c>
      <c r="G1248" s="195">
        <v>43819</v>
      </c>
      <c r="H1248" s="39" t="s">
        <v>689</v>
      </c>
      <c r="I1248" s="195" t="s">
        <v>693</v>
      </c>
      <c r="J1248" s="192" t="s">
        <v>2929</v>
      </c>
      <c r="K1248" s="192">
        <v>5</v>
      </c>
      <c r="L1248" s="193" t="s">
        <v>345</v>
      </c>
      <c r="M1248" s="196">
        <f>VLOOKUP(E1248,[2]Sheet3!B:E,4,0)</f>
        <v>104</v>
      </c>
      <c r="N1248" s="192">
        <f t="shared" si="10"/>
        <v>0.29</v>
      </c>
      <c r="O1248" s="195">
        <v>10052.73</v>
      </c>
      <c r="P1248" s="39" t="s">
        <v>30</v>
      </c>
      <c r="Q1248" s="197" t="s">
        <v>30</v>
      </c>
    </row>
    <row r="1249" ht="16.5" spans="1:17">
      <c r="A1249" s="192" t="s">
        <v>2930</v>
      </c>
      <c r="B1249" s="192" t="s">
        <v>21</v>
      </c>
      <c r="C1249" s="192" t="s">
        <v>2907</v>
      </c>
      <c r="D1249" s="193" t="s">
        <v>2908</v>
      </c>
      <c r="E1249" s="194" t="s">
        <v>2931</v>
      </c>
      <c r="F1249" s="192" t="s">
        <v>2910</v>
      </c>
      <c r="G1249" s="195">
        <v>43826</v>
      </c>
      <c r="H1249" s="39" t="s">
        <v>689</v>
      </c>
      <c r="I1249" s="195" t="s">
        <v>693</v>
      </c>
      <c r="J1249" s="192" t="s">
        <v>2932</v>
      </c>
      <c r="K1249" s="192">
        <v>5</v>
      </c>
      <c r="L1249" s="193" t="s">
        <v>345</v>
      </c>
      <c r="M1249" s="196">
        <f>VLOOKUP(E1249,[2]Sheet3!B:E,4,0)</f>
        <v>354</v>
      </c>
      <c r="N1249" s="192">
        <f t="shared" si="10"/>
        <v>0.98</v>
      </c>
      <c r="O1249" s="195">
        <v>68478.01</v>
      </c>
      <c r="P1249" s="39" t="s">
        <v>30</v>
      </c>
      <c r="Q1249" s="197" t="s">
        <v>30</v>
      </c>
    </row>
    <row r="1250" ht="16.5" spans="1:17">
      <c r="A1250" s="192" t="s">
        <v>2933</v>
      </c>
      <c r="B1250" s="192" t="s">
        <v>21</v>
      </c>
      <c r="C1250" s="192" t="s">
        <v>2907</v>
      </c>
      <c r="D1250" s="193" t="s">
        <v>2908</v>
      </c>
      <c r="E1250" s="194" t="s">
        <v>2934</v>
      </c>
      <c r="F1250" s="192" t="s">
        <v>2910</v>
      </c>
      <c r="G1250" s="195">
        <v>43829</v>
      </c>
      <c r="H1250" s="39" t="s">
        <v>689</v>
      </c>
      <c r="I1250" s="195" t="s">
        <v>693</v>
      </c>
      <c r="J1250" s="192" t="s">
        <v>2935</v>
      </c>
      <c r="K1250" s="192">
        <v>5</v>
      </c>
      <c r="L1250" s="193" t="s">
        <v>345</v>
      </c>
      <c r="M1250" s="196">
        <f>VLOOKUP(E1250,[2]Sheet3!B:E,4,0)</f>
        <v>347</v>
      </c>
      <c r="N1250" s="192">
        <f t="shared" si="10"/>
        <v>0.96</v>
      </c>
      <c r="O1250" s="195">
        <v>79494.57</v>
      </c>
      <c r="P1250" s="39" t="s">
        <v>30</v>
      </c>
      <c r="Q1250" s="197" t="s">
        <v>30</v>
      </c>
    </row>
    <row r="1251" ht="16.5" spans="1:17">
      <c r="A1251" s="192" t="s">
        <v>2936</v>
      </c>
      <c r="B1251" s="192" t="s">
        <v>21</v>
      </c>
      <c r="C1251" s="192" t="s">
        <v>2907</v>
      </c>
      <c r="D1251" s="193" t="s">
        <v>2908</v>
      </c>
      <c r="E1251" s="194" t="s">
        <v>2937</v>
      </c>
      <c r="F1251" s="192" t="s">
        <v>2910</v>
      </c>
      <c r="G1251" s="195">
        <v>43826</v>
      </c>
      <c r="H1251" s="39" t="s">
        <v>689</v>
      </c>
      <c r="I1251" s="195" t="s">
        <v>693</v>
      </c>
      <c r="J1251" s="192" t="s">
        <v>2938</v>
      </c>
      <c r="K1251" s="192">
        <v>5</v>
      </c>
      <c r="L1251" s="193" t="s">
        <v>345</v>
      </c>
      <c r="M1251" s="196">
        <f>VLOOKUP(E1251,[2]Sheet3!B:E,4,0)</f>
        <v>365</v>
      </c>
      <c r="N1251" s="192">
        <v>1</v>
      </c>
      <c r="O1251" s="195">
        <v>98108.91</v>
      </c>
      <c r="P1251" s="39" t="s">
        <v>30</v>
      </c>
      <c r="Q1251" s="197" t="s">
        <v>30</v>
      </c>
    </row>
    <row r="1252" ht="16.5" spans="1:17">
      <c r="A1252" s="192" t="s">
        <v>2939</v>
      </c>
      <c r="B1252" s="192" t="s">
        <v>21</v>
      </c>
      <c r="C1252" s="192" t="s">
        <v>2907</v>
      </c>
      <c r="D1252" s="193" t="s">
        <v>2908</v>
      </c>
      <c r="E1252" s="194" t="s">
        <v>2940</v>
      </c>
      <c r="F1252" s="192" t="s">
        <v>2910</v>
      </c>
      <c r="G1252" s="195">
        <v>43644</v>
      </c>
      <c r="H1252" s="39" t="s">
        <v>732</v>
      </c>
      <c r="I1252" s="195" t="s">
        <v>829</v>
      </c>
      <c r="J1252" s="192" t="s">
        <v>2941</v>
      </c>
      <c r="K1252" s="192">
        <v>5</v>
      </c>
      <c r="L1252" s="193" t="s">
        <v>345</v>
      </c>
      <c r="M1252" s="196">
        <f>VLOOKUP(E1252,[2]Sheet3!B:E,4,0)</f>
        <v>360</v>
      </c>
      <c r="N1252" s="192">
        <f t="shared" ref="N1252:N1257" si="11">ROUND(M1252/360,2)</f>
        <v>1</v>
      </c>
      <c r="O1252" s="195">
        <v>46364.77</v>
      </c>
      <c r="P1252" s="39" t="s">
        <v>30</v>
      </c>
      <c r="Q1252" s="197" t="s">
        <v>30</v>
      </c>
    </row>
    <row r="1253" ht="16.5" spans="1:17">
      <c r="A1253" s="192" t="s">
        <v>2942</v>
      </c>
      <c r="B1253" s="192" t="s">
        <v>21</v>
      </c>
      <c r="C1253" s="192" t="s">
        <v>2907</v>
      </c>
      <c r="D1253" s="193" t="s">
        <v>2908</v>
      </c>
      <c r="E1253" s="194" t="s">
        <v>2943</v>
      </c>
      <c r="F1253" s="192" t="s">
        <v>2910</v>
      </c>
      <c r="G1253" s="195">
        <v>43826</v>
      </c>
      <c r="H1253" s="39" t="s">
        <v>689</v>
      </c>
      <c r="I1253" s="195" t="s">
        <v>693</v>
      </c>
      <c r="J1253" s="192" t="s">
        <v>2944</v>
      </c>
      <c r="K1253" s="192">
        <v>5</v>
      </c>
      <c r="L1253" s="193" t="s">
        <v>345</v>
      </c>
      <c r="M1253" s="196">
        <f>VLOOKUP(E1253,[2]Sheet3!B:E,4,0)</f>
        <v>360</v>
      </c>
      <c r="N1253" s="192">
        <f t="shared" si="11"/>
        <v>1</v>
      </c>
      <c r="O1253" s="195">
        <v>61575.25</v>
      </c>
      <c r="P1253" s="39" t="s">
        <v>30</v>
      </c>
      <c r="Q1253" s="197" t="s">
        <v>30</v>
      </c>
    </row>
    <row r="1254" ht="16.5" spans="1:17">
      <c r="A1254" s="192" t="s">
        <v>2945</v>
      </c>
      <c r="B1254" s="192" t="s">
        <v>21</v>
      </c>
      <c r="C1254" s="192" t="s">
        <v>2907</v>
      </c>
      <c r="D1254" s="193" t="s">
        <v>2908</v>
      </c>
      <c r="E1254" s="194" t="s">
        <v>2946</v>
      </c>
      <c r="F1254" s="192" t="s">
        <v>2910</v>
      </c>
      <c r="G1254" s="195">
        <v>43823</v>
      </c>
      <c r="H1254" s="39" t="s">
        <v>689</v>
      </c>
      <c r="I1254" s="195" t="s">
        <v>693</v>
      </c>
      <c r="J1254" s="192" t="s">
        <v>2947</v>
      </c>
      <c r="K1254" s="192">
        <v>5</v>
      </c>
      <c r="L1254" s="193" t="s">
        <v>345</v>
      </c>
      <c r="M1254" s="196">
        <f>VLOOKUP(E1254,[2]Sheet3!B:E,4,0)</f>
        <v>363</v>
      </c>
      <c r="N1254" s="192">
        <v>1</v>
      </c>
      <c r="O1254" s="195">
        <v>93863.14</v>
      </c>
      <c r="P1254" s="39" t="s">
        <v>30</v>
      </c>
      <c r="Q1254" s="197" t="s">
        <v>30</v>
      </c>
    </row>
    <row r="1255" ht="16.5" spans="1:17">
      <c r="A1255" s="192" t="s">
        <v>2948</v>
      </c>
      <c r="B1255" s="192" t="s">
        <v>21</v>
      </c>
      <c r="C1255" s="192" t="s">
        <v>2907</v>
      </c>
      <c r="D1255" s="193" t="s">
        <v>2908</v>
      </c>
      <c r="E1255" s="194" t="s">
        <v>2949</v>
      </c>
      <c r="F1255" s="192" t="s">
        <v>2910</v>
      </c>
      <c r="G1255" s="195">
        <v>43823</v>
      </c>
      <c r="H1255" s="39" t="s">
        <v>689</v>
      </c>
      <c r="I1255" s="195" t="s">
        <v>693</v>
      </c>
      <c r="J1255" s="192" t="s">
        <v>2950</v>
      </c>
      <c r="K1255" s="192">
        <v>5</v>
      </c>
      <c r="L1255" s="193" t="s">
        <v>345</v>
      </c>
      <c r="M1255" s="196">
        <f>VLOOKUP(E1255,[2]Sheet3!B:E,4,0)</f>
        <v>334</v>
      </c>
      <c r="N1255" s="192">
        <f t="shared" si="11"/>
        <v>0.93</v>
      </c>
      <c r="O1255" s="195">
        <v>27006.08</v>
      </c>
      <c r="P1255" s="39" t="s">
        <v>30</v>
      </c>
      <c r="Q1255" s="197" t="s">
        <v>30</v>
      </c>
    </row>
    <row r="1256" ht="16.5" spans="1:17">
      <c r="A1256" s="192" t="s">
        <v>2951</v>
      </c>
      <c r="B1256" s="192" t="s">
        <v>21</v>
      </c>
      <c r="C1256" s="192" t="s">
        <v>2907</v>
      </c>
      <c r="D1256" s="193" t="s">
        <v>2908</v>
      </c>
      <c r="E1256" s="194" t="s">
        <v>2952</v>
      </c>
      <c r="F1256" s="192" t="s">
        <v>2910</v>
      </c>
      <c r="G1256" s="195">
        <v>43819</v>
      </c>
      <c r="H1256" s="39" t="s">
        <v>689</v>
      </c>
      <c r="I1256" s="195" t="s">
        <v>693</v>
      </c>
      <c r="J1256" s="192" t="s">
        <v>2953</v>
      </c>
      <c r="K1256" s="192">
        <v>5</v>
      </c>
      <c r="L1256" s="193" t="s">
        <v>345</v>
      </c>
      <c r="M1256" s="196">
        <f>VLOOKUP(E1256,[2]Sheet3!B:E,4,0)</f>
        <v>332</v>
      </c>
      <c r="N1256" s="192">
        <f t="shared" si="11"/>
        <v>0.92</v>
      </c>
      <c r="O1256" s="195">
        <v>49932.93</v>
      </c>
      <c r="P1256" s="39" t="s">
        <v>30</v>
      </c>
      <c r="Q1256" s="197" t="s">
        <v>30</v>
      </c>
    </row>
    <row r="1257" ht="16.5" spans="1:17">
      <c r="A1257" s="192" t="s">
        <v>2954</v>
      </c>
      <c r="B1257" s="192" t="s">
        <v>21</v>
      </c>
      <c r="C1257" s="192" t="s">
        <v>2907</v>
      </c>
      <c r="D1257" s="193" t="s">
        <v>2908</v>
      </c>
      <c r="E1257" s="194" t="s">
        <v>2955</v>
      </c>
      <c r="F1257" s="192" t="s">
        <v>2910</v>
      </c>
      <c r="G1257" s="195">
        <v>43823</v>
      </c>
      <c r="H1257" s="39" t="s">
        <v>689</v>
      </c>
      <c r="I1257" s="195" t="s">
        <v>693</v>
      </c>
      <c r="J1257" s="192" t="s">
        <v>2956</v>
      </c>
      <c r="K1257" s="192">
        <v>5</v>
      </c>
      <c r="L1257" s="193" t="s">
        <v>345</v>
      </c>
      <c r="M1257" s="196">
        <f>VLOOKUP(E1257,[2]Sheet3!B:E,4,0)</f>
        <v>323</v>
      </c>
      <c r="N1257" s="192">
        <f t="shared" si="11"/>
        <v>0.9</v>
      </c>
      <c r="O1257" s="195">
        <v>64020.31</v>
      </c>
      <c r="P1257" s="39" t="s">
        <v>30</v>
      </c>
      <c r="Q1257" s="197" t="s">
        <v>30</v>
      </c>
    </row>
    <row r="1258" ht="16.5" spans="1:17">
      <c r="A1258" s="192" t="s">
        <v>2957</v>
      </c>
      <c r="B1258" s="192" t="s">
        <v>21</v>
      </c>
      <c r="C1258" s="192" t="s">
        <v>2907</v>
      </c>
      <c r="D1258" s="193" t="s">
        <v>2908</v>
      </c>
      <c r="E1258" s="194" t="s">
        <v>2958</v>
      </c>
      <c r="F1258" s="192" t="s">
        <v>2910</v>
      </c>
      <c r="G1258" s="195">
        <v>43829</v>
      </c>
      <c r="H1258" s="39" t="s">
        <v>689</v>
      </c>
      <c r="I1258" s="195" t="s">
        <v>693</v>
      </c>
      <c r="J1258" s="192" t="s">
        <v>2959</v>
      </c>
      <c r="K1258" s="192">
        <v>5</v>
      </c>
      <c r="L1258" s="193" t="s">
        <v>345</v>
      </c>
      <c r="M1258" s="196">
        <f>VLOOKUP(E1258,[2]Sheet3!B:E,4,0)</f>
        <v>365</v>
      </c>
      <c r="N1258" s="192">
        <v>1</v>
      </c>
      <c r="O1258" s="195">
        <v>91662.11</v>
      </c>
      <c r="P1258" s="39" t="s">
        <v>30</v>
      </c>
      <c r="Q1258" s="197" t="s">
        <v>30</v>
      </c>
    </row>
    <row r="1259" ht="27.75" spans="1:17">
      <c r="A1259" s="192" t="s">
        <v>2960</v>
      </c>
      <c r="B1259" s="192" t="s">
        <v>21</v>
      </c>
      <c r="C1259" s="192" t="s">
        <v>2907</v>
      </c>
      <c r="D1259" s="193" t="s">
        <v>2908</v>
      </c>
      <c r="E1259" s="194" t="s">
        <v>2961</v>
      </c>
      <c r="F1259" s="192" t="s">
        <v>2910</v>
      </c>
      <c r="G1259" s="195">
        <v>43823</v>
      </c>
      <c r="H1259" s="39" t="s">
        <v>739</v>
      </c>
      <c r="I1259" s="195" t="s">
        <v>848</v>
      </c>
      <c r="J1259" s="192" t="s">
        <v>2962</v>
      </c>
      <c r="K1259" s="192">
        <v>5</v>
      </c>
      <c r="L1259" s="193" t="s">
        <v>2963</v>
      </c>
      <c r="M1259" s="196">
        <f>VLOOKUP(E1259,[2]Sheet3!B:E,4,0)</f>
        <v>364</v>
      </c>
      <c r="N1259" s="192">
        <v>1</v>
      </c>
      <c r="O1259" s="195">
        <v>124014.93</v>
      </c>
      <c r="P1259" s="39" t="s">
        <v>30</v>
      </c>
      <c r="Q1259" s="197" t="s">
        <v>30</v>
      </c>
    </row>
    <row r="1260" ht="16.5" spans="1:17">
      <c r="A1260" s="192" t="s">
        <v>2964</v>
      </c>
      <c r="B1260" s="192" t="s">
        <v>21</v>
      </c>
      <c r="C1260" s="192" t="s">
        <v>2907</v>
      </c>
      <c r="D1260" s="193" t="s">
        <v>2908</v>
      </c>
      <c r="E1260" s="194" t="s">
        <v>2965</v>
      </c>
      <c r="F1260" s="192" t="s">
        <v>2910</v>
      </c>
      <c r="G1260" s="195">
        <v>43647</v>
      </c>
      <c r="H1260" s="39" t="s">
        <v>732</v>
      </c>
      <c r="I1260" s="195" t="s">
        <v>829</v>
      </c>
      <c r="J1260" s="192" t="s">
        <v>2966</v>
      </c>
      <c r="K1260" s="192">
        <v>5</v>
      </c>
      <c r="L1260" s="193" t="s">
        <v>345</v>
      </c>
      <c r="M1260" s="196">
        <f>VLOOKUP(E1260,[2]Sheet3!B:E,4,0)</f>
        <v>362</v>
      </c>
      <c r="N1260" s="192">
        <v>1</v>
      </c>
      <c r="O1260" s="195">
        <v>117253.57</v>
      </c>
      <c r="P1260" s="39" t="s">
        <v>30</v>
      </c>
      <c r="Q1260" s="197" t="s">
        <v>30</v>
      </c>
    </row>
    <row r="1261" ht="16.5" spans="1:17">
      <c r="A1261" s="192" t="s">
        <v>2967</v>
      </c>
      <c r="B1261" s="192" t="s">
        <v>21</v>
      </c>
      <c r="C1261" s="192" t="s">
        <v>2907</v>
      </c>
      <c r="D1261" s="193" t="s">
        <v>2908</v>
      </c>
      <c r="E1261" s="194" t="s">
        <v>2968</v>
      </c>
      <c r="F1261" s="192" t="s">
        <v>2910</v>
      </c>
      <c r="G1261" s="195">
        <v>43833</v>
      </c>
      <c r="H1261" s="39" t="s">
        <v>689</v>
      </c>
      <c r="I1261" s="195" t="s">
        <v>693</v>
      </c>
      <c r="J1261" s="192" t="s">
        <v>2969</v>
      </c>
      <c r="K1261" s="192">
        <v>5</v>
      </c>
      <c r="L1261" s="193" t="s">
        <v>345</v>
      </c>
      <c r="M1261" s="196">
        <f>VLOOKUP(E1261,[2]Sheet3!B:E,4,0)</f>
        <v>360</v>
      </c>
      <c r="N1261" s="192">
        <f t="shared" ref="N1261:N1269" si="12">ROUND(M1261/360,2)</f>
        <v>1</v>
      </c>
      <c r="O1261" s="195">
        <v>41404.24</v>
      </c>
      <c r="P1261" s="39" t="s">
        <v>30</v>
      </c>
      <c r="Q1261" s="197" t="s">
        <v>30</v>
      </c>
    </row>
    <row r="1262" ht="16.5" spans="1:17">
      <c r="A1262" s="192" t="s">
        <v>2970</v>
      </c>
      <c r="B1262" s="192" t="s">
        <v>21</v>
      </c>
      <c r="C1262" s="192" t="s">
        <v>2907</v>
      </c>
      <c r="D1262" s="193" t="s">
        <v>2908</v>
      </c>
      <c r="E1262" s="194" t="s">
        <v>2971</v>
      </c>
      <c r="F1262" s="192" t="s">
        <v>2910</v>
      </c>
      <c r="G1262" s="195">
        <v>43836</v>
      </c>
      <c r="H1262" s="39" t="s">
        <v>689</v>
      </c>
      <c r="I1262" s="195" t="s">
        <v>693</v>
      </c>
      <c r="J1262" s="192" t="s">
        <v>2962</v>
      </c>
      <c r="K1262" s="192">
        <v>5</v>
      </c>
      <c r="L1262" s="193" t="s">
        <v>345</v>
      </c>
      <c r="M1262" s="196">
        <f>VLOOKUP(E1262,[2]Sheet3!B:E,4,0)</f>
        <v>362</v>
      </c>
      <c r="N1262" s="192">
        <v>1</v>
      </c>
      <c r="O1262" s="195">
        <v>102805.4</v>
      </c>
      <c r="P1262" s="39" t="s">
        <v>30</v>
      </c>
      <c r="Q1262" s="197" t="s">
        <v>30</v>
      </c>
    </row>
    <row r="1263" ht="16.5" spans="1:17">
      <c r="A1263" s="192" t="s">
        <v>2972</v>
      </c>
      <c r="B1263" s="192" t="s">
        <v>21</v>
      </c>
      <c r="C1263" s="192" t="s">
        <v>2907</v>
      </c>
      <c r="D1263" s="193" t="s">
        <v>2908</v>
      </c>
      <c r="E1263" s="194" t="s">
        <v>2973</v>
      </c>
      <c r="F1263" s="192" t="s">
        <v>2910</v>
      </c>
      <c r="G1263" s="195">
        <v>43829</v>
      </c>
      <c r="H1263" s="39" t="s">
        <v>689</v>
      </c>
      <c r="I1263" s="195" t="s">
        <v>693</v>
      </c>
      <c r="J1263" s="192" t="s">
        <v>2974</v>
      </c>
      <c r="K1263" s="192">
        <v>5</v>
      </c>
      <c r="L1263" s="193" t="s">
        <v>345</v>
      </c>
      <c r="M1263" s="196">
        <f>VLOOKUP(E1263,[2]Sheet3!B:E,4,0)</f>
        <v>358</v>
      </c>
      <c r="N1263" s="192">
        <f t="shared" si="12"/>
        <v>0.99</v>
      </c>
      <c r="O1263" s="195">
        <v>110110.24</v>
      </c>
      <c r="P1263" s="39" t="s">
        <v>30</v>
      </c>
      <c r="Q1263" s="197" t="s">
        <v>30</v>
      </c>
    </row>
    <row r="1264" ht="16.5" spans="1:17">
      <c r="A1264" s="192" t="s">
        <v>2975</v>
      </c>
      <c r="B1264" s="192" t="s">
        <v>21</v>
      </c>
      <c r="C1264" s="192" t="s">
        <v>2907</v>
      </c>
      <c r="D1264" s="193" t="s">
        <v>2908</v>
      </c>
      <c r="E1264" s="194" t="s">
        <v>2976</v>
      </c>
      <c r="F1264" s="192" t="s">
        <v>2910</v>
      </c>
      <c r="G1264" s="195">
        <v>43826</v>
      </c>
      <c r="H1264" s="39" t="s">
        <v>689</v>
      </c>
      <c r="I1264" s="195" t="s">
        <v>693</v>
      </c>
      <c r="J1264" s="192" t="s">
        <v>2977</v>
      </c>
      <c r="K1264" s="192">
        <v>5</v>
      </c>
      <c r="L1264" s="193" t="s">
        <v>345</v>
      </c>
      <c r="M1264" s="196">
        <f>VLOOKUP(E1264,[2]Sheet3!B:E,4,0)</f>
        <v>285</v>
      </c>
      <c r="N1264" s="192">
        <f t="shared" si="12"/>
        <v>0.79</v>
      </c>
      <c r="O1264" s="195">
        <v>50364.54</v>
      </c>
      <c r="P1264" s="39" t="s">
        <v>30</v>
      </c>
      <c r="Q1264" s="197" t="s">
        <v>30</v>
      </c>
    </row>
    <row r="1265" ht="16.5" spans="1:17">
      <c r="A1265" s="192" t="s">
        <v>2978</v>
      </c>
      <c r="B1265" s="192" t="s">
        <v>21</v>
      </c>
      <c r="C1265" s="192" t="s">
        <v>2907</v>
      </c>
      <c r="D1265" s="193" t="s">
        <v>2908</v>
      </c>
      <c r="E1265" s="194" t="s">
        <v>2979</v>
      </c>
      <c r="F1265" s="192" t="s">
        <v>2910</v>
      </c>
      <c r="G1265" s="195">
        <v>43839</v>
      </c>
      <c r="H1265" s="39" t="s">
        <v>732</v>
      </c>
      <c r="I1265" s="195" t="s">
        <v>829</v>
      </c>
      <c r="J1265" s="192" t="s">
        <v>2980</v>
      </c>
      <c r="K1265" s="192">
        <v>5</v>
      </c>
      <c r="L1265" s="193" t="s">
        <v>345</v>
      </c>
      <c r="M1265" s="196">
        <f>VLOOKUP(E1265,[2]Sheet3!B:E,4,0)</f>
        <v>358</v>
      </c>
      <c r="N1265" s="192">
        <f t="shared" si="12"/>
        <v>0.99</v>
      </c>
      <c r="O1265" s="195">
        <v>51146.37</v>
      </c>
      <c r="P1265" s="39" t="s">
        <v>30</v>
      </c>
      <c r="Q1265" s="197" t="s">
        <v>30</v>
      </c>
    </row>
    <row r="1266" ht="16.5" spans="1:17">
      <c r="A1266" s="192" t="s">
        <v>2981</v>
      </c>
      <c r="B1266" s="192" t="s">
        <v>21</v>
      </c>
      <c r="C1266" s="192" t="s">
        <v>2907</v>
      </c>
      <c r="D1266" s="193" t="s">
        <v>2908</v>
      </c>
      <c r="E1266" s="194" t="s">
        <v>2982</v>
      </c>
      <c r="F1266" s="192" t="s">
        <v>2910</v>
      </c>
      <c r="G1266" s="195">
        <v>43839</v>
      </c>
      <c r="H1266" s="39" t="s">
        <v>732</v>
      </c>
      <c r="I1266" s="195" t="s">
        <v>829</v>
      </c>
      <c r="J1266" s="192" t="s">
        <v>2983</v>
      </c>
      <c r="K1266" s="192">
        <v>5</v>
      </c>
      <c r="L1266" s="193" t="s">
        <v>345</v>
      </c>
      <c r="M1266" s="196">
        <f>VLOOKUP(E1266,[2]Sheet3!B:E,4,0)</f>
        <v>360</v>
      </c>
      <c r="N1266" s="192">
        <f t="shared" si="12"/>
        <v>1</v>
      </c>
      <c r="O1266" s="195">
        <v>45582.66</v>
      </c>
      <c r="P1266" s="39" t="s">
        <v>30</v>
      </c>
      <c r="Q1266" s="197" t="s">
        <v>30</v>
      </c>
    </row>
    <row r="1267" ht="16.5" spans="1:17">
      <c r="A1267" s="192" t="s">
        <v>2984</v>
      </c>
      <c r="B1267" s="192" t="s">
        <v>21</v>
      </c>
      <c r="C1267" s="192" t="s">
        <v>2907</v>
      </c>
      <c r="D1267" s="193" t="s">
        <v>2908</v>
      </c>
      <c r="E1267" s="194" t="s">
        <v>2985</v>
      </c>
      <c r="F1267" s="192" t="s">
        <v>2910</v>
      </c>
      <c r="G1267" s="195">
        <v>43487</v>
      </c>
      <c r="H1267" s="39" t="s">
        <v>732</v>
      </c>
      <c r="I1267" s="195" t="s">
        <v>829</v>
      </c>
      <c r="J1267" s="192" t="s">
        <v>2986</v>
      </c>
      <c r="K1267" s="192">
        <v>5</v>
      </c>
      <c r="L1267" s="193" t="s">
        <v>345</v>
      </c>
      <c r="M1267" s="196">
        <f>VLOOKUP(E1267,[2]Sheet3!B:E,4,0)</f>
        <v>338</v>
      </c>
      <c r="N1267" s="192">
        <f t="shared" si="12"/>
        <v>0.94</v>
      </c>
      <c r="O1267" s="195">
        <v>44270.3</v>
      </c>
      <c r="P1267" s="39" t="s">
        <v>30</v>
      </c>
      <c r="Q1267" s="197" t="s">
        <v>30</v>
      </c>
    </row>
    <row r="1268" ht="16.5" spans="1:17">
      <c r="A1268" s="192" t="s">
        <v>2987</v>
      </c>
      <c r="B1268" s="192" t="s">
        <v>21</v>
      </c>
      <c r="C1268" s="192" t="s">
        <v>2907</v>
      </c>
      <c r="D1268" s="193" t="s">
        <v>2908</v>
      </c>
      <c r="E1268" s="194" t="s">
        <v>2988</v>
      </c>
      <c r="F1268" s="192" t="s">
        <v>2910</v>
      </c>
      <c r="G1268" s="195">
        <v>43826</v>
      </c>
      <c r="H1268" s="39" t="s">
        <v>689</v>
      </c>
      <c r="I1268" s="195" t="s">
        <v>693</v>
      </c>
      <c r="J1268" s="192" t="s">
        <v>2989</v>
      </c>
      <c r="K1268" s="192">
        <v>5</v>
      </c>
      <c r="L1268" s="193" t="s">
        <v>345</v>
      </c>
      <c r="M1268" s="196">
        <f>VLOOKUP(E1268,[2]Sheet3!B:E,4,0)</f>
        <v>351</v>
      </c>
      <c r="N1268" s="192">
        <f t="shared" si="12"/>
        <v>0.98</v>
      </c>
      <c r="O1268" s="195">
        <v>45661.15</v>
      </c>
      <c r="P1268" s="39" t="s">
        <v>30</v>
      </c>
      <c r="Q1268" s="197" t="s">
        <v>30</v>
      </c>
    </row>
    <row r="1269" ht="16.5" spans="1:17">
      <c r="A1269" s="192" t="s">
        <v>2990</v>
      </c>
      <c r="B1269" s="192" t="s">
        <v>21</v>
      </c>
      <c r="C1269" s="192" t="s">
        <v>2907</v>
      </c>
      <c r="D1269" s="193" t="s">
        <v>2908</v>
      </c>
      <c r="E1269" s="194" t="s">
        <v>2991</v>
      </c>
      <c r="F1269" s="192" t="s">
        <v>2910</v>
      </c>
      <c r="G1269" s="195">
        <v>43839</v>
      </c>
      <c r="H1269" s="39" t="s">
        <v>732</v>
      </c>
      <c r="I1269" s="195" t="s">
        <v>829</v>
      </c>
      <c r="J1269" s="192" t="s">
        <v>2992</v>
      </c>
      <c r="K1269" s="192">
        <v>5</v>
      </c>
      <c r="L1269" s="193" t="s">
        <v>345</v>
      </c>
      <c r="M1269" s="196">
        <f>VLOOKUP(E1269,[2]Sheet3!B:E,4,0)</f>
        <v>337</v>
      </c>
      <c r="N1269" s="192">
        <f t="shared" si="12"/>
        <v>0.94</v>
      </c>
      <c r="O1269" s="195">
        <v>56110.27</v>
      </c>
      <c r="P1269" s="39" t="s">
        <v>30</v>
      </c>
      <c r="Q1269" s="197" t="s">
        <v>30</v>
      </c>
    </row>
    <row r="1270" ht="16.5" spans="1:17">
      <c r="A1270" s="192" t="s">
        <v>2993</v>
      </c>
      <c r="B1270" s="192" t="s">
        <v>21</v>
      </c>
      <c r="C1270" s="192" t="s">
        <v>2907</v>
      </c>
      <c r="D1270" s="193" t="s">
        <v>2908</v>
      </c>
      <c r="E1270" s="194" t="s">
        <v>2994</v>
      </c>
      <c r="F1270" s="192" t="s">
        <v>2910</v>
      </c>
      <c r="G1270" s="195">
        <v>43839</v>
      </c>
      <c r="H1270" s="39" t="s">
        <v>732</v>
      </c>
      <c r="I1270" s="195" t="s">
        <v>829</v>
      </c>
      <c r="J1270" s="192" t="s">
        <v>2995</v>
      </c>
      <c r="K1270" s="192">
        <v>5</v>
      </c>
      <c r="L1270" s="193" t="s">
        <v>345</v>
      </c>
      <c r="M1270" s="196">
        <f>VLOOKUP(E1270,[2]Sheet3!B:E,4,0)</f>
        <v>365</v>
      </c>
      <c r="N1270" s="192">
        <v>1</v>
      </c>
      <c r="O1270" s="195">
        <v>86141.58</v>
      </c>
      <c r="P1270" s="39" t="s">
        <v>30</v>
      </c>
      <c r="Q1270" s="197" t="s">
        <v>30</v>
      </c>
    </row>
    <row r="1271" ht="16.5" spans="1:17">
      <c r="A1271" s="192" t="s">
        <v>2996</v>
      </c>
      <c r="B1271" s="192" t="s">
        <v>21</v>
      </c>
      <c r="C1271" s="192" t="s">
        <v>2907</v>
      </c>
      <c r="D1271" s="193" t="s">
        <v>2908</v>
      </c>
      <c r="E1271" s="194" t="s">
        <v>2997</v>
      </c>
      <c r="F1271" s="192" t="s">
        <v>2910</v>
      </c>
      <c r="G1271" s="195">
        <v>43487</v>
      </c>
      <c r="H1271" s="39" t="s">
        <v>732</v>
      </c>
      <c r="I1271" s="195" t="s">
        <v>829</v>
      </c>
      <c r="J1271" s="192" t="s">
        <v>2998</v>
      </c>
      <c r="K1271" s="192">
        <v>5</v>
      </c>
      <c r="L1271" s="193" t="s">
        <v>345</v>
      </c>
      <c r="M1271" s="196">
        <f>VLOOKUP(E1271,[2]Sheet3!B:E,4,0)</f>
        <v>362</v>
      </c>
      <c r="N1271" s="192">
        <v>1</v>
      </c>
      <c r="O1271" s="195">
        <v>105821.34</v>
      </c>
      <c r="P1271" s="39" t="s">
        <v>30</v>
      </c>
      <c r="Q1271" s="197" t="s">
        <v>30</v>
      </c>
    </row>
    <row r="1272" ht="16.5" spans="1:17">
      <c r="A1272" s="192" t="s">
        <v>2999</v>
      </c>
      <c r="B1272" s="192" t="s">
        <v>21</v>
      </c>
      <c r="C1272" s="192" t="s">
        <v>2907</v>
      </c>
      <c r="D1272" s="193" t="s">
        <v>2908</v>
      </c>
      <c r="E1272" s="194" t="s">
        <v>3000</v>
      </c>
      <c r="F1272" s="192" t="s">
        <v>2910</v>
      </c>
      <c r="G1272" s="195">
        <v>43829</v>
      </c>
      <c r="H1272" s="39" t="s">
        <v>689</v>
      </c>
      <c r="I1272" s="195" t="s">
        <v>693</v>
      </c>
      <c r="J1272" s="192" t="s">
        <v>3001</v>
      </c>
      <c r="K1272" s="192">
        <v>5</v>
      </c>
      <c r="L1272" s="193" t="s">
        <v>345</v>
      </c>
      <c r="M1272" s="196">
        <f>VLOOKUP(E1272,[2]Sheet3!B:E,4,0)</f>
        <v>354</v>
      </c>
      <c r="N1272" s="192">
        <f t="shared" ref="N1272:N1277" si="13">ROUND(M1272/360,2)</f>
        <v>0.98</v>
      </c>
      <c r="O1272" s="195">
        <v>27681.55</v>
      </c>
      <c r="P1272" s="39" t="s">
        <v>30</v>
      </c>
      <c r="Q1272" s="197" t="s">
        <v>30</v>
      </c>
    </row>
    <row r="1273" ht="16.5" spans="1:17">
      <c r="A1273" s="192" t="s">
        <v>3002</v>
      </c>
      <c r="B1273" s="192" t="s">
        <v>21</v>
      </c>
      <c r="C1273" s="192" t="s">
        <v>2907</v>
      </c>
      <c r="D1273" s="193" t="s">
        <v>2908</v>
      </c>
      <c r="E1273" s="194" t="s">
        <v>3003</v>
      </c>
      <c r="F1273" s="192" t="s">
        <v>2910</v>
      </c>
      <c r="G1273" s="195">
        <v>43487</v>
      </c>
      <c r="H1273" s="39" t="s">
        <v>732</v>
      </c>
      <c r="I1273" s="195" t="s">
        <v>829</v>
      </c>
      <c r="J1273" s="192" t="s">
        <v>3004</v>
      </c>
      <c r="K1273" s="192">
        <v>5</v>
      </c>
      <c r="L1273" s="193" t="s">
        <v>345</v>
      </c>
      <c r="M1273" s="196">
        <f>VLOOKUP(E1273,[2]Sheet3!B:E,4,0)</f>
        <v>352</v>
      </c>
      <c r="N1273" s="192">
        <f t="shared" si="13"/>
        <v>0.98</v>
      </c>
      <c r="O1273" s="195">
        <v>77748.79</v>
      </c>
      <c r="P1273" s="39" t="s">
        <v>30</v>
      </c>
      <c r="Q1273" s="197" t="s">
        <v>30</v>
      </c>
    </row>
    <row r="1274" ht="16.5" spans="1:17">
      <c r="A1274" s="192" t="s">
        <v>3005</v>
      </c>
      <c r="B1274" s="192" t="s">
        <v>21</v>
      </c>
      <c r="C1274" s="192" t="s">
        <v>2907</v>
      </c>
      <c r="D1274" s="193" t="s">
        <v>2908</v>
      </c>
      <c r="E1274" s="194" t="s">
        <v>3006</v>
      </c>
      <c r="F1274" s="192" t="s">
        <v>2910</v>
      </c>
      <c r="G1274" s="195">
        <v>43839</v>
      </c>
      <c r="H1274" s="39" t="s">
        <v>732</v>
      </c>
      <c r="I1274" s="195" t="s">
        <v>829</v>
      </c>
      <c r="J1274" s="192" t="s">
        <v>3007</v>
      </c>
      <c r="K1274" s="192">
        <v>5</v>
      </c>
      <c r="L1274" s="193" t="s">
        <v>345</v>
      </c>
      <c r="M1274" s="196">
        <f>VLOOKUP(E1274,[2]Sheet3!B:E,4,0)</f>
        <v>164</v>
      </c>
      <c r="N1274" s="192">
        <f t="shared" si="13"/>
        <v>0.46</v>
      </c>
      <c r="O1274" s="195">
        <v>26298.9</v>
      </c>
      <c r="P1274" s="39" t="s">
        <v>30</v>
      </c>
      <c r="Q1274" s="197" t="s">
        <v>30</v>
      </c>
    </row>
    <row r="1275" ht="16.5" spans="1:17">
      <c r="A1275" s="192" t="s">
        <v>3008</v>
      </c>
      <c r="B1275" s="192" t="s">
        <v>21</v>
      </c>
      <c r="C1275" s="192" t="s">
        <v>2907</v>
      </c>
      <c r="D1275" s="193" t="s">
        <v>2908</v>
      </c>
      <c r="E1275" s="194" t="s">
        <v>3009</v>
      </c>
      <c r="F1275" s="192" t="s">
        <v>2910</v>
      </c>
      <c r="G1275" s="195">
        <v>43826</v>
      </c>
      <c r="H1275" s="39" t="s">
        <v>689</v>
      </c>
      <c r="I1275" s="195" t="s">
        <v>693</v>
      </c>
      <c r="J1275" s="192" t="s">
        <v>3010</v>
      </c>
      <c r="K1275" s="192">
        <v>5</v>
      </c>
      <c r="L1275" s="193" t="s">
        <v>345</v>
      </c>
      <c r="M1275" s="196">
        <f>VLOOKUP(E1275,[2]Sheet3!B:E,4,0)</f>
        <v>358</v>
      </c>
      <c r="N1275" s="192">
        <f t="shared" si="13"/>
        <v>0.99</v>
      </c>
      <c r="O1275" s="195">
        <v>30995.91</v>
      </c>
      <c r="P1275" s="39" t="s">
        <v>30</v>
      </c>
      <c r="Q1275" s="197" t="s">
        <v>30</v>
      </c>
    </row>
    <row r="1276" ht="16.5" spans="1:17">
      <c r="A1276" s="192" t="s">
        <v>3011</v>
      </c>
      <c r="B1276" s="192" t="s">
        <v>21</v>
      </c>
      <c r="C1276" s="192" t="s">
        <v>2907</v>
      </c>
      <c r="D1276" s="193" t="s">
        <v>2908</v>
      </c>
      <c r="E1276" s="194" t="s">
        <v>3012</v>
      </c>
      <c r="F1276" s="192" t="s">
        <v>2910</v>
      </c>
      <c r="G1276" s="195">
        <v>43826</v>
      </c>
      <c r="H1276" s="39" t="s">
        <v>689</v>
      </c>
      <c r="I1276" s="195" t="s">
        <v>693</v>
      </c>
      <c r="J1276" s="192" t="s">
        <v>3013</v>
      </c>
      <c r="K1276" s="192">
        <v>5</v>
      </c>
      <c r="L1276" s="193" t="s">
        <v>345</v>
      </c>
      <c r="M1276" s="196">
        <f>VLOOKUP(E1276,[2]Sheet3!B:E,4,0)</f>
        <v>352</v>
      </c>
      <c r="N1276" s="192">
        <f t="shared" si="13"/>
        <v>0.98</v>
      </c>
      <c r="O1276" s="195">
        <v>60553.51</v>
      </c>
      <c r="P1276" s="39" t="s">
        <v>30</v>
      </c>
      <c r="Q1276" s="197" t="s">
        <v>30</v>
      </c>
    </row>
    <row r="1277" ht="16.5" spans="1:17">
      <c r="A1277" s="192" t="s">
        <v>3014</v>
      </c>
      <c r="B1277" s="192" t="s">
        <v>21</v>
      </c>
      <c r="C1277" s="192" t="s">
        <v>2907</v>
      </c>
      <c r="D1277" s="193" t="s">
        <v>2908</v>
      </c>
      <c r="E1277" s="194" t="s">
        <v>3015</v>
      </c>
      <c r="F1277" s="192" t="s">
        <v>2910</v>
      </c>
      <c r="G1277" s="195">
        <v>43839</v>
      </c>
      <c r="H1277" s="39" t="s">
        <v>732</v>
      </c>
      <c r="I1277" s="195" t="s">
        <v>829</v>
      </c>
      <c r="J1277" s="192" t="s">
        <v>3016</v>
      </c>
      <c r="K1277" s="192">
        <v>5</v>
      </c>
      <c r="L1277" s="193" t="s">
        <v>345</v>
      </c>
      <c r="M1277" s="196">
        <f>VLOOKUP(E1277,[2]Sheet3!B:E,4,0)</f>
        <v>299</v>
      </c>
      <c r="N1277" s="192">
        <f t="shared" si="13"/>
        <v>0.83</v>
      </c>
      <c r="O1277" s="195">
        <v>62037.56</v>
      </c>
      <c r="P1277" s="39" t="s">
        <v>30</v>
      </c>
      <c r="Q1277" s="197" t="s">
        <v>30</v>
      </c>
    </row>
    <row r="1278" ht="16.5" spans="1:17">
      <c r="A1278" s="192" t="s">
        <v>3017</v>
      </c>
      <c r="B1278" s="192" t="s">
        <v>21</v>
      </c>
      <c r="C1278" s="192" t="s">
        <v>2907</v>
      </c>
      <c r="D1278" s="193" t="s">
        <v>2908</v>
      </c>
      <c r="E1278" s="194" t="s">
        <v>3018</v>
      </c>
      <c r="F1278" s="192" t="s">
        <v>2910</v>
      </c>
      <c r="G1278" s="195">
        <v>43487</v>
      </c>
      <c r="H1278" s="39" t="s">
        <v>732</v>
      </c>
      <c r="I1278" s="195" t="s">
        <v>829</v>
      </c>
      <c r="J1278" s="192" t="s">
        <v>3019</v>
      </c>
      <c r="K1278" s="192">
        <v>5</v>
      </c>
      <c r="L1278" s="193" t="s">
        <v>345</v>
      </c>
      <c r="M1278" s="196">
        <f>VLOOKUP(E1278,[2]Sheet3!B:E,4,0)</f>
        <v>364</v>
      </c>
      <c r="N1278" s="192">
        <v>1</v>
      </c>
      <c r="O1278" s="195">
        <v>108860.58</v>
      </c>
      <c r="P1278" s="39" t="s">
        <v>30</v>
      </c>
      <c r="Q1278" s="197" t="s">
        <v>30</v>
      </c>
    </row>
    <row r="1279" ht="16.5" spans="1:17">
      <c r="A1279" s="192" t="s">
        <v>3020</v>
      </c>
      <c r="B1279" s="192" t="s">
        <v>21</v>
      </c>
      <c r="C1279" s="192" t="s">
        <v>2907</v>
      </c>
      <c r="D1279" s="193" t="s">
        <v>2908</v>
      </c>
      <c r="E1279" s="194" t="s">
        <v>3021</v>
      </c>
      <c r="F1279" s="192" t="s">
        <v>2910</v>
      </c>
      <c r="G1279" s="195">
        <v>43829</v>
      </c>
      <c r="H1279" s="39" t="s">
        <v>689</v>
      </c>
      <c r="I1279" s="195" t="s">
        <v>693</v>
      </c>
      <c r="J1279" s="192" t="s">
        <v>3022</v>
      </c>
      <c r="K1279" s="192">
        <v>5</v>
      </c>
      <c r="L1279" s="193" t="s">
        <v>345</v>
      </c>
      <c r="M1279" s="196">
        <f>VLOOKUP(E1279,[2]Sheet3!B:E,4,0)</f>
        <v>360</v>
      </c>
      <c r="N1279" s="192">
        <f t="shared" ref="N1279:N1281" si="14">ROUND(M1279/360,2)</f>
        <v>1</v>
      </c>
      <c r="O1279" s="195">
        <v>59582.76</v>
      </c>
      <c r="P1279" s="39" t="s">
        <v>30</v>
      </c>
      <c r="Q1279" s="197" t="s">
        <v>30</v>
      </c>
    </row>
    <row r="1280" ht="16.5" spans="1:17">
      <c r="A1280" s="192" t="s">
        <v>3023</v>
      </c>
      <c r="B1280" s="192" t="s">
        <v>21</v>
      </c>
      <c r="C1280" s="192" t="s">
        <v>2907</v>
      </c>
      <c r="D1280" s="193" t="s">
        <v>2908</v>
      </c>
      <c r="E1280" s="194" t="s">
        <v>3024</v>
      </c>
      <c r="F1280" s="192" t="s">
        <v>2910</v>
      </c>
      <c r="G1280" s="195">
        <v>43487</v>
      </c>
      <c r="H1280" s="39" t="s">
        <v>732</v>
      </c>
      <c r="I1280" s="195" t="s">
        <v>829</v>
      </c>
      <c r="J1280" s="192" t="s">
        <v>3025</v>
      </c>
      <c r="K1280" s="192">
        <v>5</v>
      </c>
      <c r="L1280" s="193" t="s">
        <v>345</v>
      </c>
      <c r="M1280" s="196">
        <f>VLOOKUP(E1280,[2]Sheet3!B:E,4,0)</f>
        <v>349</v>
      </c>
      <c r="N1280" s="192">
        <f t="shared" si="14"/>
        <v>0.97</v>
      </c>
      <c r="O1280" s="195">
        <v>99579.02</v>
      </c>
      <c r="P1280" s="39" t="s">
        <v>30</v>
      </c>
      <c r="Q1280" s="197" t="s">
        <v>30</v>
      </c>
    </row>
    <row r="1281" ht="16.5" spans="1:17">
      <c r="A1281" s="192" t="s">
        <v>3026</v>
      </c>
      <c r="B1281" s="192" t="s">
        <v>21</v>
      </c>
      <c r="C1281" s="192" t="s">
        <v>2907</v>
      </c>
      <c r="D1281" s="193" t="s">
        <v>2908</v>
      </c>
      <c r="E1281" s="194" t="s">
        <v>3027</v>
      </c>
      <c r="F1281" s="192" t="s">
        <v>2910</v>
      </c>
      <c r="G1281" s="195">
        <v>44767</v>
      </c>
      <c r="H1281" s="39" t="s">
        <v>609</v>
      </c>
      <c r="I1281" s="195" t="s">
        <v>610</v>
      </c>
      <c r="J1281" s="192" t="s">
        <v>3028</v>
      </c>
      <c r="K1281" s="192">
        <v>5</v>
      </c>
      <c r="L1281" s="193" t="s">
        <v>345</v>
      </c>
      <c r="M1281" s="196">
        <f>VLOOKUP(E1281,[2]Sheet3!B:E,4,0)</f>
        <v>330</v>
      </c>
      <c r="N1281" s="192">
        <f t="shared" si="14"/>
        <v>0.92</v>
      </c>
      <c r="O1281" s="195">
        <v>63151.51</v>
      </c>
      <c r="P1281" s="39" t="s">
        <v>30</v>
      </c>
      <c r="Q1281" s="197" t="s">
        <v>30</v>
      </c>
    </row>
    <row r="1282" ht="16.5" spans="1:17">
      <c r="A1282" s="192" t="s">
        <v>3029</v>
      </c>
      <c r="B1282" s="192" t="s">
        <v>21</v>
      </c>
      <c r="C1282" s="192" t="s">
        <v>2907</v>
      </c>
      <c r="D1282" s="193" t="s">
        <v>2908</v>
      </c>
      <c r="E1282" s="194" t="s">
        <v>3030</v>
      </c>
      <c r="F1282" s="192" t="s">
        <v>2910</v>
      </c>
      <c r="G1282" s="195">
        <v>43826</v>
      </c>
      <c r="H1282" s="39" t="s">
        <v>689</v>
      </c>
      <c r="I1282" s="195" t="s">
        <v>693</v>
      </c>
      <c r="J1282" s="192" t="s">
        <v>3031</v>
      </c>
      <c r="K1282" s="192">
        <v>5</v>
      </c>
      <c r="L1282" s="193" t="s">
        <v>345</v>
      </c>
      <c r="M1282" s="196">
        <f>VLOOKUP(E1282,[2]Sheet3!B:E,4,0)</f>
        <v>362</v>
      </c>
      <c r="N1282" s="192">
        <v>1</v>
      </c>
      <c r="O1282" s="195">
        <v>64534.82</v>
      </c>
      <c r="P1282" s="39" t="s">
        <v>30</v>
      </c>
      <c r="Q1282" s="197" t="s">
        <v>30</v>
      </c>
    </row>
    <row r="1283" ht="16.5" spans="1:17">
      <c r="A1283" s="192" t="s">
        <v>3032</v>
      </c>
      <c r="B1283" s="192" t="s">
        <v>21</v>
      </c>
      <c r="C1283" s="192" t="s">
        <v>2907</v>
      </c>
      <c r="D1283" s="193" t="s">
        <v>2908</v>
      </c>
      <c r="E1283" s="194" t="s">
        <v>3033</v>
      </c>
      <c r="F1283" s="192" t="s">
        <v>2910</v>
      </c>
      <c r="G1283" s="195">
        <v>43829</v>
      </c>
      <c r="H1283" s="39" t="s">
        <v>689</v>
      </c>
      <c r="I1283" s="195" t="s">
        <v>693</v>
      </c>
      <c r="J1283" s="192" t="s">
        <v>3034</v>
      </c>
      <c r="K1283" s="192">
        <v>3</v>
      </c>
      <c r="L1283" s="193" t="s">
        <v>345</v>
      </c>
      <c r="M1283" s="196">
        <f>VLOOKUP(E1283,[2]Sheet3!B:E,4,0)</f>
        <v>362</v>
      </c>
      <c r="N1283" s="192">
        <v>1</v>
      </c>
      <c r="O1283" s="195">
        <v>51808.31</v>
      </c>
      <c r="P1283" s="39" t="s">
        <v>30</v>
      </c>
      <c r="Q1283" s="197" t="s">
        <v>30</v>
      </c>
    </row>
    <row r="1284" ht="16.5" spans="1:17">
      <c r="A1284" s="192" t="s">
        <v>3035</v>
      </c>
      <c r="B1284" s="192" t="s">
        <v>21</v>
      </c>
      <c r="C1284" s="192" t="s">
        <v>2907</v>
      </c>
      <c r="D1284" s="193" t="s">
        <v>3036</v>
      </c>
      <c r="E1284" s="194" t="s">
        <v>3037</v>
      </c>
      <c r="F1284" s="192" t="s">
        <v>25</v>
      </c>
      <c r="G1284" s="195"/>
      <c r="H1284" s="39" t="s">
        <v>1040</v>
      </c>
      <c r="I1284" s="195" t="s">
        <v>3038</v>
      </c>
      <c r="J1284" s="365" t="s">
        <v>3039</v>
      </c>
      <c r="K1284" s="192">
        <v>5</v>
      </c>
      <c r="L1284" s="193" t="s">
        <v>3040</v>
      </c>
      <c r="M1284" s="196">
        <v>247</v>
      </c>
      <c r="N1284" s="192">
        <v>0.69</v>
      </c>
      <c r="O1284" s="195">
        <v>50418.25</v>
      </c>
      <c r="P1284" s="39" t="s">
        <v>30</v>
      </c>
      <c r="Q1284" s="197" t="s">
        <v>30</v>
      </c>
    </row>
    <row r="1285" ht="16.5" spans="1:17">
      <c r="A1285" s="192" t="s">
        <v>3041</v>
      </c>
      <c r="B1285" s="192" t="s">
        <v>21</v>
      </c>
      <c r="C1285" s="192" t="s">
        <v>2907</v>
      </c>
      <c r="D1285" s="193" t="s">
        <v>3036</v>
      </c>
      <c r="E1285" s="194" t="s">
        <v>3042</v>
      </c>
      <c r="F1285" s="192" t="s">
        <v>25</v>
      </c>
      <c r="G1285" s="195"/>
      <c r="H1285" s="39" t="s">
        <v>1040</v>
      </c>
      <c r="I1285" s="195" t="s">
        <v>3038</v>
      </c>
      <c r="J1285" s="365" t="s">
        <v>3043</v>
      </c>
      <c r="K1285" s="192">
        <v>5</v>
      </c>
      <c r="L1285" s="193" t="s">
        <v>3040</v>
      </c>
      <c r="M1285" s="196">
        <v>304</v>
      </c>
      <c r="N1285" s="192">
        <v>0.84</v>
      </c>
      <c r="O1285" s="195">
        <v>43790.47</v>
      </c>
      <c r="P1285" s="39" t="s">
        <v>30</v>
      </c>
      <c r="Q1285" s="197" t="s">
        <v>30</v>
      </c>
    </row>
    <row r="1286" ht="16.5" spans="1:17">
      <c r="A1286" s="192" t="s">
        <v>3044</v>
      </c>
      <c r="B1286" s="192" t="s">
        <v>21</v>
      </c>
      <c r="C1286" s="192" t="s">
        <v>2907</v>
      </c>
      <c r="D1286" s="193" t="s">
        <v>3036</v>
      </c>
      <c r="E1286" s="194" t="s">
        <v>3045</v>
      </c>
      <c r="F1286" s="192" t="s">
        <v>25</v>
      </c>
      <c r="G1286" s="195"/>
      <c r="H1286" s="39" t="s">
        <v>1040</v>
      </c>
      <c r="I1286" s="195" t="s">
        <v>3038</v>
      </c>
      <c r="J1286" s="365" t="s">
        <v>3046</v>
      </c>
      <c r="K1286" s="192">
        <v>5</v>
      </c>
      <c r="L1286" s="193" t="s">
        <v>3040</v>
      </c>
      <c r="M1286" s="196">
        <v>265</v>
      </c>
      <c r="N1286" s="192">
        <v>0.74</v>
      </c>
      <c r="O1286" s="195">
        <v>51021.29</v>
      </c>
      <c r="P1286" s="39" t="s">
        <v>30</v>
      </c>
      <c r="Q1286" s="197" t="s">
        <v>30</v>
      </c>
    </row>
    <row r="1287" ht="16.5" spans="1:17">
      <c r="A1287" s="192" t="s">
        <v>3047</v>
      </c>
      <c r="B1287" s="192" t="s">
        <v>21</v>
      </c>
      <c r="C1287" s="192" t="s">
        <v>2907</v>
      </c>
      <c r="D1287" s="193" t="s">
        <v>3036</v>
      </c>
      <c r="E1287" s="194" t="s">
        <v>3048</v>
      </c>
      <c r="F1287" s="192" t="s">
        <v>25</v>
      </c>
      <c r="G1287" s="195"/>
      <c r="H1287" s="39" t="s">
        <v>1040</v>
      </c>
      <c r="I1287" s="195" t="s">
        <v>3038</v>
      </c>
      <c r="J1287" s="365" t="s">
        <v>3049</v>
      </c>
      <c r="K1287" s="192">
        <v>5</v>
      </c>
      <c r="L1287" s="193" t="s">
        <v>3040</v>
      </c>
      <c r="M1287" s="196">
        <v>357</v>
      </c>
      <c r="N1287" s="192">
        <v>0.99</v>
      </c>
      <c r="O1287" s="195">
        <v>64420.6</v>
      </c>
      <c r="P1287" s="39" t="s">
        <v>30</v>
      </c>
      <c r="Q1287" s="197" t="s">
        <v>30</v>
      </c>
    </row>
    <row r="1288" ht="16.5" spans="1:17">
      <c r="A1288" s="192" t="s">
        <v>3050</v>
      </c>
      <c r="B1288" s="192" t="s">
        <v>21</v>
      </c>
      <c r="C1288" s="192" t="s">
        <v>2907</v>
      </c>
      <c r="D1288" s="193" t="s">
        <v>3036</v>
      </c>
      <c r="E1288" s="194" t="s">
        <v>3051</v>
      </c>
      <c r="F1288" s="192" t="s">
        <v>25</v>
      </c>
      <c r="G1288" s="195"/>
      <c r="H1288" s="39" t="s">
        <v>1040</v>
      </c>
      <c r="I1288" s="195" t="s">
        <v>3038</v>
      </c>
      <c r="J1288" s="365" t="s">
        <v>3052</v>
      </c>
      <c r="K1288" s="192">
        <v>5</v>
      </c>
      <c r="L1288" s="193" t="s">
        <v>3040</v>
      </c>
      <c r="M1288" s="196">
        <v>329</v>
      </c>
      <c r="N1288" s="192">
        <v>0.91</v>
      </c>
      <c r="O1288" s="195">
        <v>42615.34</v>
      </c>
      <c r="P1288" s="39" t="s">
        <v>30</v>
      </c>
      <c r="Q1288" s="197" t="s">
        <v>30</v>
      </c>
    </row>
    <row r="1289" ht="16.5" spans="1:17">
      <c r="A1289" s="192" t="s">
        <v>3053</v>
      </c>
      <c r="B1289" s="192" t="s">
        <v>21</v>
      </c>
      <c r="C1289" s="192" t="s">
        <v>2907</v>
      </c>
      <c r="D1289" s="193" t="s">
        <v>3036</v>
      </c>
      <c r="E1289" s="194" t="s">
        <v>3054</v>
      </c>
      <c r="F1289" s="192" t="s">
        <v>25</v>
      </c>
      <c r="G1289" s="195"/>
      <c r="H1289" s="39" t="s">
        <v>1040</v>
      </c>
      <c r="I1289" s="195" t="s">
        <v>3038</v>
      </c>
      <c r="J1289" s="365" t="s">
        <v>3055</v>
      </c>
      <c r="K1289" s="192">
        <v>5</v>
      </c>
      <c r="L1289" s="193" t="s">
        <v>3040</v>
      </c>
      <c r="M1289" s="196">
        <v>274</v>
      </c>
      <c r="N1289" s="192">
        <v>0.76</v>
      </c>
      <c r="O1289" s="195">
        <v>49187.18</v>
      </c>
      <c r="P1289" s="39" t="s">
        <v>30</v>
      </c>
      <c r="Q1289" s="197" t="s">
        <v>30</v>
      </c>
    </row>
    <row r="1290" ht="16.5" spans="1:17">
      <c r="A1290" s="192" t="s">
        <v>3056</v>
      </c>
      <c r="B1290" s="192" t="s">
        <v>21</v>
      </c>
      <c r="C1290" s="192" t="s">
        <v>2907</v>
      </c>
      <c r="D1290" s="193" t="s">
        <v>3036</v>
      </c>
      <c r="E1290" s="194" t="s">
        <v>3057</v>
      </c>
      <c r="F1290" s="192" t="s">
        <v>25</v>
      </c>
      <c r="G1290" s="195"/>
      <c r="H1290" s="39" t="s">
        <v>1040</v>
      </c>
      <c r="I1290" s="195" t="s">
        <v>3038</v>
      </c>
      <c r="J1290" s="365" t="s">
        <v>3058</v>
      </c>
      <c r="K1290" s="192">
        <v>5</v>
      </c>
      <c r="L1290" s="193" t="s">
        <v>3040</v>
      </c>
      <c r="M1290" s="196">
        <v>363</v>
      </c>
      <c r="N1290" s="192">
        <v>1</v>
      </c>
      <c r="O1290" s="195">
        <v>45414.95</v>
      </c>
      <c r="P1290" s="39" t="s">
        <v>30</v>
      </c>
      <c r="Q1290" s="197" t="s">
        <v>30</v>
      </c>
    </row>
    <row r="1291" ht="16.5" spans="1:17">
      <c r="A1291" s="192" t="s">
        <v>3059</v>
      </c>
      <c r="B1291" s="192" t="s">
        <v>21</v>
      </c>
      <c r="C1291" s="192" t="s">
        <v>2907</v>
      </c>
      <c r="D1291" s="193" t="s">
        <v>3036</v>
      </c>
      <c r="E1291" s="194" t="s">
        <v>3060</v>
      </c>
      <c r="F1291" s="192" t="s">
        <v>25</v>
      </c>
      <c r="G1291" s="195"/>
      <c r="H1291" s="39" t="s">
        <v>1040</v>
      </c>
      <c r="I1291" s="195" t="s">
        <v>3038</v>
      </c>
      <c r="J1291" s="365" t="s">
        <v>3061</v>
      </c>
      <c r="K1291" s="192">
        <v>5</v>
      </c>
      <c r="L1291" s="193" t="s">
        <v>3040</v>
      </c>
      <c r="M1291" s="196">
        <v>308</v>
      </c>
      <c r="N1291" s="192">
        <v>0.86</v>
      </c>
      <c r="O1291" s="195">
        <v>41620.23</v>
      </c>
      <c r="P1291" s="39" t="s">
        <v>30</v>
      </c>
      <c r="Q1291" s="197" t="s">
        <v>30</v>
      </c>
    </row>
    <row r="1292" ht="16.5" spans="1:17">
      <c r="A1292" s="192" t="s">
        <v>3062</v>
      </c>
      <c r="B1292" s="192" t="s">
        <v>21</v>
      </c>
      <c r="C1292" s="192" t="s">
        <v>2907</v>
      </c>
      <c r="D1292" s="193" t="s">
        <v>3036</v>
      </c>
      <c r="E1292" s="194" t="s">
        <v>3063</v>
      </c>
      <c r="F1292" s="192" t="s">
        <v>25</v>
      </c>
      <c r="G1292" s="195"/>
      <c r="H1292" s="39" t="s">
        <v>1040</v>
      </c>
      <c r="I1292" s="195" t="s">
        <v>3038</v>
      </c>
      <c r="J1292" s="365" t="s">
        <v>3064</v>
      </c>
      <c r="K1292" s="192">
        <v>5</v>
      </c>
      <c r="L1292" s="193" t="s">
        <v>3040</v>
      </c>
      <c r="M1292" s="196">
        <v>259</v>
      </c>
      <c r="N1292" s="192">
        <v>0.72</v>
      </c>
      <c r="O1292" s="195">
        <v>53453.69</v>
      </c>
      <c r="P1292" s="39" t="s">
        <v>30</v>
      </c>
      <c r="Q1292" s="197" t="s">
        <v>30</v>
      </c>
    </row>
    <row r="1293" ht="16.5" spans="1:17">
      <c r="A1293" s="192" t="s">
        <v>3065</v>
      </c>
      <c r="B1293" s="192" t="s">
        <v>21</v>
      </c>
      <c r="C1293" s="192" t="s">
        <v>2907</v>
      </c>
      <c r="D1293" s="193" t="s">
        <v>3036</v>
      </c>
      <c r="E1293" s="194" t="s">
        <v>3066</v>
      </c>
      <c r="F1293" s="192" t="s">
        <v>25</v>
      </c>
      <c r="G1293" s="195"/>
      <c r="H1293" s="39" t="s">
        <v>1040</v>
      </c>
      <c r="I1293" s="195" t="s">
        <v>3038</v>
      </c>
      <c r="J1293" s="365" t="s">
        <v>3067</v>
      </c>
      <c r="K1293" s="192">
        <v>5</v>
      </c>
      <c r="L1293" s="193" t="s">
        <v>3040</v>
      </c>
      <c r="M1293" s="196">
        <v>351</v>
      </c>
      <c r="N1293" s="192">
        <v>0.98</v>
      </c>
      <c r="O1293" s="195">
        <v>40818.53</v>
      </c>
      <c r="P1293" s="39" t="s">
        <v>30</v>
      </c>
      <c r="Q1293" s="197" t="s">
        <v>30</v>
      </c>
    </row>
    <row r="1294" ht="27.75" spans="1:17">
      <c r="A1294" s="192" t="s">
        <v>3068</v>
      </c>
      <c r="B1294" s="192" t="s">
        <v>21</v>
      </c>
      <c r="C1294" s="192" t="s">
        <v>2907</v>
      </c>
      <c r="D1294" s="193" t="s">
        <v>3036</v>
      </c>
      <c r="E1294" s="194" t="s">
        <v>3069</v>
      </c>
      <c r="F1294" s="192" t="s">
        <v>25</v>
      </c>
      <c r="G1294" s="195"/>
      <c r="H1294" s="39" t="s">
        <v>732</v>
      </c>
      <c r="I1294" s="195" t="s">
        <v>3070</v>
      </c>
      <c r="J1294" s="365" t="s">
        <v>3071</v>
      </c>
      <c r="K1294" s="192">
        <v>5</v>
      </c>
      <c r="L1294" s="193" t="s">
        <v>835</v>
      </c>
      <c r="M1294" s="196">
        <v>327</v>
      </c>
      <c r="N1294" s="192">
        <v>0.91</v>
      </c>
      <c r="O1294" s="195">
        <v>66617.64</v>
      </c>
      <c r="P1294" s="39" t="s">
        <v>30</v>
      </c>
      <c r="Q1294" s="197" t="s">
        <v>30</v>
      </c>
    </row>
    <row r="1295" ht="27.75" spans="1:17">
      <c r="A1295" s="192" t="s">
        <v>3072</v>
      </c>
      <c r="B1295" s="192" t="s">
        <v>21</v>
      </c>
      <c r="C1295" s="192" t="s">
        <v>2907</v>
      </c>
      <c r="D1295" s="193" t="s">
        <v>3036</v>
      </c>
      <c r="E1295" s="194" t="s">
        <v>3073</v>
      </c>
      <c r="F1295" s="192" t="s">
        <v>25</v>
      </c>
      <c r="G1295" s="195"/>
      <c r="H1295" s="39" t="s">
        <v>732</v>
      </c>
      <c r="I1295" s="195" t="s">
        <v>3070</v>
      </c>
      <c r="J1295" s="365" t="s">
        <v>3074</v>
      </c>
      <c r="K1295" s="192">
        <v>5</v>
      </c>
      <c r="L1295" s="193" t="s">
        <v>835</v>
      </c>
      <c r="M1295" s="196">
        <v>318</v>
      </c>
      <c r="N1295" s="192">
        <v>0.88</v>
      </c>
      <c r="O1295" s="195">
        <v>51201.71</v>
      </c>
      <c r="P1295" s="39" t="s">
        <v>30</v>
      </c>
      <c r="Q1295" s="197" t="s">
        <v>30</v>
      </c>
    </row>
    <row r="1296" ht="27.75" spans="1:17">
      <c r="A1296" s="192" t="s">
        <v>3075</v>
      </c>
      <c r="B1296" s="192" t="s">
        <v>21</v>
      </c>
      <c r="C1296" s="192" t="s">
        <v>2907</v>
      </c>
      <c r="D1296" s="193" t="s">
        <v>3036</v>
      </c>
      <c r="E1296" s="194" t="s">
        <v>3076</v>
      </c>
      <c r="F1296" s="192" t="s">
        <v>25</v>
      </c>
      <c r="G1296" s="195"/>
      <c r="H1296" s="39" t="s">
        <v>732</v>
      </c>
      <c r="I1296" s="195" t="s">
        <v>3070</v>
      </c>
      <c r="J1296" s="365" t="s">
        <v>3077</v>
      </c>
      <c r="K1296" s="192">
        <v>5</v>
      </c>
      <c r="L1296" s="193" t="s">
        <v>835</v>
      </c>
      <c r="M1296" s="196">
        <v>348</v>
      </c>
      <c r="N1296" s="192">
        <v>0.97</v>
      </c>
      <c r="O1296" s="195">
        <v>52886.02</v>
      </c>
      <c r="P1296" s="39" t="s">
        <v>30</v>
      </c>
      <c r="Q1296" s="197" t="s">
        <v>30</v>
      </c>
    </row>
    <row r="1297" ht="27.75" spans="1:17">
      <c r="A1297" s="192" t="s">
        <v>3078</v>
      </c>
      <c r="B1297" s="192" t="s">
        <v>21</v>
      </c>
      <c r="C1297" s="192" t="s">
        <v>2907</v>
      </c>
      <c r="D1297" s="193" t="s">
        <v>3036</v>
      </c>
      <c r="E1297" s="194" t="s">
        <v>3079</v>
      </c>
      <c r="F1297" s="192" t="s">
        <v>25</v>
      </c>
      <c r="G1297" s="195"/>
      <c r="H1297" s="39" t="s">
        <v>732</v>
      </c>
      <c r="I1297" s="195" t="s">
        <v>3070</v>
      </c>
      <c r="J1297" s="365" t="s">
        <v>3080</v>
      </c>
      <c r="K1297" s="192">
        <v>5</v>
      </c>
      <c r="L1297" s="193" t="s">
        <v>835</v>
      </c>
      <c r="M1297" s="196">
        <v>356</v>
      </c>
      <c r="N1297" s="192">
        <v>0.99</v>
      </c>
      <c r="O1297" s="195">
        <v>59908.38</v>
      </c>
      <c r="P1297" s="39" t="s">
        <v>30</v>
      </c>
      <c r="Q1297" s="197" t="s">
        <v>30</v>
      </c>
    </row>
    <row r="1298" ht="27.75" spans="1:17">
      <c r="A1298" s="192" t="s">
        <v>3081</v>
      </c>
      <c r="B1298" s="192" t="s">
        <v>21</v>
      </c>
      <c r="C1298" s="192" t="s">
        <v>2907</v>
      </c>
      <c r="D1298" s="193" t="s">
        <v>3036</v>
      </c>
      <c r="E1298" s="194" t="s">
        <v>3082</v>
      </c>
      <c r="F1298" s="192" t="s">
        <v>25</v>
      </c>
      <c r="G1298" s="195"/>
      <c r="H1298" s="39" t="s">
        <v>732</v>
      </c>
      <c r="I1298" s="195" t="s">
        <v>3070</v>
      </c>
      <c r="J1298" s="365" t="s">
        <v>3083</v>
      </c>
      <c r="K1298" s="192">
        <v>5</v>
      </c>
      <c r="L1298" s="193" t="s">
        <v>835</v>
      </c>
      <c r="M1298" s="196">
        <v>329</v>
      </c>
      <c r="N1298" s="192">
        <v>0.91</v>
      </c>
      <c r="O1298" s="195">
        <v>57145.71</v>
      </c>
      <c r="P1298" s="39" t="s">
        <v>30</v>
      </c>
      <c r="Q1298" s="197" t="s">
        <v>30</v>
      </c>
    </row>
    <row r="1299" ht="27.75" spans="1:17">
      <c r="A1299" s="192" t="s">
        <v>3084</v>
      </c>
      <c r="B1299" s="192" t="s">
        <v>21</v>
      </c>
      <c r="C1299" s="192" t="s">
        <v>2907</v>
      </c>
      <c r="D1299" s="193" t="s">
        <v>3036</v>
      </c>
      <c r="E1299" s="194" t="s">
        <v>3085</v>
      </c>
      <c r="F1299" s="192" t="s">
        <v>25</v>
      </c>
      <c r="G1299" s="195"/>
      <c r="H1299" s="39" t="s">
        <v>732</v>
      </c>
      <c r="I1299" s="195" t="s">
        <v>3070</v>
      </c>
      <c r="J1299" s="365" t="s">
        <v>3086</v>
      </c>
      <c r="K1299" s="192">
        <v>5</v>
      </c>
      <c r="L1299" s="193" t="s">
        <v>835</v>
      </c>
      <c r="M1299" s="196">
        <v>339</v>
      </c>
      <c r="N1299" s="192">
        <v>0.94</v>
      </c>
      <c r="O1299" s="195">
        <v>38784.27</v>
      </c>
      <c r="P1299" s="39" t="s">
        <v>30</v>
      </c>
      <c r="Q1299" s="197" t="s">
        <v>30</v>
      </c>
    </row>
    <row r="1300" ht="27.75" spans="1:17">
      <c r="A1300" s="192" t="s">
        <v>3087</v>
      </c>
      <c r="B1300" s="192" t="s">
        <v>21</v>
      </c>
      <c r="C1300" s="192" t="s">
        <v>2907</v>
      </c>
      <c r="D1300" s="193" t="s">
        <v>3036</v>
      </c>
      <c r="E1300" s="194" t="s">
        <v>3088</v>
      </c>
      <c r="F1300" s="192" t="s">
        <v>25</v>
      </c>
      <c r="G1300" s="195"/>
      <c r="H1300" s="39" t="s">
        <v>732</v>
      </c>
      <c r="I1300" s="195" t="s">
        <v>3070</v>
      </c>
      <c r="J1300" s="365" t="s">
        <v>3089</v>
      </c>
      <c r="K1300" s="192">
        <v>5</v>
      </c>
      <c r="L1300" s="193" t="s">
        <v>835</v>
      </c>
      <c r="M1300" s="196">
        <v>325</v>
      </c>
      <c r="N1300" s="192">
        <v>0.9</v>
      </c>
      <c r="O1300" s="195">
        <v>44442.03</v>
      </c>
      <c r="P1300" s="39" t="s">
        <v>30</v>
      </c>
      <c r="Q1300" s="197" t="s">
        <v>30</v>
      </c>
    </row>
    <row r="1301" ht="27.75" spans="1:17">
      <c r="A1301" s="192" t="s">
        <v>3090</v>
      </c>
      <c r="B1301" s="192" t="s">
        <v>21</v>
      </c>
      <c r="C1301" s="192" t="s">
        <v>2907</v>
      </c>
      <c r="D1301" s="193" t="s">
        <v>3036</v>
      </c>
      <c r="E1301" s="194" t="s">
        <v>3091</v>
      </c>
      <c r="F1301" s="192" t="s">
        <v>25</v>
      </c>
      <c r="G1301" s="195"/>
      <c r="H1301" s="39" t="s">
        <v>732</v>
      </c>
      <c r="I1301" s="195" t="s">
        <v>3070</v>
      </c>
      <c r="J1301" s="365" t="s">
        <v>3092</v>
      </c>
      <c r="K1301" s="192">
        <v>5</v>
      </c>
      <c r="L1301" s="193" t="s">
        <v>835</v>
      </c>
      <c r="M1301" s="196">
        <v>326</v>
      </c>
      <c r="N1301" s="192">
        <v>0.91</v>
      </c>
      <c r="O1301" s="195">
        <v>65136.5</v>
      </c>
      <c r="P1301" s="39" t="s">
        <v>30</v>
      </c>
      <c r="Q1301" s="197" t="s">
        <v>30</v>
      </c>
    </row>
    <row r="1302" ht="27.75" spans="1:17">
      <c r="A1302" s="192" t="s">
        <v>3093</v>
      </c>
      <c r="B1302" s="192" t="s">
        <v>21</v>
      </c>
      <c r="C1302" s="192" t="s">
        <v>2907</v>
      </c>
      <c r="D1302" s="193" t="s">
        <v>3036</v>
      </c>
      <c r="E1302" s="194" t="s">
        <v>3094</v>
      </c>
      <c r="F1302" s="192" t="s">
        <v>25</v>
      </c>
      <c r="G1302" s="195"/>
      <c r="H1302" s="39" t="s">
        <v>732</v>
      </c>
      <c r="I1302" s="195" t="s">
        <v>3070</v>
      </c>
      <c r="J1302" s="365" t="s">
        <v>3095</v>
      </c>
      <c r="K1302" s="192">
        <v>5</v>
      </c>
      <c r="L1302" s="193" t="s">
        <v>835</v>
      </c>
      <c r="M1302" s="196">
        <v>332</v>
      </c>
      <c r="N1302" s="192">
        <v>0.92</v>
      </c>
      <c r="O1302" s="195">
        <v>62367.57</v>
      </c>
      <c r="P1302" s="39" t="s">
        <v>30</v>
      </c>
      <c r="Q1302" s="197" t="s">
        <v>30</v>
      </c>
    </row>
    <row r="1303" ht="27.75" spans="1:17">
      <c r="A1303" s="192" t="s">
        <v>3096</v>
      </c>
      <c r="B1303" s="192" t="s">
        <v>21</v>
      </c>
      <c r="C1303" s="192" t="s">
        <v>2907</v>
      </c>
      <c r="D1303" s="193" t="s">
        <v>3036</v>
      </c>
      <c r="E1303" s="194" t="s">
        <v>3097</v>
      </c>
      <c r="F1303" s="192" t="s">
        <v>25</v>
      </c>
      <c r="G1303" s="195"/>
      <c r="H1303" s="39" t="s">
        <v>732</v>
      </c>
      <c r="I1303" s="195" t="s">
        <v>3070</v>
      </c>
      <c r="J1303" s="365" t="s">
        <v>3098</v>
      </c>
      <c r="K1303" s="192">
        <v>5</v>
      </c>
      <c r="L1303" s="193" t="s">
        <v>835</v>
      </c>
      <c r="M1303" s="196">
        <v>330</v>
      </c>
      <c r="N1303" s="192">
        <v>0.92</v>
      </c>
      <c r="O1303" s="195">
        <v>64286.81</v>
      </c>
      <c r="P1303" s="39" t="s">
        <v>30</v>
      </c>
      <c r="Q1303" s="197" t="s">
        <v>30</v>
      </c>
    </row>
    <row r="1304" ht="27.75" spans="1:17">
      <c r="A1304" s="192" t="s">
        <v>3099</v>
      </c>
      <c r="B1304" s="192" t="s">
        <v>21</v>
      </c>
      <c r="C1304" s="192" t="s">
        <v>2907</v>
      </c>
      <c r="D1304" s="193" t="s">
        <v>3036</v>
      </c>
      <c r="E1304" s="194" t="s">
        <v>3100</v>
      </c>
      <c r="F1304" s="192" t="s">
        <v>25</v>
      </c>
      <c r="G1304" s="195"/>
      <c r="H1304" s="39" t="s">
        <v>3101</v>
      </c>
      <c r="I1304" s="195" t="s">
        <v>3102</v>
      </c>
      <c r="J1304" s="365" t="s">
        <v>3103</v>
      </c>
      <c r="K1304" s="192">
        <v>4</v>
      </c>
      <c r="L1304" s="193" t="s">
        <v>835</v>
      </c>
      <c r="M1304" s="196">
        <v>363</v>
      </c>
      <c r="N1304" s="192">
        <v>1</v>
      </c>
      <c r="O1304" s="195">
        <v>66676.62</v>
      </c>
      <c r="P1304" s="39" t="s">
        <v>30</v>
      </c>
      <c r="Q1304" s="197" t="s">
        <v>30</v>
      </c>
    </row>
    <row r="1305" ht="27.75" spans="1:17">
      <c r="A1305" s="192" t="s">
        <v>3104</v>
      </c>
      <c r="B1305" s="192" t="s">
        <v>21</v>
      </c>
      <c r="C1305" s="192" t="s">
        <v>2907</v>
      </c>
      <c r="D1305" s="193" t="s">
        <v>3036</v>
      </c>
      <c r="E1305" s="194" t="s">
        <v>3105</v>
      </c>
      <c r="F1305" s="192" t="s">
        <v>25</v>
      </c>
      <c r="G1305" s="195"/>
      <c r="H1305" s="39" t="s">
        <v>3101</v>
      </c>
      <c r="I1305" s="195" t="s">
        <v>3102</v>
      </c>
      <c r="J1305" s="365" t="s">
        <v>3106</v>
      </c>
      <c r="K1305" s="192">
        <v>4</v>
      </c>
      <c r="L1305" s="193" t="s">
        <v>835</v>
      </c>
      <c r="M1305" s="196">
        <v>301</v>
      </c>
      <c r="N1305" s="192">
        <v>0.84</v>
      </c>
      <c r="O1305" s="195">
        <v>43495.34</v>
      </c>
      <c r="P1305" s="39" t="s">
        <v>30</v>
      </c>
      <c r="Q1305" s="197" t="s">
        <v>30</v>
      </c>
    </row>
    <row r="1306" ht="27.75" spans="1:17">
      <c r="A1306" s="192" t="s">
        <v>3107</v>
      </c>
      <c r="B1306" s="192" t="s">
        <v>21</v>
      </c>
      <c r="C1306" s="192" t="s">
        <v>2907</v>
      </c>
      <c r="D1306" s="193" t="s">
        <v>3036</v>
      </c>
      <c r="E1306" s="194" t="s">
        <v>3108</v>
      </c>
      <c r="F1306" s="192" t="s">
        <v>25</v>
      </c>
      <c r="G1306" s="195"/>
      <c r="H1306" s="39" t="s">
        <v>3101</v>
      </c>
      <c r="I1306" s="195" t="s">
        <v>3102</v>
      </c>
      <c r="J1306" s="365" t="s">
        <v>3109</v>
      </c>
      <c r="K1306" s="192">
        <v>4</v>
      </c>
      <c r="L1306" s="193" t="s">
        <v>835</v>
      </c>
      <c r="M1306" s="196">
        <v>365</v>
      </c>
      <c r="N1306" s="192">
        <v>1</v>
      </c>
      <c r="O1306" s="195">
        <v>72115.9</v>
      </c>
      <c r="P1306" s="39" t="s">
        <v>30</v>
      </c>
      <c r="Q1306" s="197" t="s">
        <v>30</v>
      </c>
    </row>
    <row r="1307" ht="27.75" spans="1:17">
      <c r="A1307" s="192" t="s">
        <v>3110</v>
      </c>
      <c r="B1307" s="192" t="s">
        <v>21</v>
      </c>
      <c r="C1307" s="192" t="s">
        <v>2907</v>
      </c>
      <c r="D1307" s="193" t="s">
        <v>3036</v>
      </c>
      <c r="E1307" s="194" t="s">
        <v>3111</v>
      </c>
      <c r="F1307" s="192" t="s">
        <v>25</v>
      </c>
      <c r="G1307" s="195"/>
      <c r="H1307" s="39" t="s">
        <v>3101</v>
      </c>
      <c r="I1307" s="195" t="s">
        <v>3102</v>
      </c>
      <c r="J1307" s="365" t="s">
        <v>3112</v>
      </c>
      <c r="K1307" s="192">
        <v>4</v>
      </c>
      <c r="L1307" s="193" t="s">
        <v>835</v>
      </c>
      <c r="M1307" s="196">
        <v>331</v>
      </c>
      <c r="N1307" s="192">
        <v>0.92</v>
      </c>
      <c r="O1307" s="195">
        <v>52697.16</v>
      </c>
      <c r="P1307" s="39" t="s">
        <v>30</v>
      </c>
      <c r="Q1307" s="197" t="s">
        <v>30</v>
      </c>
    </row>
    <row r="1308" ht="27.75" spans="1:17">
      <c r="A1308" s="192" t="s">
        <v>3113</v>
      </c>
      <c r="B1308" s="192" t="s">
        <v>21</v>
      </c>
      <c r="C1308" s="192" t="s">
        <v>2907</v>
      </c>
      <c r="D1308" s="193" t="s">
        <v>3036</v>
      </c>
      <c r="E1308" s="194" t="s">
        <v>3114</v>
      </c>
      <c r="F1308" s="192" t="s">
        <v>25</v>
      </c>
      <c r="G1308" s="195"/>
      <c r="H1308" s="39" t="s">
        <v>3101</v>
      </c>
      <c r="I1308" s="195" t="s">
        <v>3102</v>
      </c>
      <c r="J1308" s="365" t="s">
        <v>3115</v>
      </c>
      <c r="K1308" s="192">
        <v>4</v>
      </c>
      <c r="L1308" s="193" t="s">
        <v>835</v>
      </c>
      <c r="M1308" s="196">
        <v>347</v>
      </c>
      <c r="N1308" s="192">
        <v>0.96</v>
      </c>
      <c r="O1308" s="195">
        <v>38017.59</v>
      </c>
      <c r="P1308" s="39" t="s">
        <v>30</v>
      </c>
      <c r="Q1308" s="197" t="s">
        <v>30</v>
      </c>
    </row>
    <row r="1309" ht="27.75" spans="1:17">
      <c r="A1309" s="192" t="s">
        <v>3116</v>
      </c>
      <c r="B1309" s="192" t="s">
        <v>21</v>
      </c>
      <c r="C1309" s="192" t="s">
        <v>2907</v>
      </c>
      <c r="D1309" s="193" t="s">
        <v>3036</v>
      </c>
      <c r="E1309" s="194" t="s">
        <v>3117</v>
      </c>
      <c r="F1309" s="192" t="s">
        <v>25</v>
      </c>
      <c r="G1309" s="195"/>
      <c r="H1309" s="39" t="s">
        <v>3101</v>
      </c>
      <c r="I1309" s="195" t="s">
        <v>3102</v>
      </c>
      <c r="J1309" s="365" t="s">
        <v>3118</v>
      </c>
      <c r="K1309" s="192">
        <v>4</v>
      </c>
      <c r="L1309" s="193" t="s">
        <v>835</v>
      </c>
      <c r="M1309" s="196">
        <v>323</v>
      </c>
      <c r="N1309" s="192">
        <v>0.9</v>
      </c>
      <c r="O1309" s="195">
        <v>78901.37</v>
      </c>
      <c r="P1309" s="39" t="s">
        <v>30</v>
      </c>
      <c r="Q1309" s="197" t="s">
        <v>30</v>
      </c>
    </row>
    <row r="1310" ht="27.75" spans="1:17">
      <c r="A1310" s="192" t="s">
        <v>3119</v>
      </c>
      <c r="B1310" s="192" t="s">
        <v>21</v>
      </c>
      <c r="C1310" s="192" t="s">
        <v>2907</v>
      </c>
      <c r="D1310" s="193" t="s">
        <v>3036</v>
      </c>
      <c r="E1310" s="194" t="s">
        <v>3120</v>
      </c>
      <c r="F1310" s="192" t="s">
        <v>25</v>
      </c>
      <c r="G1310" s="195"/>
      <c r="H1310" s="39" t="s">
        <v>3121</v>
      </c>
      <c r="I1310" s="195" t="s">
        <v>3122</v>
      </c>
      <c r="J1310" s="365" t="s">
        <v>3123</v>
      </c>
      <c r="K1310" s="192">
        <v>4</v>
      </c>
      <c r="L1310" s="193" t="s">
        <v>835</v>
      </c>
      <c r="M1310" s="196">
        <v>347</v>
      </c>
      <c r="N1310" s="192">
        <v>0.96</v>
      </c>
      <c r="O1310" s="195">
        <v>41759.79</v>
      </c>
      <c r="P1310" s="39" t="s">
        <v>30</v>
      </c>
      <c r="Q1310" s="197" t="s">
        <v>30</v>
      </c>
    </row>
    <row r="1311" ht="27.75" spans="1:17">
      <c r="A1311" s="192" t="s">
        <v>3124</v>
      </c>
      <c r="B1311" s="192" t="s">
        <v>21</v>
      </c>
      <c r="C1311" s="192" t="s">
        <v>2907</v>
      </c>
      <c r="D1311" s="193" t="s">
        <v>3036</v>
      </c>
      <c r="E1311" s="194" t="s">
        <v>3125</v>
      </c>
      <c r="F1311" s="192" t="s">
        <v>25</v>
      </c>
      <c r="G1311" s="195"/>
      <c r="H1311" s="39" t="s">
        <v>3121</v>
      </c>
      <c r="I1311" s="195" t="s">
        <v>3122</v>
      </c>
      <c r="J1311" s="365" t="s">
        <v>3126</v>
      </c>
      <c r="K1311" s="192">
        <v>4</v>
      </c>
      <c r="L1311" s="193" t="s">
        <v>835</v>
      </c>
      <c r="M1311" s="196">
        <v>362</v>
      </c>
      <c r="N1311" s="192">
        <v>1</v>
      </c>
      <c r="O1311" s="195">
        <v>57420.45</v>
      </c>
      <c r="P1311" s="39" t="s">
        <v>30</v>
      </c>
      <c r="Q1311" s="197" t="s">
        <v>30</v>
      </c>
    </row>
    <row r="1312" ht="27.75" spans="1:17">
      <c r="A1312" s="192" t="s">
        <v>3127</v>
      </c>
      <c r="B1312" s="192" t="s">
        <v>21</v>
      </c>
      <c r="C1312" s="192" t="s">
        <v>2907</v>
      </c>
      <c r="D1312" s="193" t="s">
        <v>3036</v>
      </c>
      <c r="E1312" s="194" t="s">
        <v>3128</v>
      </c>
      <c r="F1312" s="192" t="s">
        <v>25</v>
      </c>
      <c r="G1312" s="195"/>
      <c r="H1312" s="39" t="s">
        <v>3129</v>
      </c>
      <c r="I1312" s="195" t="s">
        <v>2613</v>
      </c>
      <c r="J1312" s="365" t="s">
        <v>3130</v>
      </c>
      <c r="K1312" s="192">
        <v>3</v>
      </c>
      <c r="L1312" s="193" t="s">
        <v>835</v>
      </c>
      <c r="M1312" s="196">
        <v>328</v>
      </c>
      <c r="N1312" s="192">
        <v>0.91</v>
      </c>
      <c r="O1312" s="195">
        <v>51440.37</v>
      </c>
      <c r="P1312" s="39" t="s">
        <v>30</v>
      </c>
      <c r="Q1312" s="197" t="s">
        <v>30</v>
      </c>
    </row>
    <row r="1313" ht="27.75" spans="1:17">
      <c r="A1313" s="192" t="s">
        <v>3131</v>
      </c>
      <c r="B1313" s="192" t="s">
        <v>21</v>
      </c>
      <c r="C1313" s="192" t="s">
        <v>2907</v>
      </c>
      <c r="D1313" s="193" t="s">
        <v>3036</v>
      </c>
      <c r="E1313" s="194" t="s">
        <v>3132</v>
      </c>
      <c r="F1313" s="192" t="s">
        <v>25</v>
      </c>
      <c r="G1313" s="195"/>
      <c r="H1313" s="39" t="s">
        <v>3129</v>
      </c>
      <c r="I1313" s="195" t="s">
        <v>2613</v>
      </c>
      <c r="J1313" s="365" t="s">
        <v>3133</v>
      </c>
      <c r="K1313" s="192">
        <v>3</v>
      </c>
      <c r="L1313" s="193" t="s">
        <v>835</v>
      </c>
      <c r="M1313" s="196">
        <v>347</v>
      </c>
      <c r="N1313" s="192">
        <v>0.96</v>
      </c>
      <c r="O1313" s="195">
        <v>46305.4</v>
      </c>
      <c r="P1313" s="39" t="s">
        <v>30</v>
      </c>
      <c r="Q1313" s="197" t="s">
        <v>30</v>
      </c>
    </row>
    <row r="1314" ht="27.75" spans="1:17">
      <c r="A1314" s="192" t="s">
        <v>3134</v>
      </c>
      <c r="B1314" s="192" t="s">
        <v>21</v>
      </c>
      <c r="C1314" s="192" t="s">
        <v>2907</v>
      </c>
      <c r="D1314" s="193" t="s">
        <v>3036</v>
      </c>
      <c r="E1314" s="194" t="s">
        <v>3135</v>
      </c>
      <c r="F1314" s="192" t="s">
        <v>25</v>
      </c>
      <c r="G1314" s="195"/>
      <c r="H1314" s="39" t="s">
        <v>3129</v>
      </c>
      <c r="I1314" s="195" t="s">
        <v>2613</v>
      </c>
      <c r="J1314" s="365" t="s">
        <v>3136</v>
      </c>
      <c r="K1314" s="192">
        <v>3</v>
      </c>
      <c r="L1314" s="193" t="s">
        <v>835</v>
      </c>
      <c r="M1314" s="196">
        <v>357</v>
      </c>
      <c r="N1314" s="192">
        <v>0.99</v>
      </c>
      <c r="O1314" s="195">
        <v>52966.37</v>
      </c>
      <c r="P1314" s="39" t="s">
        <v>30</v>
      </c>
      <c r="Q1314" s="197" t="s">
        <v>30</v>
      </c>
    </row>
    <row r="1315" ht="27.75" spans="1:17">
      <c r="A1315" s="192" t="s">
        <v>3137</v>
      </c>
      <c r="B1315" s="192" t="s">
        <v>21</v>
      </c>
      <c r="C1315" s="192" t="s">
        <v>2907</v>
      </c>
      <c r="D1315" s="193" t="s">
        <v>3036</v>
      </c>
      <c r="E1315" s="194" t="s">
        <v>3138</v>
      </c>
      <c r="F1315" s="192" t="s">
        <v>25</v>
      </c>
      <c r="G1315" s="195"/>
      <c r="H1315" s="39" t="s">
        <v>3129</v>
      </c>
      <c r="I1315" s="195" t="s">
        <v>2613</v>
      </c>
      <c r="J1315" s="365" t="s">
        <v>3139</v>
      </c>
      <c r="K1315" s="192">
        <v>3</v>
      </c>
      <c r="L1315" s="193" t="s">
        <v>835</v>
      </c>
      <c r="M1315" s="196">
        <v>336</v>
      </c>
      <c r="N1315" s="192">
        <v>0.93</v>
      </c>
      <c r="O1315" s="195">
        <v>47133.84</v>
      </c>
      <c r="P1315" s="39" t="s">
        <v>30</v>
      </c>
      <c r="Q1315" s="197" t="s">
        <v>30</v>
      </c>
    </row>
    <row r="1316" ht="27.75" spans="1:17">
      <c r="A1316" s="192" t="s">
        <v>3140</v>
      </c>
      <c r="B1316" s="192" t="s">
        <v>21</v>
      </c>
      <c r="C1316" s="192" t="s">
        <v>2907</v>
      </c>
      <c r="D1316" s="193" t="s">
        <v>3036</v>
      </c>
      <c r="E1316" s="194" t="s">
        <v>3141</v>
      </c>
      <c r="F1316" s="192" t="s">
        <v>25</v>
      </c>
      <c r="G1316" s="195"/>
      <c r="H1316" s="39" t="s">
        <v>3129</v>
      </c>
      <c r="I1316" s="195" t="s">
        <v>2613</v>
      </c>
      <c r="J1316" s="365" t="s">
        <v>3142</v>
      </c>
      <c r="K1316" s="192">
        <v>3</v>
      </c>
      <c r="L1316" s="193" t="s">
        <v>835</v>
      </c>
      <c r="M1316" s="196">
        <v>328</v>
      </c>
      <c r="N1316" s="192">
        <v>0.91</v>
      </c>
      <c r="O1316" s="195">
        <v>64432.63</v>
      </c>
      <c r="P1316" s="39" t="s">
        <v>30</v>
      </c>
      <c r="Q1316" s="197" t="s">
        <v>30</v>
      </c>
    </row>
    <row r="1317" ht="27.75" spans="1:17">
      <c r="A1317" s="192" t="s">
        <v>3143</v>
      </c>
      <c r="B1317" s="192" t="s">
        <v>21</v>
      </c>
      <c r="C1317" s="192" t="s">
        <v>2907</v>
      </c>
      <c r="D1317" s="193" t="s">
        <v>3036</v>
      </c>
      <c r="E1317" s="194" t="s">
        <v>3144</v>
      </c>
      <c r="F1317" s="192" t="s">
        <v>25</v>
      </c>
      <c r="G1317" s="195"/>
      <c r="H1317" s="39" t="s">
        <v>3129</v>
      </c>
      <c r="I1317" s="195" t="s">
        <v>2613</v>
      </c>
      <c r="J1317" s="365" t="s">
        <v>3145</v>
      </c>
      <c r="K1317" s="192">
        <v>3</v>
      </c>
      <c r="L1317" s="193" t="s">
        <v>835</v>
      </c>
      <c r="M1317" s="196">
        <v>365</v>
      </c>
      <c r="N1317" s="192">
        <v>1</v>
      </c>
      <c r="O1317" s="195">
        <v>69588.68</v>
      </c>
      <c r="P1317" s="39" t="s">
        <v>30</v>
      </c>
      <c r="Q1317" s="197" t="s">
        <v>30</v>
      </c>
    </row>
    <row r="1318" ht="27.75" spans="1:17">
      <c r="A1318" s="192" t="s">
        <v>3146</v>
      </c>
      <c r="B1318" s="192" t="s">
        <v>21</v>
      </c>
      <c r="C1318" s="192" t="s">
        <v>2907</v>
      </c>
      <c r="D1318" s="193" t="s">
        <v>3036</v>
      </c>
      <c r="E1318" s="194" t="s">
        <v>3147</v>
      </c>
      <c r="F1318" s="192" t="s">
        <v>25</v>
      </c>
      <c r="G1318" s="195"/>
      <c r="H1318" s="39" t="s">
        <v>3129</v>
      </c>
      <c r="I1318" s="195" t="s">
        <v>2613</v>
      </c>
      <c r="J1318" s="365" t="s">
        <v>3148</v>
      </c>
      <c r="K1318" s="192">
        <v>3</v>
      </c>
      <c r="L1318" s="193" t="s">
        <v>835</v>
      </c>
      <c r="M1318" s="196">
        <v>351</v>
      </c>
      <c r="N1318" s="192">
        <v>0.98</v>
      </c>
      <c r="O1318" s="195">
        <v>74837.16</v>
      </c>
      <c r="P1318" s="39" t="s">
        <v>30</v>
      </c>
      <c r="Q1318" s="197" t="s">
        <v>30</v>
      </c>
    </row>
    <row r="1319" ht="27.75" spans="1:17">
      <c r="A1319" s="192" t="s">
        <v>3149</v>
      </c>
      <c r="B1319" s="192" t="s">
        <v>21</v>
      </c>
      <c r="C1319" s="192" t="s">
        <v>2907</v>
      </c>
      <c r="D1319" s="193" t="s">
        <v>3036</v>
      </c>
      <c r="E1319" s="194" t="s">
        <v>3150</v>
      </c>
      <c r="F1319" s="192" t="s">
        <v>25</v>
      </c>
      <c r="G1319" s="195"/>
      <c r="H1319" s="39" t="s">
        <v>3129</v>
      </c>
      <c r="I1319" s="195" t="s">
        <v>2613</v>
      </c>
      <c r="J1319" s="365" t="s">
        <v>3151</v>
      </c>
      <c r="K1319" s="192">
        <v>3</v>
      </c>
      <c r="L1319" s="193" t="s">
        <v>835</v>
      </c>
      <c r="M1319" s="196">
        <v>363</v>
      </c>
      <c r="N1319" s="192">
        <v>1</v>
      </c>
      <c r="O1319" s="195">
        <v>36002.77</v>
      </c>
      <c r="P1319" s="39" t="s">
        <v>30</v>
      </c>
      <c r="Q1319" s="197" t="s">
        <v>30</v>
      </c>
    </row>
    <row r="1320" ht="27.75" spans="1:17">
      <c r="A1320" s="192" t="s">
        <v>3152</v>
      </c>
      <c r="B1320" s="192" t="s">
        <v>21</v>
      </c>
      <c r="C1320" s="192" t="s">
        <v>2907</v>
      </c>
      <c r="D1320" s="193" t="s">
        <v>3036</v>
      </c>
      <c r="E1320" s="194" t="s">
        <v>3153</v>
      </c>
      <c r="F1320" s="192" t="s">
        <v>25</v>
      </c>
      <c r="G1320" s="195"/>
      <c r="H1320" s="39" t="s">
        <v>3129</v>
      </c>
      <c r="I1320" s="195" t="s">
        <v>2613</v>
      </c>
      <c r="J1320" s="365" t="s">
        <v>3154</v>
      </c>
      <c r="K1320" s="192">
        <v>3</v>
      </c>
      <c r="L1320" s="193" t="s">
        <v>835</v>
      </c>
      <c r="M1320" s="196">
        <v>343</v>
      </c>
      <c r="N1320" s="192">
        <v>0.95</v>
      </c>
      <c r="O1320" s="195">
        <v>127093.2</v>
      </c>
      <c r="P1320" s="39" t="s">
        <v>30</v>
      </c>
      <c r="Q1320" s="197" t="s">
        <v>30</v>
      </c>
    </row>
    <row r="1321" ht="27.75" spans="1:17">
      <c r="A1321" s="192" t="s">
        <v>3155</v>
      </c>
      <c r="B1321" s="192" t="s">
        <v>21</v>
      </c>
      <c r="C1321" s="192" t="s">
        <v>2907</v>
      </c>
      <c r="D1321" s="193" t="s">
        <v>3036</v>
      </c>
      <c r="E1321" s="194" t="s">
        <v>3156</v>
      </c>
      <c r="F1321" s="192" t="s">
        <v>25</v>
      </c>
      <c r="G1321" s="195"/>
      <c r="H1321" s="39" t="s">
        <v>3129</v>
      </c>
      <c r="I1321" s="195" t="s">
        <v>2613</v>
      </c>
      <c r="J1321" s="365" t="s">
        <v>3157</v>
      </c>
      <c r="K1321" s="192">
        <v>3</v>
      </c>
      <c r="L1321" s="193" t="s">
        <v>835</v>
      </c>
      <c r="M1321" s="196">
        <v>336</v>
      </c>
      <c r="N1321" s="192">
        <v>0.93</v>
      </c>
      <c r="O1321" s="195">
        <v>44252</v>
      </c>
      <c r="P1321" s="39" t="s">
        <v>30</v>
      </c>
      <c r="Q1321" s="197" t="s">
        <v>30</v>
      </c>
    </row>
    <row r="1322" ht="27.75" spans="1:17">
      <c r="A1322" s="192" t="s">
        <v>3158</v>
      </c>
      <c r="B1322" s="192" t="s">
        <v>21</v>
      </c>
      <c r="C1322" s="192" t="s">
        <v>2907</v>
      </c>
      <c r="D1322" s="193" t="s">
        <v>3036</v>
      </c>
      <c r="E1322" s="194" t="s">
        <v>3159</v>
      </c>
      <c r="F1322" s="192" t="s">
        <v>25</v>
      </c>
      <c r="G1322" s="195"/>
      <c r="H1322" s="39" t="s">
        <v>3129</v>
      </c>
      <c r="I1322" s="195" t="s">
        <v>2613</v>
      </c>
      <c r="J1322" s="365" t="s">
        <v>3160</v>
      </c>
      <c r="K1322" s="192">
        <v>3</v>
      </c>
      <c r="L1322" s="193" t="s">
        <v>835</v>
      </c>
      <c r="M1322" s="196">
        <v>355</v>
      </c>
      <c r="N1322" s="192">
        <v>0.99</v>
      </c>
      <c r="O1322" s="195">
        <v>67760.25</v>
      </c>
      <c r="P1322" s="39" t="s">
        <v>30</v>
      </c>
      <c r="Q1322" s="197" t="s">
        <v>30</v>
      </c>
    </row>
    <row r="1323" ht="27.75" spans="1:17">
      <c r="A1323" s="192" t="s">
        <v>3161</v>
      </c>
      <c r="B1323" s="192" t="s">
        <v>21</v>
      </c>
      <c r="C1323" s="192" t="s">
        <v>2907</v>
      </c>
      <c r="D1323" s="193" t="s">
        <v>3036</v>
      </c>
      <c r="E1323" s="194" t="s">
        <v>3162</v>
      </c>
      <c r="F1323" s="192" t="s">
        <v>25</v>
      </c>
      <c r="G1323" s="195"/>
      <c r="H1323" s="39" t="s">
        <v>3129</v>
      </c>
      <c r="I1323" s="195" t="s">
        <v>2613</v>
      </c>
      <c r="J1323" s="365" t="s">
        <v>3163</v>
      </c>
      <c r="K1323" s="192">
        <v>3</v>
      </c>
      <c r="L1323" s="193" t="s">
        <v>835</v>
      </c>
      <c r="M1323" s="196">
        <v>364</v>
      </c>
      <c r="N1323" s="192">
        <v>1</v>
      </c>
      <c r="O1323" s="195">
        <v>61623.09</v>
      </c>
      <c r="P1323" s="39" t="s">
        <v>30</v>
      </c>
      <c r="Q1323" s="197" t="s">
        <v>30</v>
      </c>
    </row>
    <row r="1324" ht="27.75" spans="1:17">
      <c r="A1324" s="192" t="s">
        <v>3164</v>
      </c>
      <c r="B1324" s="192" t="s">
        <v>21</v>
      </c>
      <c r="C1324" s="192" t="s">
        <v>2907</v>
      </c>
      <c r="D1324" s="193" t="s">
        <v>3036</v>
      </c>
      <c r="E1324" s="194" t="s">
        <v>3165</v>
      </c>
      <c r="F1324" s="192" t="s">
        <v>25</v>
      </c>
      <c r="G1324" s="195"/>
      <c r="H1324" s="39" t="s">
        <v>3129</v>
      </c>
      <c r="I1324" s="195" t="s">
        <v>2613</v>
      </c>
      <c r="J1324" s="365" t="s">
        <v>3166</v>
      </c>
      <c r="K1324" s="192">
        <v>3</v>
      </c>
      <c r="L1324" s="193" t="s">
        <v>835</v>
      </c>
      <c r="M1324" s="196">
        <v>337</v>
      </c>
      <c r="N1324" s="192">
        <v>0.94</v>
      </c>
      <c r="O1324" s="195">
        <v>40298.92</v>
      </c>
      <c r="P1324" s="39" t="s">
        <v>30</v>
      </c>
      <c r="Q1324" s="197" t="s">
        <v>30</v>
      </c>
    </row>
    <row r="1325" ht="27.75" spans="1:17">
      <c r="A1325" s="192" t="s">
        <v>3167</v>
      </c>
      <c r="B1325" s="192" t="s">
        <v>21</v>
      </c>
      <c r="C1325" s="192" t="s">
        <v>2907</v>
      </c>
      <c r="D1325" s="193" t="s">
        <v>3036</v>
      </c>
      <c r="E1325" s="194" t="s">
        <v>3168</v>
      </c>
      <c r="F1325" s="192" t="s">
        <v>25</v>
      </c>
      <c r="G1325" s="195"/>
      <c r="H1325" s="39" t="s">
        <v>3129</v>
      </c>
      <c r="I1325" s="195" t="s">
        <v>2613</v>
      </c>
      <c r="J1325" s="365" t="s">
        <v>3169</v>
      </c>
      <c r="K1325" s="192">
        <v>3</v>
      </c>
      <c r="L1325" s="193" t="s">
        <v>835</v>
      </c>
      <c r="M1325" s="196">
        <v>344</v>
      </c>
      <c r="N1325" s="192">
        <v>0.96</v>
      </c>
      <c r="O1325" s="195">
        <v>54360.57</v>
      </c>
      <c r="P1325" s="39" t="s">
        <v>30</v>
      </c>
      <c r="Q1325" s="197" t="s">
        <v>30</v>
      </c>
    </row>
    <row r="1326" ht="27.75" spans="1:17">
      <c r="A1326" s="192" t="s">
        <v>3170</v>
      </c>
      <c r="B1326" s="192" t="s">
        <v>21</v>
      </c>
      <c r="C1326" s="192" t="s">
        <v>2907</v>
      </c>
      <c r="D1326" s="193" t="s">
        <v>3036</v>
      </c>
      <c r="E1326" s="194" t="s">
        <v>3171</v>
      </c>
      <c r="F1326" s="192" t="s">
        <v>25</v>
      </c>
      <c r="G1326" s="195"/>
      <c r="H1326" s="39" t="s">
        <v>3129</v>
      </c>
      <c r="I1326" s="195" t="s">
        <v>2613</v>
      </c>
      <c r="J1326" s="365" t="s">
        <v>3172</v>
      </c>
      <c r="K1326" s="192">
        <v>3</v>
      </c>
      <c r="L1326" s="193" t="s">
        <v>835</v>
      </c>
      <c r="M1326" s="196">
        <v>347</v>
      </c>
      <c r="N1326" s="192">
        <v>0.96</v>
      </c>
      <c r="O1326" s="195">
        <v>53653.79</v>
      </c>
      <c r="P1326" s="39" t="s">
        <v>30</v>
      </c>
      <c r="Q1326" s="197" t="s">
        <v>30</v>
      </c>
    </row>
    <row r="1327" ht="27.75" spans="1:17">
      <c r="A1327" s="192" t="s">
        <v>3173</v>
      </c>
      <c r="B1327" s="192" t="s">
        <v>21</v>
      </c>
      <c r="C1327" s="192" t="s">
        <v>2907</v>
      </c>
      <c r="D1327" s="193" t="s">
        <v>3036</v>
      </c>
      <c r="E1327" s="194" t="s">
        <v>3174</v>
      </c>
      <c r="F1327" s="192" t="s">
        <v>25</v>
      </c>
      <c r="G1327" s="195"/>
      <c r="H1327" s="39" t="s">
        <v>3129</v>
      </c>
      <c r="I1327" s="195" t="s">
        <v>2613</v>
      </c>
      <c r="J1327" s="365" t="s">
        <v>3175</v>
      </c>
      <c r="K1327" s="192">
        <v>3</v>
      </c>
      <c r="L1327" s="193" t="s">
        <v>835</v>
      </c>
      <c r="M1327" s="196">
        <v>356</v>
      </c>
      <c r="N1327" s="192">
        <v>0.99</v>
      </c>
      <c r="O1327" s="195">
        <v>39282.01</v>
      </c>
      <c r="P1327" s="39" t="s">
        <v>30</v>
      </c>
      <c r="Q1327" s="197" t="s">
        <v>30</v>
      </c>
    </row>
    <row r="1328" ht="27.75" spans="1:17">
      <c r="A1328" s="192" t="s">
        <v>3176</v>
      </c>
      <c r="B1328" s="192" t="s">
        <v>21</v>
      </c>
      <c r="C1328" s="192" t="s">
        <v>2907</v>
      </c>
      <c r="D1328" s="193" t="s">
        <v>3036</v>
      </c>
      <c r="E1328" s="194" t="s">
        <v>3177</v>
      </c>
      <c r="F1328" s="192" t="s">
        <v>25</v>
      </c>
      <c r="G1328" s="195"/>
      <c r="H1328" s="39" t="s">
        <v>3129</v>
      </c>
      <c r="I1328" s="195" t="s">
        <v>2613</v>
      </c>
      <c r="J1328" s="365" t="s">
        <v>3178</v>
      </c>
      <c r="K1328" s="192">
        <v>3</v>
      </c>
      <c r="L1328" s="193" t="s">
        <v>835</v>
      </c>
      <c r="M1328" s="196">
        <v>346</v>
      </c>
      <c r="N1328" s="192">
        <v>0.96</v>
      </c>
      <c r="O1328" s="195">
        <v>49109.68</v>
      </c>
      <c r="P1328" s="39" t="s">
        <v>30</v>
      </c>
      <c r="Q1328" s="197" t="s">
        <v>30</v>
      </c>
    </row>
    <row r="1329" ht="27.75" spans="1:17">
      <c r="A1329" s="192" t="s">
        <v>3179</v>
      </c>
      <c r="B1329" s="192" t="s">
        <v>21</v>
      </c>
      <c r="C1329" s="192" t="s">
        <v>2907</v>
      </c>
      <c r="D1329" s="193" t="s">
        <v>3036</v>
      </c>
      <c r="E1329" s="194" t="s">
        <v>3180</v>
      </c>
      <c r="F1329" s="192" t="s">
        <v>25</v>
      </c>
      <c r="G1329" s="195"/>
      <c r="H1329" s="39" t="s">
        <v>3129</v>
      </c>
      <c r="I1329" s="195" t="s">
        <v>2613</v>
      </c>
      <c r="J1329" s="365" t="s">
        <v>3181</v>
      </c>
      <c r="K1329" s="192">
        <v>3</v>
      </c>
      <c r="L1329" s="193" t="s">
        <v>835</v>
      </c>
      <c r="M1329" s="196">
        <v>358</v>
      </c>
      <c r="N1329" s="192">
        <v>0.99</v>
      </c>
      <c r="O1329" s="195">
        <v>39967.91</v>
      </c>
      <c r="P1329" s="39" t="s">
        <v>30</v>
      </c>
      <c r="Q1329" s="197" t="s">
        <v>30</v>
      </c>
    </row>
    <row r="1330" ht="27.75" spans="1:17">
      <c r="A1330" s="192" t="s">
        <v>3182</v>
      </c>
      <c r="B1330" s="192" t="s">
        <v>21</v>
      </c>
      <c r="C1330" s="192" t="s">
        <v>2907</v>
      </c>
      <c r="D1330" s="193" t="s">
        <v>3036</v>
      </c>
      <c r="E1330" s="194" t="s">
        <v>3183</v>
      </c>
      <c r="F1330" s="192" t="s">
        <v>25</v>
      </c>
      <c r="G1330" s="195"/>
      <c r="H1330" s="39" t="s">
        <v>3129</v>
      </c>
      <c r="I1330" s="195" t="s">
        <v>2613</v>
      </c>
      <c r="J1330" s="365" t="s">
        <v>3184</v>
      </c>
      <c r="K1330" s="192">
        <v>3</v>
      </c>
      <c r="L1330" s="193" t="s">
        <v>835</v>
      </c>
      <c r="M1330" s="196">
        <v>353</v>
      </c>
      <c r="N1330" s="192">
        <v>0.98</v>
      </c>
      <c r="O1330" s="195">
        <v>55652.59</v>
      </c>
      <c r="P1330" s="39" t="s">
        <v>30</v>
      </c>
      <c r="Q1330" s="197" t="s">
        <v>30</v>
      </c>
    </row>
    <row r="1331" ht="27.75" spans="1:17">
      <c r="A1331" s="192" t="s">
        <v>3185</v>
      </c>
      <c r="B1331" s="192" t="s">
        <v>21</v>
      </c>
      <c r="C1331" s="192" t="s">
        <v>2907</v>
      </c>
      <c r="D1331" s="193" t="s">
        <v>3036</v>
      </c>
      <c r="E1331" s="194" t="s">
        <v>3186</v>
      </c>
      <c r="F1331" s="192" t="s">
        <v>25</v>
      </c>
      <c r="G1331" s="195"/>
      <c r="H1331" s="39" t="s">
        <v>3129</v>
      </c>
      <c r="I1331" s="195" t="s">
        <v>2613</v>
      </c>
      <c r="J1331" s="365" t="s">
        <v>3187</v>
      </c>
      <c r="K1331" s="192">
        <v>3</v>
      </c>
      <c r="L1331" s="193" t="s">
        <v>835</v>
      </c>
      <c r="M1331" s="196">
        <v>355</v>
      </c>
      <c r="N1331" s="192">
        <v>0.99</v>
      </c>
      <c r="O1331" s="195">
        <v>40290.78</v>
      </c>
      <c r="P1331" s="39" t="s">
        <v>30</v>
      </c>
      <c r="Q1331" s="197" t="s">
        <v>30</v>
      </c>
    </row>
    <row r="1332" ht="27.75" spans="1:17">
      <c r="A1332" s="192" t="s">
        <v>3188</v>
      </c>
      <c r="B1332" s="192" t="s">
        <v>21</v>
      </c>
      <c r="C1332" s="192" t="s">
        <v>2907</v>
      </c>
      <c r="D1332" s="193" t="s">
        <v>3036</v>
      </c>
      <c r="E1332" s="194" t="s">
        <v>3189</v>
      </c>
      <c r="F1332" s="192" t="s">
        <v>25</v>
      </c>
      <c r="G1332" s="195"/>
      <c r="H1332" s="39" t="s">
        <v>3129</v>
      </c>
      <c r="I1332" s="195" t="s">
        <v>2613</v>
      </c>
      <c r="J1332" s="365" t="s">
        <v>3190</v>
      </c>
      <c r="K1332" s="192">
        <v>3</v>
      </c>
      <c r="L1332" s="193" t="s">
        <v>835</v>
      </c>
      <c r="M1332" s="196">
        <v>359</v>
      </c>
      <c r="N1332" s="192">
        <v>1</v>
      </c>
      <c r="O1332" s="195">
        <v>63322.39</v>
      </c>
      <c r="P1332" s="39" t="s">
        <v>30</v>
      </c>
      <c r="Q1332" s="197" t="s">
        <v>30</v>
      </c>
    </row>
    <row r="1333" ht="27.75" spans="1:17">
      <c r="A1333" s="192" t="s">
        <v>3191</v>
      </c>
      <c r="B1333" s="192" t="s">
        <v>21</v>
      </c>
      <c r="C1333" s="192" t="s">
        <v>2907</v>
      </c>
      <c r="D1333" s="193" t="s">
        <v>3036</v>
      </c>
      <c r="E1333" s="194" t="s">
        <v>3192</v>
      </c>
      <c r="F1333" s="192" t="s">
        <v>25</v>
      </c>
      <c r="G1333" s="195"/>
      <c r="H1333" s="39" t="s">
        <v>3129</v>
      </c>
      <c r="I1333" s="195" t="s">
        <v>2613</v>
      </c>
      <c r="J1333" s="365" t="s">
        <v>3193</v>
      </c>
      <c r="K1333" s="192">
        <v>3</v>
      </c>
      <c r="L1333" s="193" t="s">
        <v>835</v>
      </c>
      <c r="M1333" s="196">
        <v>364</v>
      </c>
      <c r="N1333" s="192">
        <v>1</v>
      </c>
      <c r="O1333" s="195">
        <v>47897.21</v>
      </c>
      <c r="P1333" s="39" t="s">
        <v>30</v>
      </c>
      <c r="Q1333" s="197" t="s">
        <v>30</v>
      </c>
    </row>
    <row r="1334" ht="27.75" spans="1:17">
      <c r="A1334" s="192" t="s">
        <v>3194</v>
      </c>
      <c r="B1334" s="192" t="s">
        <v>21</v>
      </c>
      <c r="C1334" s="192" t="s">
        <v>2907</v>
      </c>
      <c r="D1334" s="193" t="s">
        <v>3036</v>
      </c>
      <c r="E1334" s="194" t="s">
        <v>3195</v>
      </c>
      <c r="F1334" s="192" t="s">
        <v>25</v>
      </c>
      <c r="G1334" s="195"/>
      <c r="H1334" s="39" t="s">
        <v>3129</v>
      </c>
      <c r="I1334" s="195" t="s">
        <v>2613</v>
      </c>
      <c r="J1334" s="365" t="s">
        <v>3196</v>
      </c>
      <c r="K1334" s="192">
        <v>3</v>
      </c>
      <c r="L1334" s="193" t="s">
        <v>835</v>
      </c>
      <c r="M1334" s="196">
        <v>345</v>
      </c>
      <c r="N1334" s="192">
        <v>0.96</v>
      </c>
      <c r="O1334" s="195">
        <v>36620.65</v>
      </c>
      <c r="P1334" s="39" t="s">
        <v>30</v>
      </c>
      <c r="Q1334" s="197" t="s">
        <v>30</v>
      </c>
    </row>
    <row r="1335" ht="27.75" spans="1:17">
      <c r="A1335" s="192" t="s">
        <v>3197</v>
      </c>
      <c r="B1335" s="192" t="s">
        <v>21</v>
      </c>
      <c r="C1335" s="192" t="s">
        <v>2907</v>
      </c>
      <c r="D1335" s="193" t="s">
        <v>3036</v>
      </c>
      <c r="E1335" s="194" t="s">
        <v>3198</v>
      </c>
      <c r="F1335" s="192" t="s">
        <v>25</v>
      </c>
      <c r="G1335" s="195"/>
      <c r="H1335" s="39" t="s">
        <v>3129</v>
      </c>
      <c r="I1335" s="195" t="s">
        <v>2613</v>
      </c>
      <c r="J1335" s="365" t="s">
        <v>3199</v>
      </c>
      <c r="K1335" s="192">
        <v>3</v>
      </c>
      <c r="L1335" s="193" t="s">
        <v>835</v>
      </c>
      <c r="M1335" s="196">
        <v>362</v>
      </c>
      <c r="N1335" s="192">
        <v>1</v>
      </c>
      <c r="O1335" s="195">
        <v>42053.37</v>
      </c>
      <c r="P1335" s="39" t="s">
        <v>30</v>
      </c>
      <c r="Q1335" s="197" t="s">
        <v>30</v>
      </c>
    </row>
    <row r="1336" ht="27.75" spans="1:17">
      <c r="A1336" s="192" t="s">
        <v>3200</v>
      </c>
      <c r="B1336" s="192" t="s">
        <v>21</v>
      </c>
      <c r="C1336" s="192" t="s">
        <v>2907</v>
      </c>
      <c r="D1336" s="193" t="s">
        <v>3036</v>
      </c>
      <c r="E1336" s="194" t="s">
        <v>3201</v>
      </c>
      <c r="F1336" s="192" t="s">
        <v>25</v>
      </c>
      <c r="G1336" s="195"/>
      <c r="H1336" s="39" t="s">
        <v>3129</v>
      </c>
      <c r="I1336" s="195" t="s">
        <v>2613</v>
      </c>
      <c r="J1336" s="365" t="s">
        <v>3202</v>
      </c>
      <c r="K1336" s="192">
        <v>3</v>
      </c>
      <c r="L1336" s="193" t="s">
        <v>835</v>
      </c>
      <c r="M1336" s="196">
        <v>346</v>
      </c>
      <c r="N1336" s="192">
        <v>0.96</v>
      </c>
      <c r="O1336" s="195">
        <v>41006.24</v>
      </c>
      <c r="P1336" s="39" t="s">
        <v>30</v>
      </c>
      <c r="Q1336" s="197" t="s">
        <v>30</v>
      </c>
    </row>
    <row r="1337" ht="27.75" spans="1:17">
      <c r="A1337" s="192" t="s">
        <v>3203</v>
      </c>
      <c r="B1337" s="192" t="s">
        <v>21</v>
      </c>
      <c r="C1337" s="192" t="s">
        <v>2907</v>
      </c>
      <c r="D1337" s="193" t="s">
        <v>3036</v>
      </c>
      <c r="E1337" s="194" t="s">
        <v>3204</v>
      </c>
      <c r="F1337" s="192" t="s">
        <v>25</v>
      </c>
      <c r="G1337" s="195"/>
      <c r="H1337" s="39" t="s">
        <v>3129</v>
      </c>
      <c r="I1337" s="195" t="s">
        <v>2613</v>
      </c>
      <c r="J1337" s="365" t="s">
        <v>3205</v>
      </c>
      <c r="K1337" s="192">
        <v>3</v>
      </c>
      <c r="L1337" s="193" t="s">
        <v>835</v>
      </c>
      <c r="M1337" s="196">
        <v>331</v>
      </c>
      <c r="N1337" s="192">
        <v>0.92</v>
      </c>
      <c r="O1337" s="195">
        <v>51858.93</v>
      </c>
      <c r="P1337" s="39" t="s">
        <v>30</v>
      </c>
      <c r="Q1337" s="197" t="s">
        <v>30</v>
      </c>
    </row>
    <row r="1338" ht="27.75" spans="1:17">
      <c r="A1338" s="192" t="s">
        <v>3206</v>
      </c>
      <c r="B1338" s="192" t="s">
        <v>21</v>
      </c>
      <c r="C1338" s="192" t="s">
        <v>2907</v>
      </c>
      <c r="D1338" s="193" t="s">
        <v>3036</v>
      </c>
      <c r="E1338" s="194" t="s">
        <v>3207</v>
      </c>
      <c r="F1338" s="192" t="s">
        <v>25</v>
      </c>
      <c r="G1338" s="195"/>
      <c r="H1338" s="39" t="s">
        <v>3129</v>
      </c>
      <c r="I1338" s="195" t="s">
        <v>2613</v>
      </c>
      <c r="J1338" s="365" t="s">
        <v>3208</v>
      </c>
      <c r="K1338" s="192">
        <v>3</v>
      </c>
      <c r="L1338" s="193" t="s">
        <v>835</v>
      </c>
      <c r="M1338" s="196">
        <v>363</v>
      </c>
      <c r="N1338" s="192">
        <v>1</v>
      </c>
      <c r="O1338" s="195">
        <v>49110.64</v>
      </c>
      <c r="P1338" s="39" t="s">
        <v>30</v>
      </c>
      <c r="Q1338" s="197" t="s">
        <v>30</v>
      </c>
    </row>
    <row r="1339" ht="27.75" spans="1:17">
      <c r="A1339" s="192" t="s">
        <v>3209</v>
      </c>
      <c r="B1339" s="192" t="s">
        <v>21</v>
      </c>
      <c r="C1339" s="192" t="s">
        <v>2907</v>
      </c>
      <c r="D1339" s="193" t="s">
        <v>3036</v>
      </c>
      <c r="E1339" s="194" t="s">
        <v>3210</v>
      </c>
      <c r="F1339" s="192" t="s">
        <v>25</v>
      </c>
      <c r="G1339" s="195"/>
      <c r="H1339" s="39" t="s">
        <v>3129</v>
      </c>
      <c r="I1339" s="195" t="s">
        <v>2613</v>
      </c>
      <c r="J1339" s="365" t="s">
        <v>3211</v>
      </c>
      <c r="K1339" s="192">
        <v>3</v>
      </c>
      <c r="L1339" s="193" t="s">
        <v>835</v>
      </c>
      <c r="M1339" s="196">
        <v>352</v>
      </c>
      <c r="N1339" s="192">
        <v>0.98</v>
      </c>
      <c r="O1339" s="195">
        <v>46850.08</v>
      </c>
      <c r="P1339" s="39" t="s">
        <v>30</v>
      </c>
      <c r="Q1339" s="197" t="s">
        <v>30</v>
      </c>
    </row>
    <row r="1340" ht="27.75" spans="1:17">
      <c r="A1340" s="192" t="s">
        <v>3212</v>
      </c>
      <c r="B1340" s="192" t="s">
        <v>21</v>
      </c>
      <c r="C1340" s="192" t="s">
        <v>2907</v>
      </c>
      <c r="D1340" s="193" t="s">
        <v>3036</v>
      </c>
      <c r="E1340" s="194" t="s">
        <v>3213</v>
      </c>
      <c r="F1340" s="192" t="s">
        <v>25</v>
      </c>
      <c r="G1340" s="195"/>
      <c r="H1340" s="39" t="s">
        <v>3129</v>
      </c>
      <c r="I1340" s="195" t="s">
        <v>2613</v>
      </c>
      <c r="J1340" s="365" t="s">
        <v>3214</v>
      </c>
      <c r="K1340" s="192">
        <v>3</v>
      </c>
      <c r="L1340" s="193" t="s">
        <v>835</v>
      </c>
      <c r="M1340" s="196">
        <v>347</v>
      </c>
      <c r="N1340" s="192">
        <v>0.96</v>
      </c>
      <c r="O1340" s="195">
        <v>65723.71</v>
      </c>
      <c r="P1340" s="39" t="s">
        <v>30</v>
      </c>
      <c r="Q1340" s="197" t="s">
        <v>30</v>
      </c>
    </row>
    <row r="1341" ht="27.75" spans="1:17">
      <c r="A1341" s="192" t="s">
        <v>3215</v>
      </c>
      <c r="B1341" s="192" t="s">
        <v>21</v>
      </c>
      <c r="C1341" s="192" t="s">
        <v>2907</v>
      </c>
      <c r="D1341" s="193" t="s">
        <v>3036</v>
      </c>
      <c r="E1341" s="194" t="s">
        <v>3216</v>
      </c>
      <c r="F1341" s="192" t="s">
        <v>25</v>
      </c>
      <c r="G1341" s="195"/>
      <c r="H1341" s="39" t="s">
        <v>3129</v>
      </c>
      <c r="I1341" s="195" t="s">
        <v>2613</v>
      </c>
      <c r="J1341" s="365" t="s">
        <v>3217</v>
      </c>
      <c r="K1341" s="192">
        <v>3</v>
      </c>
      <c r="L1341" s="193" t="s">
        <v>835</v>
      </c>
      <c r="M1341" s="196">
        <v>341</v>
      </c>
      <c r="N1341" s="192">
        <v>0.95</v>
      </c>
      <c r="O1341" s="195">
        <v>62777.4</v>
      </c>
      <c r="P1341" s="39" t="s">
        <v>30</v>
      </c>
      <c r="Q1341" s="197" t="s">
        <v>30</v>
      </c>
    </row>
    <row r="1342" ht="27.75" spans="1:17">
      <c r="A1342" s="192" t="s">
        <v>3218</v>
      </c>
      <c r="B1342" s="192" t="s">
        <v>21</v>
      </c>
      <c r="C1342" s="192" t="s">
        <v>2907</v>
      </c>
      <c r="D1342" s="193" t="s">
        <v>3036</v>
      </c>
      <c r="E1342" s="194" t="s">
        <v>3219</v>
      </c>
      <c r="F1342" s="192" t="s">
        <v>25</v>
      </c>
      <c r="G1342" s="195"/>
      <c r="H1342" s="39" t="s">
        <v>3129</v>
      </c>
      <c r="I1342" s="195" t="s">
        <v>2613</v>
      </c>
      <c r="J1342" s="365" t="s">
        <v>3220</v>
      </c>
      <c r="K1342" s="192">
        <v>3</v>
      </c>
      <c r="L1342" s="193" t="s">
        <v>835</v>
      </c>
      <c r="M1342" s="196">
        <v>341</v>
      </c>
      <c r="N1342" s="192">
        <v>0.95</v>
      </c>
      <c r="O1342" s="195">
        <v>44245.25</v>
      </c>
      <c r="P1342" s="39" t="s">
        <v>30</v>
      </c>
      <c r="Q1342" s="197" t="s">
        <v>30</v>
      </c>
    </row>
    <row r="1343" ht="27.75" spans="1:17">
      <c r="A1343" s="192" t="s">
        <v>3221</v>
      </c>
      <c r="B1343" s="192" t="s">
        <v>21</v>
      </c>
      <c r="C1343" s="192" t="s">
        <v>2907</v>
      </c>
      <c r="D1343" s="193" t="s">
        <v>3036</v>
      </c>
      <c r="E1343" s="194" t="s">
        <v>3222</v>
      </c>
      <c r="F1343" s="192" t="s">
        <v>25</v>
      </c>
      <c r="G1343" s="195"/>
      <c r="H1343" s="39" t="s">
        <v>3129</v>
      </c>
      <c r="I1343" s="195" t="s">
        <v>2613</v>
      </c>
      <c r="J1343" s="365" t="s">
        <v>3223</v>
      </c>
      <c r="K1343" s="192">
        <v>3</v>
      </c>
      <c r="L1343" s="193" t="s">
        <v>835</v>
      </c>
      <c r="M1343" s="196">
        <v>355</v>
      </c>
      <c r="N1343" s="192">
        <v>0.99</v>
      </c>
      <c r="O1343" s="195">
        <v>45413.26</v>
      </c>
      <c r="P1343" s="39" t="s">
        <v>30</v>
      </c>
      <c r="Q1343" s="197" t="s">
        <v>30</v>
      </c>
    </row>
    <row r="1344" spans="1:17">
      <c r="A1344" s="56">
        <v>1256</v>
      </c>
      <c r="B1344" s="56" t="s">
        <v>21</v>
      </c>
      <c r="C1344" s="56" t="s">
        <v>3224</v>
      </c>
      <c r="D1344" s="51" t="s">
        <v>3225</v>
      </c>
      <c r="E1344" s="198" t="s">
        <v>3226</v>
      </c>
      <c r="F1344" s="56"/>
      <c r="G1344" s="56"/>
      <c r="H1344" s="199" t="s">
        <v>732</v>
      </c>
      <c r="I1344" s="199" t="s">
        <v>3227</v>
      </c>
      <c r="J1344" s="199" t="s">
        <v>3228</v>
      </c>
      <c r="K1344" s="56">
        <v>3</v>
      </c>
      <c r="L1344" s="199" t="s">
        <v>3229</v>
      </c>
      <c r="M1344" s="136">
        <v>365</v>
      </c>
      <c r="N1344" s="136">
        <v>1</v>
      </c>
      <c r="O1344" s="200" t="s">
        <v>3230</v>
      </c>
      <c r="P1344" s="115" t="s">
        <v>30</v>
      </c>
      <c r="Q1344" s="115" t="s">
        <v>30</v>
      </c>
    </row>
    <row r="1345" spans="1:17">
      <c r="A1345" s="56">
        <v>1257</v>
      </c>
      <c r="B1345" s="56" t="s">
        <v>21</v>
      </c>
      <c r="C1345" s="56" t="s">
        <v>3224</v>
      </c>
      <c r="D1345" s="51" t="s">
        <v>3225</v>
      </c>
      <c r="E1345" s="198" t="s">
        <v>3231</v>
      </c>
      <c r="F1345" s="56"/>
      <c r="G1345" s="56"/>
      <c r="H1345" s="46" t="s">
        <v>833</v>
      </c>
      <c r="I1345" s="46" t="s">
        <v>848</v>
      </c>
      <c r="J1345" s="351" t="s">
        <v>3232</v>
      </c>
      <c r="K1345" s="56">
        <v>3</v>
      </c>
      <c r="L1345" s="46" t="s">
        <v>3233</v>
      </c>
      <c r="M1345" s="136">
        <v>364</v>
      </c>
      <c r="N1345" s="136">
        <v>1</v>
      </c>
      <c r="O1345" s="46" t="s">
        <v>3234</v>
      </c>
      <c r="P1345" s="115" t="s">
        <v>30</v>
      </c>
      <c r="Q1345" s="115" t="s">
        <v>30</v>
      </c>
    </row>
    <row r="1346" spans="1:17">
      <c r="A1346" s="56">
        <v>1258</v>
      </c>
      <c r="B1346" s="56" t="s">
        <v>21</v>
      </c>
      <c r="C1346" s="56" t="s">
        <v>3224</v>
      </c>
      <c r="D1346" s="51" t="s">
        <v>3225</v>
      </c>
      <c r="E1346" s="198" t="s">
        <v>3235</v>
      </c>
      <c r="F1346" s="56"/>
      <c r="G1346" s="56"/>
      <c r="H1346" s="46" t="s">
        <v>833</v>
      </c>
      <c r="I1346" s="46" t="s">
        <v>40</v>
      </c>
      <c r="J1346" s="46" t="s">
        <v>3236</v>
      </c>
      <c r="K1346" s="56">
        <v>1</v>
      </c>
      <c r="L1346" s="46" t="s">
        <v>3233</v>
      </c>
      <c r="M1346" s="136">
        <v>357</v>
      </c>
      <c r="N1346" s="136">
        <v>0.99</v>
      </c>
      <c r="O1346" s="46" t="s">
        <v>3237</v>
      </c>
      <c r="P1346" s="115" t="s">
        <v>30</v>
      </c>
      <c r="Q1346" s="115" t="s">
        <v>30</v>
      </c>
    </row>
    <row r="1347" spans="1:17">
      <c r="A1347" s="56">
        <v>1259</v>
      </c>
      <c r="B1347" s="56" t="s">
        <v>21</v>
      </c>
      <c r="C1347" s="56" t="s">
        <v>3224</v>
      </c>
      <c r="D1347" s="51" t="s">
        <v>3225</v>
      </c>
      <c r="E1347" s="198" t="s">
        <v>3238</v>
      </c>
      <c r="F1347" s="56"/>
      <c r="G1347" s="56"/>
      <c r="H1347" s="46" t="s">
        <v>732</v>
      </c>
      <c r="I1347" s="201" t="s">
        <v>3227</v>
      </c>
      <c r="J1347" s="46" t="s">
        <v>3239</v>
      </c>
      <c r="K1347" s="56">
        <v>5</v>
      </c>
      <c r="L1347" s="46" t="s">
        <v>3229</v>
      </c>
      <c r="M1347" s="136">
        <v>365</v>
      </c>
      <c r="N1347" s="136">
        <v>1</v>
      </c>
      <c r="O1347" s="200" t="s">
        <v>3240</v>
      </c>
      <c r="P1347" s="115" t="s">
        <v>30</v>
      </c>
      <c r="Q1347" s="115" t="s">
        <v>30</v>
      </c>
    </row>
    <row r="1348" spans="1:17">
      <c r="A1348" s="120">
        <v>1260</v>
      </c>
      <c r="B1348" s="56" t="s">
        <v>21</v>
      </c>
      <c r="C1348" s="56" t="s">
        <v>3224</v>
      </c>
      <c r="D1348" s="51" t="s">
        <v>3225</v>
      </c>
      <c r="E1348" s="198" t="s">
        <v>3241</v>
      </c>
      <c r="F1348" s="56" t="s">
        <v>32</v>
      </c>
      <c r="G1348" s="56" t="s">
        <v>3242</v>
      </c>
      <c r="H1348" s="46" t="s">
        <v>732</v>
      </c>
      <c r="I1348" s="201" t="s">
        <v>859</v>
      </c>
      <c r="J1348" s="46" t="s">
        <v>3243</v>
      </c>
      <c r="K1348" s="56">
        <v>7</v>
      </c>
      <c r="L1348" s="46" t="s">
        <v>345</v>
      </c>
      <c r="M1348" s="143">
        <v>364</v>
      </c>
      <c r="N1348" s="143">
        <v>1</v>
      </c>
      <c r="O1348" s="202" t="s">
        <v>3244</v>
      </c>
      <c r="P1348" s="115" t="s">
        <v>30</v>
      </c>
      <c r="Q1348" s="115" t="s">
        <v>30</v>
      </c>
    </row>
    <row r="1349" spans="1:17">
      <c r="A1349" s="122"/>
      <c r="B1349" s="56" t="s">
        <v>21</v>
      </c>
      <c r="C1349" s="56" t="s">
        <v>3224</v>
      </c>
      <c r="D1349" s="51" t="s">
        <v>3225</v>
      </c>
      <c r="E1349" s="198" t="s">
        <v>3245</v>
      </c>
      <c r="F1349" s="56" t="s">
        <v>38</v>
      </c>
      <c r="G1349" s="56" t="s">
        <v>3246</v>
      </c>
      <c r="H1349" s="56" t="s">
        <v>609</v>
      </c>
      <c r="I1349" s="56" t="s">
        <v>380</v>
      </c>
      <c r="J1349" s="351" t="s">
        <v>3247</v>
      </c>
      <c r="K1349" s="56">
        <v>1</v>
      </c>
      <c r="L1349" s="46" t="s">
        <v>3233</v>
      </c>
      <c r="M1349" s="203"/>
      <c r="N1349" s="203"/>
      <c r="O1349" s="199"/>
      <c r="P1349" s="115" t="s">
        <v>30</v>
      </c>
      <c r="Q1349" s="115" t="s">
        <v>30</v>
      </c>
    </row>
    <row r="1350" spans="1:17">
      <c r="A1350" s="56">
        <v>1261</v>
      </c>
      <c r="B1350" s="56" t="s">
        <v>21</v>
      </c>
      <c r="C1350" s="56" t="s">
        <v>3224</v>
      </c>
      <c r="D1350" s="51" t="s">
        <v>3225</v>
      </c>
      <c r="E1350" s="198" t="s">
        <v>3248</v>
      </c>
      <c r="F1350" s="56"/>
      <c r="G1350" s="56"/>
      <c r="H1350" s="46" t="s">
        <v>833</v>
      </c>
      <c r="I1350" s="46" t="s">
        <v>848</v>
      </c>
      <c r="J1350" s="46" t="s">
        <v>3249</v>
      </c>
      <c r="K1350" s="56">
        <v>3</v>
      </c>
      <c r="L1350" s="46" t="s">
        <v>3233</v>
      </c>
      <c r="M1350" s="136">
        <v>365</v>
      </c>
      <c r="N1350" s="136">
        <v>1</v>
      </c>
      <c r="O1350" s="46" t="s">
        <v>3250</v>
      </c>
      <c r="P1350" s="115" t="s">
        <v>30</v>
      </c>
      <c r="Q1350" s="115" t="s">
        <v>30</v>
      </c>
    </row>
    <row r="1351" spans="1:17">
      <c r="A1351" s="120">
        <v>1262</v>
      </c>
      <c r="B1351" s="56" t="s">
        <v>21</v>
      </c>
      <c r="C1351" s="56" t="s">
        <v>3224</v>
      </c>
      <c r="D1351" s="51" t="s">
        <v>3225</v>
      </c>
      <c r="E1351" s="198" t="s">
        <v>3251</v>
      </c>
      <c r="F1351" s="56" t="s">
        <v>32</v>
      </c>
      <c r="G1351" s="56" t="s">
        <v>3252</v>
      </c>
      <c r="H1351" s="46" t="s">
        <v>732</v>
      </c>
      <c r="I1351" s="201" t="s">
        <v>3253</v>
      </c>
      <c r="J1351" s="46" t="s">
        <v>3254</v>
      </c>
      <c r="K1351" s="56">
        <v>5</v>
      </c>
      <c r="L1351" s="46" t="s">
        <v>3255</v>
      </c>
      <c r="M1351" s="143">
        <v>351</v>
      </c>
      <c r="N1351" s="156">
        <v>0.98</v>
      </c>
      <c r="O1351" s="202" t="s">
        <v>3256</v>
      </c>
      <c r="P1351" s="115" t="s">
        <v>30</v>
      </c>
      <c r="Q1351" s="115" t="s">
        <v>30</v>
      </c>
    </row>
    <row r="1352" spans="1:17">
      <c r="A1352" s="122"/>
      <c r="B1352" s="56" t="s">
        <v>21</v>
      </c>
      <c r="C1352" s="56" t="s">
        <v>3224</v>
      </c>
      <c r="D1352" s="51" t="s">
        <v>3225</v>
      </c>
      <c r="E1352" s="198" t="s">
        <v>3257</v>
      </c>
      <c r="F1352" s="56" t="s">
        <v>38</v>
      </c>
      <c r="G1352" s="56" t="s">
        <v>3258</v>
      </c>
      <c r="H1352" s="46" t="s">
        <v>833</v>
      </c>
      <c r="I1352" s="46" t="s">
        <v>40</v>
      </c>
      <c r="J1352" s="351" t="s">
        <v>3259</v>
      </c>
      <c r="K1352" s="56">
        <v>1</v>
      </c>
      <c r="L1352" s="46" t="s">
        <v>3233</v>
      </c>
      <c r="M1352" s="203"/>
      <c r="N1352" s="204"/>
      <c r="O1352" s="199"/>
      <c r="P1352" s="115" t="s">
        <v>30</v>
      </c>
      <c r="Q1352" s="115" t="s">
        <v>30</v>
      </c>
    </row>
    <row r="1353" spans="1:17">
      <c r="A1353" s="56">
        <v>1263</v>
      </c>
      <c r="B1353" s="56" t="s">
        <v>21</v>
      </c>
      <c r="C1353" s="56" t="s">
        <v>3224</v>
      </c>
      <c r="D1353" s="51" t="s">
        <v>3225</v>
      </c>
      <c r="E1353" s="198" t="s">
        <v>3260</v>
      </c>
      <c r="F1353" s="56"/>
      <c r="G1353" s="56"/>
      <c r="H1353" s="46" t="s">
        <v>833</v>
      </c>
      <c r="I1353" s="46" t="s">
        <v>40</v>
      </c>
      <c r="J1353" s="351" t="s">
        <v>3261</v>
      </c>
      <c r="K1353" s="56">
        <v>1</v>
      </c>
      <c r="L1353" s="46" t="s">
        <v>3233</v>
      </c>
      <c r="M1353" s="136">
        <v>365</v>
      </c>
      <c r="N1353" s="136">
        <v>1</v>
      </c>
      <c r="O1353" s="46" t="s">
        <v>3262</v>
      </c>
      <c r="P1353" s="115" t="s">
        <v>30</v>
      </c>
      <c r="Q1353" s="115" t="s">
        <v>30</v>
      </c>
    </row>
    <row r="1354" spans="1:17">
      <c r="A1354" s="120">
        <v>1264</v>
      </c>
      <c r="B1354" s="56" t="s">
        <v>21</v>
      </c>
      <c r="C1354" s="56" t="s">
        <v>3224</v>
      </c>
      <c r="D1354" s="51" t="s">
        <v>3225</v>
      </c>
      <c r="E1354" s="198" t="s">
        <v>3263</v>
      </c>
      <c r="F1354" s="56" t="s">
        <v>32</v>
      </c>
      <c r="G1354" s="56" t="s">
        <v>3264</v>
      </c>
      <c r="H1354" s="46" t="s">
        <v>732</v>
      </c>
      <c r="I1354" s="201" t="s">
        <v>829</v>
      </c>
      <c r="J1354" s="351" t="s">
        <v>3265</v>
      </c>
      <c r="K1354" s="56">
        <v>6</v>
      </c>
      <c r="L1354" s="46" t="s">
        <v>345</v>
      </c>
      <c r="M1354" s="143">
        <v>362</v>
      </c>
      <c r="N1354" s="143">
        <v>1</v>
      </c>
      <c r="O1354" s="202" t="s">
        <v>3266</v>
      </c>
      <c r="P1354" s="115" t="s">
        <v>30</v>
      </c>
      <c r="Q1354" s="115" t="s">
        <v>30</v>
      </c>
    </row>
    <row r="1355" spans="1:17">
      <c r="A1355" s="122"/>
      <c r="B1355" s="56" t="s">
        <v>21</v>
      </c>
      <c r="C1355" s="56" t="s">
        <v>3224</v>
      </c>
      <c r="D1355" s="51" t="s">
        <v>3225</v>
      </c>
      <c r="E1355" s="198" t="s">
        <v>3267</v>
      </c>
      <c r="F1355" s="56" t="s">
        <v>38</v>
      </c>
      <c r="G1355" s="56" t="s">
        <v>3268</v>
      </c>
      <c r="H1355" s="56" t="s">
        <v>3269</v>
      </c>
      <c r="I1355" s="56" t="s">
        <v>3270</v>
      </c>
      <c r="J1355" s="351" t="s">
        <v>3271</v>
      </c>
      <c r="K1355" s="56">
        <v>1</v>
      </c>
      <c r="L1355" s="46" t="s">
        <v>3233</v>
      </c>
      <c r="M1355" s="203"/>
      <c r="N1355" s="203"/>
      <c r="O1355" s="199"/>
      <c r="P1355" s="115" t="s">
        <v>30</v>
      </c>
      <c r="Q1355" s="115" t="s">
        <v>30</v>
      </c>
    </row>
    <row r="1356" spans="1:17">
      <c r="A1356" s="56">
        <v>1265</v>
      </c>
      <c r="B1356" s="56" t="s">
        <v>21</v>
      </c>
      <c r="C1356" s="56" t="s">
        <v>3224</v>
      </c>
      <c r="D1356" s="51" t="s">
        <v>3225</v>
      </c>
      <c r="E1356" s="198" t="s">
        <v>3272</v>
      </c>
      <c r="F1356" s="56"/>
      <c r="G1356" s="56"/>
      <c r="H1356" s="46" t="s">
        <v>732</v>
      </c>
      <c r="I1356" s="201" t="s">
        <v>3227</v>
      </c>
      <c r="J1356" s="46" t="s">
        <v>3273</v>
      </c>
      <c r="K1356" s="56">
        <v>5</v>
      </c>
      <c r="L1356" s="46" t="s">
        <v>3229</v>
      </c>
      <c r="M1356" s="136">
        <v>365</v>
      </c>
      <c r="N1356" s="136">
        <v>1</v>
      </c>
      <c r="O1356" s="205" t="s">
        <v>3274</v>
      </c>
      <c r="P1356" s="115" t="s">
        <v>30</v>
      </c>
      <c r="Q1356" s="115" t="s">
        <v>30</v>
      </c>
    </row>
    <row r="1357" spans="1:17">
      <c r="A1357" s="56">
        <v>1266</v>
      </c>
      <c r="B1357" s="56" t="s">
        <v>21</v>
      </c>
      <c r="C1357" s="56" t="s">
        <v>3224</v>
      </c>
      <c r="D1357" s="51" t="s">
        <v>3225</v>
      </c>
      <c r="E1357" s="198" t="s">
        <v>3275</v>
      </c>
      <c r="F1357" s="56"/>
      <c r="G1357" s="56"/>
      <c r="H1357" s="46" t="s">
        <v>732</v>
      </c>
      <c r="I1357" s="201" t="s">
        <v>3253</v>
      </c>
      <c r="J1357" s="46" t="s">
        <v>3276</v>
      </c>
      <c r="K1357" s="56">
        <v>6</v>
      </c>
      <c r="L1357" s="46" t="s">
        <v>3255</v>
      </c>
      <c r="M1357" s="136">
        <v>309</v>
      </c>
      <c r="N1357" s="136">
        <v>0.86</v>
      </c>
      <c r="O1357" s="206" t="s">
        <v>3277</v>
      </c>
      <c r="P1357" s="115" t="s">
        <v>30</v>
      </c>
      <c r="Q1357" s="115" t="s">
        <v>30</v>
      </c>
    </row>
    <row r="1358" spans="1:17">
      <c r="A1358" s="120">
        <v>1267</v>
      </c>
      <c r="B1358" s="56" t="s">
        <v>21</v>
      </c>
      <c r="C1358" s="56" t="s">
        <v>3224</v>
      </c>
      <c r="D1358" s="51" t="s">
        <v>3225</v>
      </c>
      <c r="E1358" s="198" t="s">
        <v>3278</v>
      </c>
      <c r="F1358" s="56" t="s">
        <v>32</v>
      </c>
      <c r="G1358" s="56" t="s">
        <v>3279</v>
      </c>
      <c r="H1358" s="46" t="s">
        <v>732</v>
      </c>
      <c r="I1358" s="201" t="s">
        <v>3227</v>
      </c>
      <c r="J1358" s="46" t="s">
        <v>3280</v>
      </c>
      <c r="K1358" s="56">
        <v>4</v>
      </c>
      <c r="L1358" s="46" t="s">
        <v>3229</v>
      </c>
      <c r="M1358" s="143">
        <v>365</v>
      </c>
      <c r="N1358" s="143">
        <v>1</v>
      </c>
      <c r="O1358" s="202" t="s">
        <v>3281</v>
      </c>
      <c r="P1358" s="115" t="s">
        <v>30</v>
      </c>
      <c r="Q1358" s="115" t="s">
        <v>30</v>
      </c>
    </row>
    <row r="1359" spans="1:17">
      <c r="A1359" s="122"/>
      <c r="B1359" s="56" t="s">
        <v>21</v>
      </c>
      <c r="C1359" s="56" t="s">
        <v>3224</v>
      </c>
      <c r="D1359" s="51" t="s">
        <v>3225</v>
      </c>
      <c r="E1359" s="198" t="s">
        <v>3282</v>
      </c>
      <c r="F1359" s="56" t="s">
        <v>38</v>
      </c>
      <c r="G1359" s="56" t="s">
        <v>3283</v>
      </c>
      <c r="H1359" s="46" t="s">
        <v>833</v>
      </c>
      <c r="I1359" s="46" t="s">
        <v>40</v>
      </c>
      <c r="J1359" s="351" t="s">
        <v>3284</v>
      </c>
      <c r="K1359" s="56">
        <v>1</v>
      </c>
      <c r="L1359" s="46" t="s">
        <v>3233</v>
      </c>
      <c r="M1359" s="203"/>
      <c r="N1359" s="203"/>
      <c r="O1359" s="199"/>
      <c r="P1359" s="115" t="s">
        <v>30</v>
      </c>
      <c r="Q1359" s="115" t="s">
        <v>30</v>
      </c>
    </row>
    <row r="1360" spans="1:17">
      <c r="A1360" s="56">
        <v>1268</v>
      </c>
      <c r="B1360" s="56" t="s">
        <v>21</v>
      </c>
      <c r="C1360" s="56" t="s">
        <v>3224</v>
      </c>
      <c r="D1360" s="51" t="s">
        <v>3225</v>
      </c>
      <c r="E1360" s="198" t="s">
        <v>3285</v>
      </c>
      <c r="F1360" s="56"/>
      <c r="G1360" s="56"/>
      <c r="H1360" s="46" t="s">
        <v>833</v>
      </c>
      <c r="I1360" s="46" t="s">
        <v>40</v>
      </c>
      <c r="J1360" s="46" t="s">
        <v>3286</v>
      </c>
      <c r="K1360" s="56">
        <v>1</v>
      </c>
      <c r="L1360" s="46" t="s">
        <v>3233</v>
      </c>
      <c r="M1360" s="136">
        <v>364</v>
      </c>
      <c r="N1360" s="136">
        <v>1</v>
      </c>
      <c r="O1360" s="46" t="s">
        <v>3287</v>
      </c>
      <c r="P1360" s="115" t="s">
        <v>30</v>
      </c>
      <c r="Q1360" s="115" t="s">
        <v>30</v>
      </c>
    </row>
    <row r="1361" spans="1:17">
      <c r="A1361" s="56">
        <v>1269</v>
      </c>
      <c r="B1361" s="56" t="s">
        <v>21</v>
      </c>
      <c r="C1361" s="56" t="s">
        <v>3224</v>
      </c>
      <c r="D1361" s="51" t="s">
        <v>3225</v>
      </c>
      <c r="E1361" s="198" t="s">
        <v>3288</v>
      </c>
      <c r="F1361" s="56"/>
      <c r="G1361" s="56"/>
      <c r="H1361" s="46" t="s">
        <v>833</v>
      </c>
      <c r="I1361" s="46" t="s">
        <v>40</v>
      </c>
      <c r="J1361" s="46" t="s">
        <v>3289</v>
      </c>
      <c r="K1361" s="56">
        <v>1</v>
      </c>
      <c r="L1361" s="46" t="s">
        <v>3233</v>
      </c>
      <c r="M1361" s="136">
        <v>365</v>
      </c>
      <c r="N1361" s="136">
        <v>1</v>
      </c>
      <c r="O1361" s="46" t="s">
        <v>3290</v>
      </c>
      <c r="P1361" s="115" t="s">
        <v>30</v>
      </c>
      <c r="Q1361" s="115" t="s">
        <v>30</v>
      </c>
    </row>
    <row r="1362" spans="1:17">
      <c r="A1362" s="120">
        <v>1270</v>
      </c>
      <c r="B1362" s="56" t="s">
        <v>21</v>
      </c>
      <c r="C1362" s="56" t="s">
        <v>3224</v>
      </c>
      <c r="D1362" s="51" t="s">
        <v>3225</v>
      </c>
      <c r="E1362" s="198" t="s">
        <v>3291</v>
      </c>
      <c r="F1362" s="56" t="s">
        <v>32</v>
      </c>
      <c r="G1362" s="56" t="s">
        <v>3292</v>
      </c>
      <c r="H1362" s="46" t="s">
        <v>845</v>
      </c>
      <c r="I1362" s="46" t="s">
        <v>240</v>
      </c>
      <c r="J1362" s="46" t="s">
        <v>3293</v>
      </c>
      <c r="K1362" s="56">
        <v>5</v>
      </c>
      <c r="L1362" s="46" t="s">
        <v>345</v>
      </c>
      <c r="M1362" s="143">
        <v>359</v>
      </c>
      <c r="N1362" s="143">
        <v>1</v>
      </c>
      <c r="O1362" s="202" t="s">
        <v>3294</v>
      </c>
      <c r="P1362" s="115" t="s">
        <v>30</v>
      </c>
      <c r="Q1362" s="115" t="s">
        <v>30</v>
      </c>
    </row>
    <row r="1363" spans="1:17">
      <c r="A1363" s="122"/>
      <c r="B1363" s="56" t="s">
        <v>21</v>
      </c>
      <c r="C1363" s="56" t="s">
        <v>3224</v>
      </c>
      <c r="D1363" s="51" t="s">
        <v>3225</v>
      </c>
      <c r="E1363" s="198" t="s">
        <v>3295</v>
      </c>
      <c r="F1363" s="56" t="s">
        <v>38</v>
      </c>
      <c r="G1363" s="56" t="s">
        <v>3292</v>
      </c>
      <c r="H1363" s="46" t="s">
        <v>833</v>
      </c>
      <c r="I1363" s="46" t="s">
        <v>40</v>
      </c>
      <c r="J1363" s="351" t="s">
        <v>3296</v>
      </c>
      <c r="K1363" s="56">
        <v>1</v>
      </c>
      <c r="L1363" s="46" t="s">
        <v>3233</v>
      </c>
      <c r="M1363" s="203"/>
      <c r="N1363" s="203"/>
      <c r="O1363" s="199"/>
      <c r="P1363" s="115" t="s">
        <v>30</v>
      </c>
      <c r="Q1363" s="115" t="s">
        <v>30</v>
      </c>
    </row>
    <row r="1364" spans="1:17">
      <c r="A1364" s="56">
        <v>1271</v>
      </c>
      <c r="B1364" s="56" t="s">
        <v>21</v>
      </c>
      <c r="C1364" s="56" t="s">
        <v>3224</v>
      </c>
      <c r="D1364" s="51" t="s">
        <v>3225</v>
      </c>
      <c r="E1364" s="198" t="s">
        <v>3297</v>
      </c>
      <c r="F1364" s="56"/>
      <c r="G1364" s="56"/>
      <c r="H1364" s="46" t="s">
        <v>833</v>
      </c>
      <c r="I1364" s="46" t="s">
        <v>1082</v>
      </c>
      <c r="J1364" s="46" t="s">
        <v>3298</v>
      </c>
      <c r="K1364" s="56">
        <v>4</v>
      </c>
      <c r="L1364" s="46" t="s">
        <v>3233</v>
      </c>
      <c r="M1364" s="136">
        <v>364</v>
      </c>
      <c r="N1364" s="136">
        <v>1</v>
      </c>
      <c r="O1364" s="46" t="s">
        <v>3299</v>
      </c>
      <c r="P1364" s="115" t="s">
        <v>30</v>
      </c>
      <c r="Q1364" s="115" t="s">
        <v>30</v>
      </c>
    </row>
    <row r="1365" spans="1:17">
      <c r="A1365" s="56">
        <v>1272</v>
      </c>
      <c r="B1365" s="56" t="s">
        <v>21</v>
      </c>
      <c r="C1365" s="56" t="s">
        <v>3224</v>
      </c>
      <c r="D1365" s="51" t="s">
        <v>3225</v>
      </c>
      <c r="E1365" s="198" t="s">
        <v>3300</v>
      </c>
      <c r="F1365" s="56"/>
      <c r="G1365" s="56"/>
      <c r="H1365" s="46" t="s">
        <v>833</v>
      </c>
      <c r="I1365" s="46" t="s">
        <v>848</v>
      </c>
      <c r="J1365" s="46" t="s">
        <v>3301</v>
      </c>
      <c r="K1365" s="56">
        <v>3</v>
      </c>
      <c r="L1365" s="46" t="s">
        <v>3233</v>
      </c>
      <c r="M1365" s="136">
        <v>257</v>
      </c>
      <c r="N1365" s="84">
        <v>0.71</v>
      </c>
      <c r="O1365" s="46" t="s">
        <v>3302</v>
      </c>
      <c r="P1365" s="115" t="s">
        <v>30</v>
      </c>
      <c r="Q1365" s="115" t="s">
        <v>30</v>
      </c>
    </row>
    <row r="1366" spans="1:17">
      <c r="A1366" s="56">
        <v>1273</v>
      </c>
      <c r="B1366" s="56" t="s">
        <v>21</v>
      </c>
      <c r="C1366" s="56" t="s">
        <v>3224</v>
      </c>
      <c r="D1366" s="51" t="s">
        <v>3225</v>
      </c>
      <c r="E1366" s="198" t="s">
        <v>3303</v>
      </c>
      <c r="F1366" s="56"/>
      <c r="G1366" s="56"/>
      <c r="H1366" s="46" t="s">
        <v>609</v>
      </c>
      <c r="I1366" s="46" t="s">
        <v>610</v>
      </c>
      <c r="J1366" s="46" t="s">
        <v>3304</v>
      </c>
      <c r="K1366" s="56">
        <v>4</v>
      </c>
      <c r="L1366" s="56" t="s">
        <v>345</v>
      </c>
      <c r="M1366" s="136">
        <v>363</v>
      </c>
      <c r="N1366" s="136">
        <v>1</v>
      </c>
      <c r="O1366" s="207" t="s">
        <v>3305</v>
      </c>
      <c r="P1366" s="115" t="s">
        <v>30</v>
      </c>
      <c r="Q1366" s="115" t="s">
        <v>30</v>
      </c>
    </row>
    <row r="1367" spans="1:17">
      <c r="A1367" s="56">
        <v>1274</v>
      </c>
      <c r="B1367" s="56" t="s">
        <v>21</v>
      </c>
      <c r="C1367" s="56" t="s">
        <v>3224</v>
      </c>
      <c r="D1367" s="51" t="s">
        <v>3225</v>
      </c>
      <c r="E1367" s="198" t="s">
        <v>3306</v>
      </c>
      <c r="F1367" s="56"/>
      <c r="G1367" s="56"/>
      <c r="H1367" s="46" t="s">
        <v>732</v>
      </c>
      <c r="I1367" s="46" t="s">
        <v>3227</v>
      </c>
      <c r="J1367" s="46" t="s">
        <v>3307</v>
      </c>
      <c r="K1367" s="56">
        <v>4</v>
      </c>
      <c r="L1367" s="46" t="s">
        <v>3229</v>
      </c>
      <c r="M1367" s="136">
        <v>365</v>
      </c>
      <c r="N1367" s="136">
        <v>1</v>
      </c>
      <c r="O1367" s="206" t="s">
        <v>3308</v>
      </c>
      <c r="P1367" s="115" t="s">
        <v>30</v>
      </c>
      <c r="Q1367" s="115" t="s">
        <v>30</v>
      </c>
    </row>
    <row r="1368" spans="1:17">
      <c r="A1368" s="120">
        <v>1275</v>
      </c>
      <c r="B1368" s="56" t="s">
        <v>21</v>
      </c>
      <c r="C1368" s="56" t="s">
        <v>3224</v>
      </c>
      <c r="D1368" s="51" t="s">
        <v>3225</v>
      </c>
      <c r="E1368" s="198" t="s">
        <v>3309</v>
      </c>
      <c r="F1368" s="56" t="s">
        <v>32</v>
      </c>
      <c r="G1368" s="56" t="s">
        <v>3310</v>
      </c>
      <c r="H1368" s="46" t="s">
        <v>732</v>
      </c>
      <c r="I1368" s="201" t="s">
        <v>3227</v>
      </c>
      <c r="J1368" s="46" t="s">
        <v>3311</v>
      </c>
      <c r="K1368" s="56">
        <v>4</v>
      </c>
      <c r="L1368" s="46" t="s">
        <v>3229</v>
      </c>
      <c r="M1368" s="143">
        <v>362</v>
      </c>
      <c r="N1368" s="143">
        <v>1</v>
      </c>
      <c r="O1368" s="202" t="s">
        <v>3312</v>
      </c>
      <c r="P1368" s="115" t="s">
        <v>30</v>
      </c>
      <c r="Q1368" s="115" t="s">
        <v>30</v>
      </c>
    </row>
    <row r="1369" spans="1:17">
      <c r="A1369" s="122"/>
      <c r="B1369" s="56" t="s">
        <v>21</v>
      </c>
      <c r="C1369" s="56" t="s">
        <v>3224</v>
      </c>
      <c r="D1369" s="51" t="s">
        <v>3225</v>
      </c>
      <c r="E1369" s="198" t="s">
        <v>3313</v>
      </c>
      <c r="F1369" s="56" t="s">
        <v>38</v>
      </c>
      <c r="G1369" s="56" t="s">
        <v>3314</v>
      </c>
      <c r="H1369" s="46" t="s">
        <v>833</v>
      </c>
      <c r="I1369" s="46" t="s">
        <v>3315</v>
      </c>
      <c r="J1369" s="351" t="s">
        <v>3316</v>
      </c>
      <c r="K1369" s="56">
        <v>1</v>
      </c>
      <c r="L1369" s="46" t="s">
        <v>3233</v>
      </c>
      <c r="M1369" s="203"/>
      <c r="N1369" s="203"/>
      <c r="O1369" s="199"/>
      <c r="P1369" s="115" t="s">
        <v>30</v>
      </c>
      <c r="Q1369" s="115" t="s">
        <v>30</v>
      </c>
    </row>
    <row r="1370" spans="1:17">
      <c r="A1370" s="120">
        <v>1276</v>
      </c>
      <c r="B1370" s="56" t="s">
        <v>21</v>
      </c>
      <c r="C1370" s="56" t="s">
        <v>3224</v>
      </c>
      <c r="D1370" s="51" t="s">
        <v>3225</v>
      </c>
      <c r="E1370" s="198" t="s">
        <v>3317</v>
      </c>
      <c r="F1370" s="56" t="s">
        <v>32</v>
      </c>
      <c r="G1370" s="56" t="s">
        <v>3318</v>
      </c>
      <c r="H1370" s="46" t="s">
        <v>732</v>
      </c>
      <c r="I1370" s="201" t="s">
        <v>829</v>
      </c>
      <c r="J1370" s="351" t="s">
        <v>3319</v>
      </c>
      <c r="K1370" s="56">
        <v>5</v>
      </c>
      <c r="L1370" s="56" t="s">
        <v>345</v>
      </c>
      <c r="M1370" s="143">
        <v>362</v>
      </c>
      <c r="N1370" s="143">
        <v>1</v>
      </c>
      <c r="O1370" s="202" t="s">
        <v>3320</v>
      </c>
      <c r="P1370" s="115" t="s">
        <v>30</v>
      </c>
      <c r="Q1370" s="115" t="s">
        <v>30</v>
      </c>
    </row>
    <row r="1371" spans="1:17">
      <c r="A1371" s="122"/>
      <c r="B1371" s="56" t="s">
        <v>21</v>
      </c>
      <c r="C1371" s="56" t="s">
        <v>3224</v>
      </c>
      <c r="D1371" s="51" t="s">
        <v>3225</v>
      </c>
      <c r="E1371" s="198" t="s">
        <v>3321</v>
      </c>
      <c r="F1371" s="56" t="s">
        <v>38</v>
      </c>
      <c r="G1371" s="56" t="s">
        <v>3318</v>
      </c>
      <c r="H1371" s="46" t="s">
        <v>833</v>
      </c>
      <c r="I1371" s="46" t="s">
        <v>40</v>
      </c>
      <c r="J1371" s="351" t="s">
        <v>3322</v>
      </c>
      <c r="K1371" s="56">
        <v>1</v>
      </c>
      <c r="L1371" s="46" t="s">
        <v>3233</v>
      </c>
      <c r="M1371" s="203"/>
      <c r="N1371" s="203"/>
      <c r="O1371" s="199"/>
      <c r="P1371" s="115" t="s">
        <v>30</v>
      </c>
      <c r="Q1371" s="115" t="s">
        <v>30</v>
      </c>
    </row>
    <row r="1372" spans="1:17">
      <c r="A1372" s="56">
        <v>1277</v>
      </c>
      <c r="B1372" s="56" t="s">
        <v>21</v>
      </c>
      <c r="C1372" s="56" t="s">
        <v>3224</v>
      </c>
      <c r="D1372" s="51" t="s">
        <v>3225</v>
      </c>
      <c r="E1372" s="198" t="s">
        <v>3323</v>
      </c>
      <c r="F1372" s="56"/>
      <c r="G1372" s="56"/>
      <c r="H1372" s="46" t="s">
        <v>797</v>
      </c>
      <c r="I1372" s="46" t="s">
        <v>683</v>
      </c>
      <c r="J1372" s="46" t="s">
        <v>3324</v>
      </c>
      <c r="K1372" s="56">
        <v>3</v>
      </c>
      <c r="L1372" s="56" t="s">
        <v>345</v>
      </c>
      <c r="M1372" s="136">
        <v>364</v>
      </c>
      <c r="N1372" s="136">
        <v>1</v>
      </c>
      <c r="O1372" s="200" t="s">
        <v>3325</v>
      </c>
      <c r="P1372" s="115" t="s">
        <v>30</v>
      </c>
      <c r="Q1372" s="115" t="s">
        <v>30</v>
      </c>
    </row>
    <row r="1373" spans="1:17">
      <c r="A1373" s="120">
        <v>1278</v>
      </c>
      <c r="B1373" s="56" t="s">
        <v>21</v>
      </c>
      <c r="C1373" s="56" t="s">
        <v>3224</v>
      </c>
      <c r="D1373" s="51" t="s">
        <v>3225</v>
      </c>
      <c r="E1373" s="198" t="s">
        <v>3326</v>
      </c>
      <c r="F1373" s="56" t="s">
        <v>32</v>
      </c>
      <c r="G1373" s="56" t="s">
        <v>3314</v>
      </c>
      <c r="H1373" s="46" t="s">
        <v>609</v>
      </c>
      <c r="I1373" s="46" t="s">
        <v>610</v>
      </c>
      <c r="J1373" s="46" t="s">
        <v>3327</v>
      </c>
      <c r="K1373" s="56">
        <v>4</v>
      </c>
      <c r="L1373" s="56" t="s">
        <v>345</v>
      </c>
      <c r="M1373" s="143">
        <v>353</v>
      </c>
      <c r="N1373" s="156">
        <v>0.98</v>
      </c>
      <c r="O1373" s="202" t="s">
        <v>3328</v>
      </c>
      <c r="P1373" s="115" t="s">
        <v>30</v>
      </c>
      <c r="Q1373" s="115" t="s">
        <v>30</v>
      </c>
    </row>
    <row r="1374" spans="1:17">
      <c r="A1374" s="122"/>
      <c r="B1374" s="56" t="s">
        <v>21</v>
      </c>
      <c r="C1374" s="56" t="s">
        <v>3224</v>
      </c>
      <c r="D1374" s="51" t="s">
        <v>3225</v>
      </c>
      <c r="E1374" s="198" t="s">
        <v>3329</v>
      </c>
      <c r="F1374" s="56" t="s">
        <v>38</v>
      </c>
      <c r="G1374" s="56" t="s">
        <v>3330</v>
      </c>
      <c r="H1374" s="46" t="s">
        <v>833</v>
      </c>
      <c r="I1374" s="46" t="s">
        <v>3315</v>
      </c>
      <c r="J1374" s="351" t="s">
        <v>3331</v>
      </c>
      <c r="K1374" s="56">
        <v>1</v>
      </c>
      <c r="L1374" s="46" t="s">
        <v>3233</v>
      </c>
      <c r="M1374" s="203"/>
      <c r="N1374" s="204"/>
      <c r="O1374" s="199"/>
      <c r="P1374" s="115" t="s">
        <v>30</v>
      </c>
      <c r="Q1374" s="115" t="s">
        <v>30</v>
      </c>
    </row>
    <row r="1375" spans="1:17">
      <c r="A1375" s="56">
        <v>1279</v>
      </c>
      <c r="B1375" s="56" t="s">
        <v>21</v>
      </c>
      <c r="C1375" s="56" t="s">
        <v>3224</v>
      </c>
      <c r="D1375" s="51" t="s">
        <v>3225</v>
      </c>
      <c r="E1375" s="198" t="s">
        <v>3332</v>
      </c>
      <c r="F1375" s="56"/>
      <c r="G1375" s="56"/>
      <c r="H1375" s="46" t="s">
        <v>833</v>
      </c>
      <c r="I1375" s="46" t="s">
        <v>40</v>
      </c>
      <c r="J1375" s="46" t="s">
        <v>3333</v>
      </c>
      <c r="K1375" s="56">
        <v>1</v>
      </c>
      <c r="L1375" s="46" t="s">
        <v>3233</v>
      </c>
      <c r="M1375" s="136">
        <v>365</v>
      </c>
      <c r="N1375" s="136">
        <v>1</v>
      </c>
      <c r="O1375" s="46" t="s">
        <v>3334</v>
      </c>
      <c r="P1375" s="115" t="s">
        <v>30</v>
      </c>
      <c r="Q1375" s="115" t="s">
        <v>30</v>
      </c>
    </row>
    <row r="1376" spans="1:17">
      <c r="A1376" s="56">
        <v>1280</v>
      </c>
      <c r="B1376" s="56" t="s">
        <v>21</v>
      </c>
      <c r="C1376" s="56" t="s">
        <v>3224</v>
      </c>
      <c r="D1376" s="51" t="s">
        <v>3225</v>
      </c>
      <c r="E1376" s="198" t="s">
        <v>3335</v>
      </c>
      <c r="F1376" s="56"/>
      <c r="G1376" s="56"/>
      <c r="H1376" s="46" t="s">
        <v>833</v>
      </c>
      <c r="I1376" s="46" t="s">
        <v>848</v>
      </c>
      <c r="J1376" s="46" t="s">
        <v>3336</v>
      </c>
      <c r="K1376" s="56">
        <v>2</v>
      </c>
      <c r="L1376" s="46" t="s">
        <v>3233</v>
      </c>
      <c r="M1376" s="136">
        <v>342</v>
      </c>
      <c r="N1376" s="84">
        <v>0.95</v>
      </c>
      <c r="O1376" s="46" t="s">
        <v>3337</v>
      </c>
      <c r="P1376" s="115" t="s">
        <v>30</v>
      </c>
      <c r="Q1376" s="115" t="s">
        <v>30</v>
      </c>
    </row>
    <row r="1377" spans="1:17">
      <c r="A1377" s="56">
        <v>1281</v>
      </c>
      <c r="B1377" s="56" t="s">
        <v>21</v>
      </c>
      <c r="C1377" s="56" t="s">
        <v>3224</v>
      </c>
      <c r="D1377" s="51" t="s">
        <v>3225</v>
      </c>
      <c r="E1377" s="201" t="s">
        <v>3338</v>
      </c>
      <c r="F1377" s="56"/>
      <c r="G1377" s="56"/>
      <c r="H1377" s="46" t="s">
        <v>833</v>
      </c>
      <c r="I1377" s="46" t="s">
        <v>848</v>
      </c>
      <c r="J1377" s="46" t="s">
        <v>3339</v>
      </c>
      <c r="K1377" s="56">
        <v>2</v>
      </c>
      <c r="L1377" s="46" t="s">
        <v>3233</v>
      </c>
      <c r="M1377" s="136">
        <v>357</v>
      </c>
      <c r="N1377" s="136">
        <v>0.99</v>
      </c>
      <c r="O1377" s="46" t="s">
        <v>3340</v>
      </c>
      <c r="P1377" s="115" t="s">
        <v>30</v>
      </c>
      <c r="Q1377" s="115" t="s">
        <v>30</v>
      </c>
    </row>
    <row r="1378" spans="1:17">
      <c r="A1378" s="56">
        <v>1282</v>
      </c>
      <c r="B1378" s="56" t="s">
        <v>21</v>
      </c>
      <c r="C1378" s="56" t="s">
        <v>3224</v>
      </c>
      <c r="D1378" s="51" t="s">
        <v>3225</v>
      </c>
      <c r="E1378" s="201" t="s">
        <v>3341</v>
      </c>
      <c r="F1378" s="56"/>
      <c r="G1378" s="56"/>
      <c r="H1378" s="46" t="s">
        <v>797</v>
      </c>
      <c r="I1378" s="46" t="s">
        <v>683</v>
      </c>
      <c r="J1378" s="46" t="s">
        <v>3342</v>
      </c>
      <c r="K1378" s="56">
        <v>3</v>
      </c>
      <c r="L1378" s="56" t="s">
        <v>345</v>
      </c>
      <c r="M1378" s="136">
        <v>365</v>
      </c>
      <c r="N1378" s="136">
        <v>1</v>
      </c>
      <c r="O1378" s="200" t="s">
        <v>3343</v>
      </c>
      <c r="P1378" s="115" t="s">
        <v>30</v>
      </c>
      <c r="Q1378" s="115" t="s">
        <v>30</v>
      </c>
    </row>
    <row r="1379" spans="1:17">
      <c r="A1379" s="56">
        <v>1283</v>
      </c>
      <c r="B1379" s="56" t="s">
        <v>21</v>
      </c>
      <c r="C1379" s="56" t="s">
        <v>3224</v>
      </c>
      <c r="D1379" s="51" t="s">
        <v>3225</v>
      </c>
      <c r="E1379" s="201" t="s">
        <v>3344</v>
      </c>
      <c r="F1379" s="56"/>
      <c r="G1379" s="56"/>
      <c r="H1379" s="46" t="s">
        <v>833</v>
      </c>
      <c r="I1379" s="46" t="s">
        <v>848</v>
      </c>
      <c r="J1379" s="46" t="s">
        <v>3345</v>
      </c>
      <c r="K1379" s="56">
        <v>3</v>
      </c>
      <c r="L1379" s="46" t="s">
        <v>3233</v>
      </c>
      <c r="M1379" s="136">
        <v>364</v>
      </c>
      <c r="N1379" s="136">
        <v>1</v>
      </c>
      <c r="O1379" s="46" t="s">
        <v>3346</v>
      </c>
      <c r="P1379" s="115" t="s">
        <v>30</v>
      </c>
      <c r="Q1379" s="115" t="s">
        <v>30</v>
      </c>
    </row>
    <row r="1380" spans="1:17">
      <c r="A1380" s="120">
        <v>1284</v>
      </c>
      <c r="B1380" s="56" t="s">
        <v>21</v>
      </c>
      <c r="C1380" s="56" t="s">
        <v>3224</v>
      </c>
      <c r="D1380" s="51" t="s">
        <v>3225</v>
      </c>
      <c r="E1380" s="201" t="s">
        <v>3347</v>
      </c>
      <c r="F1380" s="56" t="s">
        <v>32</v>
      </c>
      <c r="G1380" s="56" t="s">
        <v>911</v>
      </c>
      <c r="H1380" s="46" t="s">
        <v>732</v>
      </c>
      <c r="I1380" s="201" t="s">
        <v>3253</v>
      </c>
      <c r="J1380" s="46" t="s">
        <v>3348</v>
      </c>
      <c r="K1380" s="56">
        <v>6</v>
      </c>
      <c r="L1380" s="46" t="s">
        <v>3255</v>
      </c>
      <c r="M1380" s="143">
        <v>362</v>
      </c>
      <c r="N1380" s="143">
        <v>1</v>
      </c>
      <c r="O1380" s="202" t="s">
        <v>3349</v>
      </c>
      <c r="P1380" s="115" t="s">
        <v>30</v>
      </c>
      <c r="Q1380" s="115" t="s">
        <v>30</v>
      </c>
    </row>
    <row r="1381" spans="1:17">
      <c r="A1381" s="122"/>
      <c r="B1381" s="56" t="s">
        <v>21</v>
      </c>
      <c r="C1381" s="56" t="s">
        <v>3224</v>
      </c>
      <c r="D1381" s="51" t="s">
        <v>3225</v>
      </c>
      <c r="E1381" s="201" t="s">
        <v>3350</v>
      </c>
      <c r="F1381" s="56" t="s">
        <v>38</v>
      </c>
      <c r="G1381" s="56" t="s">
        <v>3351</v>
      </c>
      <c r="H1381" s="46" t="s">
        <v>833</v>
      </c>
      <c r="I1381" s="46" t="s">
        <v>40</v>
      </c>
      <c r="J1381" s="351" t="s">
        <v>3352</v>
      </c>
      <c r="K1381" s="56">
        <v>1</v>
      </c>
      <c r="L1381" s="46" t="s">
        <v>3233</v>
      </c>
      <c r="M1381" s="203"/>
      <c r="N1381" s="203"/>
      <c r="O1381" s="199"/>
      <c r="P1381" s="115" t="s">
        <v>30</v>
      </c>
      <c r="Q1381" s="115" t="s">
        <v>30</v>
      </c>
    </row>
    <row r="1382" spans="1:17">
      <c r="A1382" s="56">
        <v>1285</v>
      </c>
      <c r="B1382" s="56" t="s">
        <v>21</v>
      </c>
      <c r="C1382" s="56" t="s">
        <v>3224</v>
      </c>
      <c r="D1382" s="51" t="s">
        <v>3225</v>
      </c>
      <c r="E1382" s="201" t="s">
        <v>3353</v>
      </c>
      <c r="F1382" s="56"/>
      <c r="G1382" s="56"/>
      <c r="H1382" s="46" t="s">
        <v>833</v>
      </c>
      <c r="I1382" s="46" t="s">
        <v>40</v>
      </c>
      <c r="J1382" s="46" t="s">
        <v>3354</v>
      </c>
      <c r="K1382" s="56">
        <v>1</v>
      </c>
      <c r="L1382" s="46" t="s">
        <v>3233</v>
      </c>
      <c r="M1382" s="136">
        <v>348</v>
      </c>
      <c r="N1382" s="136">
        <v>0.97</v>
      </c>
      <c r="O1382" s="46" t="s">
        <v>3355</v>
      </c>
      <c r="P1382" s="115" t="s">
        <v>30</v>
      </c>
      <c r="Q1382" s="115" t="s">
        <v>30</v>
      </c>
    </row>
    <row r="1383" spans="1:17">
      <c r="A1383" s="56">
        <v>1286</v>
      </c>
      <c r="B1383" s="56" t="s">
        <v>21</v>
      </c>
      <c r="C1383" s="56" t="s">
        <v>3224</v>
      </c>
      <c r="D1383" s="51" t="s">
        <v>3225</v>
      </c>
      <c r="E1383" s="201" t="s">
        <v>3356</v>
      </c>
      <c r="F1383" s="56"/>
      <c r="G1383" s="56"/>
      <c r="H1383" s="46" t="s">
        <v>797</v>
      </c>
      <c r="I1383" s="46" t="s">
        <v>683</v>
      </c>
      <c r="J1383" s="46" t="s">
        <v>3357</v>
      </c>
      <c r="K1383" s="56">
        <v>3</v>
      </c>
      <c r="L1383" s="56" t="s">
        <v>345</v>
      </c>
      <c r="M1383" s="136">
        <v>351</v>
      </c>
      <c r="N1383" s="136">
        <v>0.98</v>
      </c>
      <c r="O1383" s="122" t="s">
        <v>3358</v>
      </c>
      <c r="P1383" s="115" t="s">
        <v>30</v>
      </c>
      <c r="Q1383" s="115" t="s">
        <v>30</v>
      </c>
    </row>
    <row r="1384" spans="1:17">
      <c r="A1384" s="56">
        <v>1287</v>
      </c>
      <c r="B1384" s="56" t="s">
        <v>21</v>
      </c>
      <c r="C1384" s="56" t="s">
        <v>3224</v>
      </c>
      <c r="D1384" s="51" t="s">
        <v>3225</v>
      </c>
      <c r="E1384" s="201" t="s">
        <v>3359</v>
      </c>
      <c r="F1384" s="56"/>
      <c r="G1384" s="56"/>
      <c r="H1384" s="46" t="s">
        <v>609</v>
      </c>
      <c r="I1384" s="46" t="s">
        <v>683</v>
      </c>
      <c r="J1384" s="46" t="s">
        <v>3360</v>
      </c>
      <c r="K1384" s="56">
        <v>2</v>
      </c>
      <c r="L1384" s="56" t="s">
        <v>345</v>
      </c>
      <c r="M1384" s="136">
        <v>360</v>
      </c>
      <c r="N1384" s="136">
        <v>1</v>
      </c>
      <c r="O1384" s="56" t="s">
        <v>3361</v>
      </c>
      <c r="P1384" s="115" t="s">
        <v>30</v>
      </c>
      <c r="Q1384" s="115" t="s">
        <v>30</v>
      </c>
    </row>
    <row r="1385" spans="1:17">
      <c r="A1385" s="56">
        <v>1288</v>
      </c>
      <c r="B1385" s="56" t="s">
        <v>21</v>
      </c>
      <c r="C1385" s="56" t="s">
        <v>3224</v>
      </c>
      <c r="D1385" s="51" t="s">
        <v>3225</v>
      </c>
      <c r="E1385" s="201" t="s">
        <v>3362</v>
      </c>
      <c r="F1385" s="56"/>
      <c r="G1385" s="56"/>
      <c r="H1385" s="46" t="s">
        <v>609</v>
      </c>
      <c r="I1385" s="46" t="s">
        <v>610</v>
      </c>
      <c r="J1385" s="46" t="s">
        <v>3363</v>
      </c>
      <c r="K1385" s="56">
        <v>4</v>
      </c>
      <c r="L1385" s="56" t="s">
        <v>345</v>
      </c>
      <c r="M1385" s="136">
        <v>363</v>
      </c>
      <c r="N1385" s="136">
        <v>1</v>
      </c>
      <c r="O1385" s="56" t="s">
        <v>3364</v>
      </c>
      <c r="P1385" s="115" t="s">
        <v>30</v>
      </c>
      <c r="Q1385" s="115" t="s">
        <v>30</v>
      </c>
    </row>
    <row r="1386" spans="1:17">
      <c r="A1386" s="56">
        <v>1289</v>
      </c>
      <c r="B1386" s="56" t="s">
        <v>21</v>
      </c>
      <c r="C1386" s="56" t="s">
        <v>3224</v>
      </c>
      <c r="D1386" s="51" t="s">
        <v>3225</v>
      </c>
      <c r="E1386" s="201" t="s">
        <v>3365</v>
      </c>
      <c r="F1386" s="56"/>
      <c r="G1386" s="56"/>
      <c r="H1386" s="46" t="s">
        <v>833</v>
      </c>
      <c r="I1386" s="46" t="s">
        <v>848</v>
      </c>
      <c r="J1386" s="46" t="s">
        <v>3366</v>
      </c>
      <c r="K1386" s="56">
        <v>3</v>
      </c>
      <c r="L1386" s="46" t="s">
        <v>3233</v>
      </c>
      <c r="M1386" s="136">
        <v>360</v>
      </c>
      <c r="N1386" s="136">
        <v>1</v>
      </c>
      <c r="O1386" s="46" t="s">
        <v>3367</v>
      </c>
      <c r="P1386" s="115" t="s">
        <v>30</v>
      </c>
      <c r="Q1386" s="115" t="s">
        <v>30</v>
      </c>
    </row>
    <row r="1387" spans="1:17">
      <c r="A1387" s="56">
        <v>1290</v>
      </c>
      <c r="B1387" s="56" t="s">
        <v>21</v>
      </c>
      <c r="C1387" s="56" t="s">
        <v>3224</v>
      </c>
      <c r="D1387" s="51" t="s">
        <v>3225</v>
      </c>
      <c r="E1387" s="201" t="s">
        <v>3368</v>
      </c>
      <c r="F1387" s="56"/>
      <c r="G1387" s="56"/>
      <c r="H1387" s="46" t="s">
        <v>609</v>
      </c>
      <c r="I1387" s="46" t="s">
        <v>610</v>
      </c>
      <c r="J1387" s="46" t="s">
        <v>3369</v>
      </c>
      <c r="K1387" s="56">
        <v>4</v>
      </c>
      <c r="L1387" s="56" t="s">
        <v>345</v>
      </c>
      <c r="M1387" s="136">
        <v>361</v>
      </c>
      <c r="N1387" s="136">
        <v>1</v>
      </c>
      <c r="O1387" s="120" t="s">
        <v>3370</v>
      </c>
      <c r="P1387" s="115" t="s">
        <v>30</v>
      </c>
      <c r="Q1387" s="115" t="s">
        <v>30</v>
      </c>
    </row>
    <row r="1388" spans="1:17">
      <c r="A1388" s="56">
        <v>1291</v>
      </c>
      <c r="B1388" s="56" t="s">
        <v>21</v>
      </c>
      <c r="C1388" s="56" t="s">
        <v>3224</v>
      </c>
      <c r="D1388" s="51" t="s">
        <v>3225</v>
      </c>
      <c r="E1388" s="201" t="s">
        <v>3371</v>
      </c>
      <c r="F1388" s="56"/>
      <c r="G1388" s="56"/>
      <c r="H1388" s="46" t="s">
        <v>833</v>
      </c>
      <c r="I1388" s="46" t="s">
        <v>40</v>
      </c>
      <c r="J1388" s="46" t="s">
        <v>3372</v>
      </c>
      <c r="K1388" s="56">
        <v>1</v>
      </c>
      <c r="L1388" s="46" t="s">
        <v>3233</v>
      </c>
      <c r="M1388" s="136">
        <v>364</v>
      </c>
      <c r="N1388" s="136">
        <v>1</v>
      </c>
      <c r="O1388" s="46" t="s">
        <v>3373</v>
      </c>
      <c r="P1388" s="115" t="s">
        <v>30</v>
      </c>
      <c r="Q1388" s="115" t="s">
        <v>30</v>
      </c>
    </row>
    <row r="1389" spans="1:17">
      <c r="A1389" s="208">
        <v>1292</v>
      </c>
      <c r="B1389" s="209" t="s">
        <v>21</v>
      </c>
      <c r="C1389" s="209" t="s">
        <v>3224</v>
      </c>
      <c r="D1389" s="210" t="s">
        <v>3374</v>
      </c>
      <c r="E1389" s="211" t="s">
        <v>3375</v>
      </c>
      <c r="F1389" s="18" t="s">
        <v>32</v>
      </c>
      <c r="G1389" s="18" t="s">
        <v>3376</v>
      </c>
      <c r="H1389" s="212" t="s">
        <v>732</v>
      </c>
      <c r="I1389" s="211" t="s">
        <v>3253</v>
      </c>
      <c r="J1389" s="213" t="s">
        <v>3377</v>
      </c>
      <c r="K1389" s="214">
        <v>6</v>
      </c>
      <c r="L1389" s="215" t="s">
        <v>3255</v>
      </c>
      <c r="M1389" s="209">
        <v>360</v>
      </c>
      <c r="N1389" s="216">
        <f>M1389/360</f>
        <v>1</v>
      </c>
      <c r="O1389" s="217">
        <v>86840.47</v>
      </c>
      <c r="P1389" s="218" t="s">
        <v>30</v>
      </c>
      <c r="Q1389" s="218" t="s">
        <v>30</v>
      </c>
    </row>
    <row r="1390" spans="1:17">
      <c r="A1390" s="219"/>
      <c r="B1390" s="220"/>
      <c r="C1390" s="220"/>
      <c r="D1390" s="221"/>
      <c r="E1390" s="222" t="s">
        <v>3378</v>
      </c>
      <c r="F1390" s="18" t="s">
        <v>38</v>
      </c>
      <c r="G1390" s="18" t="s">
        <v>3379</v>
      </c>
      <c r="H1390" s="212" t="s">
        <v>833</v>
      </c>
      <c r="I1390" s="211" t="s">
        <v>40</v>
      </c>
      <c r="J1390" s="213" t="s">
        <v>3380</v>
      </c>
      <c r="K1390" s="214">
        <v>0.5</v>
      </c>
      <c r="L1390" s="223" t="s">
        <v>835</v>
      </c>
      <c r="M1390" s="220"/>
      <c r="N1390" s="224"/>
      <c r="O1390" s="225"/>
      <c r="P1390" s="226"/>
      <c r="Q1390" s="226"/>
    </row>
    <row r="1391" spans="1:17">
      <c r="A1391" s="227">
        <v>1293</v>
      </c>
      <c r="B1391" s="18" t="s">
        <v>21</v>
      </c>
      <c r="C1391" s="18" t="s">
        <v>3224</v>
      </c>
      <c r="D1391" s="228" t="s">
        <v>3374</v>
      </c>
      <c r="E1391" s="229" t="s">
        <v>3381</v>
      </c>
      <c r="F1391" s="18" t="s">
        <v>25</v>
      </c>
      <c r="G1391" s="18"/>
      <c r="H1391" s="212" t="s">
        <v>833</v>
      </c>
      <c r="I1391" s="50" t="s">
        <v>40</v>
      </c>
      <c r="J1391" s="50" t="s">
        <v>3382</v>
      </c>
      <c r="K1391" s="230">
        <v>1</v>
      </c>
      <c r="L1391" s="223" t="s">
        <v>835</v>
      </c>
      <c r="M1391" s="18">
        <v>365</v>
      </c>
      <c r="N1391" s="231">
        <v>1</v>
      </c>
      <c r="O1391" s="19" t="s">
        <v>3383</v>
      </c>
      <c r="P1391" s="26" t="s">
        <v>30</v>
      </c>
      <c r="Q1391" s="26" t="s">
        <v>30</v>
      </c>
    </row>
    <row r="1392" spans="1:17">
      <c r="A1392" s="227">
        <v>1294</v>
      </c>
      <c r="B1392" s="18" t="s">
        <v>21</v>
      </c>
      <c r="C1392" s="18" t="s">
        <v>3224</v>
      </c>
      <c r="D1392" s="210" t="s">
        <v>3374</v>
      </c>
      <c r="E1392" s="229" t="s">
        <v>3384</v>
      </c>
      <c r="F1392" s="18" t="s">
        <v>25</v>
      </c>
      <c r="G1392" s="18"/>
      <c r="H1392" s="212" t="s">
        <v>833</v>
      </c>
      <c r="I1392" s="222" t="s">
        <v>1082</v>
      </c>
      <c r="J1392" s="232" t="s">
        <v>3385</v>
      </c>
      <c r="K1392" s="233">
        <v>3.6</v>
      </c>
      <c r="L1392" s="223" t="s">
        <v>835</v>
      </c>
      <c r="M1392" s="18">
        <v>363</v>
      </c>
      <c r="N1392" s="231">
        <v>1</v>
      </c>
      <c r="O1392" s="19" t="s">
        <v>3386</v>
      </c>
      <c r="P1392" s="26" t="s">
        <v>30</v>
      </c>
      <c r="Q1392" s="26" t="s">
        <v>30</v>
      </c>
    </row>
    <row r="1393" spans="1:17">
      <c r="A1393" s="208">
        <v>1295</v>
      </c>
      <c r="B1393" s="209" t="s">
        <v>21</v>
      </c>
      <c r="C1393" s="209" t="s">
        <v>3224</v>
      </c>
      <c r="D1393" s="210" t="s">
        <v>3374</v>
      </c>
      <c r="E1393" s="222" t="s">
        <v>3387</v>
      </c>
      <c r="F1393" s="18" t="s">
        <v>2627</v>
      </c>
      <c r="G1393" s="18" t="s">
        <v>3388</v>
      </c>
      <c r="H1393" s="234" t="s">
        <v>732</v>
      </c>
      <c r="I1393" s="222" t="s">
        <v>3227</v>
      </c>
      <c r="J1393" s="232" t="s">
        <v>3389</v>
      </c>
      <c r="K1393" s="233">
        <v>4.6</v>
      </c>
      <c r="L1393" s="223" t="s">
        <v>3229</v>
      </c>
      <c r="M1393" s="209">
        <v>362</v>
      </c>
      <c r="N1393" s="216">
        <v>1</v>
      </c>
      <c r="O1393" s="217">
        <v>81250.48</v>
      </c>
      <c r="P1393" s="218" t="s">
        <v>30</v>
      </c>
      <c r="Q1393" s="218" t="s">
        <v>30</v>
      </c>
    </row>
    <row r="1394" spans="1:17">
      <c r="A1394" s="219"/>
      <c r="B1394" s="220"/>
      <c r="C1394" s="220"/>
      <c r="D1394" s="221"/>
      <c r="E1394" s="211" t="s">
        <v>3390</v>
      </c>
      <c r="F1394" s="18" t="s">
        <v>38</v>
      </c>
      <c r="G1394" s="18" t="s">
        <v>3391</v>
      </c>
      <c r="H1394" s="235" t="s">
        <v>3269</v>
      </c>
      <c r="I1394" s="211" t="s">
        <v>3270</v>
      </c>
      <c r="J1394" s="232" t="s">
        <v>3392</v>
      </c>
      <c r="K1394" s="233">
        <v>0.5</v>
      </c>
      <c r="L1394" s="223" t="s">
        <v>835</v>
      </c>
      <c r="M1394" s="220"/>
      <c r="N1394" s="224"/>
      <c r="O1394" s="225"/>
      <c r="P1394" s="226"/>
      <c r="Q1394" s="226"/>
    </row>
    <row r="1395" spans="1:17">
      <c r="A1395" s="227">
        <v>1296</v>
      </c>
      <c r="B1395" s="18" t="s">
        <v>21</v>
      </c>
      <c r="C1395" s="18" t="s">
        <v>3224</v>
      </c>
      <c r="D1395" s="228" t="s">
        <v>3374</v>
      </c>
      <c r="E1395" s="211" t="s">
        <v>3393</v>
      </c>
      <c r="F1395" s="18" t="s">
        <v>25</v>
      </c>
      <c r="G1395" s="18"/>
      <c r="H1395" s="212" t="s">
        <v>33</v>
      </c>
      <c r="I1395" s="211" t="s">
        <v>3394</v>
      </c>
      <c r="J1395" s="232" t="s">
        <v>3395</v>
      </c>
      <c r="K1395" s="233">
        <v>6</v>
      </c>
      <c r="L1395" s="223" t="s">
        <v>3255</v>
      </c>
      <c r="M1395" s="18">
        <v>360</v>
      </c>
      <c r="N1395" s="231">
        <v>1</v>
      </c>
      <c r="O1395" s="23" t="s">
        <v>3396</v>
      </c>
      <c r="P1395" s="26" t="s">
        <v>30</v>
      </c>
      <c r="Q1395" s="26" t="s">
        <v>30</v>
      </c>
    </row>
    <row r="1396" spans="1:17">
      <c r="A1396" s="227">
        <v>1297</v>
      </c>
      <c r="B1396" s="18" t="s">
        <v>21</v>
      </c>
      <c r="C1396" s="18" t="s">
        <v>3224</v>
      </c>
      <c r="D1396" s="228" t="s">
        <v>3374</v>
      </c>
      <c r="E1396" s="222" t="s">
        <v>3397</v>
      </c>
      <c r="F1396" s="18" t="s">
        <v>25</v>
      </c>
      <c r="G1396" s="18"/>
      <c r="H1396" s="212" t="s">
        <v>833</v>
      </c>
      <c r="I1396" s="50" t="s">
        <v>40</v>
      </c>
      <c r="J1396" s="50" t="s">
        <v>3398</v>
      </c>
      <c r="K1396" s="230">
        <v>1.1</v>
      </c>
      <c r="L1396" s="223" t="s">
        <v>835</v>
      </c>
      <c r="M1396" s="18">
        <v>365</v>
      </c>
      <c r="N1396" s="231">
        <v>1</v>
      </c>
      <c r="O1396" s="23" t="s">
        <v>3399</v>
      </c>
      <c r="P1396" s="26" t="s">
        <v>30</v>
      </c>
      <c r="Q1396" s="26" t="s">
        <v>30</v>
      </c>
    </row>
    <row r="1397" spans="1:17">
      <c r="A1397" s="208">
        <v>1298</v>
      </c>
      <c r="B1397" s="209" t="s">
        <v>21</v>
      </c>
      <c r="C1397" s="209" t="s">
        <v>3224</v>
      </c>
      <c r="D1397" s="210" t="s">
        <v>3374</v>
      </c>
      <c r="E1397" s="222" t="s">
        <v>3400</v>
      </c>
      <c r="F1397" s="18" t="s">
        <v>2627</v>
      </c>
      <c r="G1397" s="18" t="s">
        <v>3401</v>
      </c>
      <c r="H1397" s="212" t="s">
        <v>797</v>
      </c>
      <c r="I1397" s="222" t="s">
        <v>3402</v>
      </c>
      <c r="J1397" s="232" t="s">
        <v>3403</v>
      </c>
      <c r="K1397" s="233">
        <v>2</v>
      </c>
      <c r="L1397" s="223" t="s">
        <v>345</v>
      </c>
      <c r="M1397" s="209">
        <v>360</v>
      </c>
      <c r="N1397" s="216">
        <v>1</v>
      </c>
      <c r="O1397" s="217">
        <v>104167.88</v>
      </c>
      <c r="P1397" s="218" t="s">
        <v>30</v>
      </c>
      <c r="Q1397" s="218" t="s">
        <v>30</v>
      </c>
    </row>
    <row r="1398" spans="1:17">
      <c r="A1398" s="219"/>
      <c r="B1398" s="220"/>
      <c r="C1398" s="220"/>
      <c r="D1398" s="236"/>
      <c r="E1398" s="222" t="s">
        <v>3404</v>
      </c>
      <c r="F1398" s="18" t="s">
        <v>38</v>
      </c>
      <c r="G1398" s="18" t="s">
        <v>3405</v>
      </c>
      <c r="H1398" s="235" t="s">
        <v>3269</v>
      </c>
      <c r="I1398" s="211" t="s">
        <v>3270</v>
      </c>
      <c r="J1398" s="232" t="s">
        <v>3406</v>
      </c>
      <c r="K1398" s="233">
        <v>0.4</v>
      </c>
      <c r="L1398" s="223" t="s">
        <v>835</v>
      </c>
      <c r="M1398" s="220"/>
      <c r="N1398" s="224"/>
      <c r="O1398" s="225"/>
      <c r="P1398" s="226"/>
      <c r="Q1398" s="226"/>
    </row>
    <row r="1399" spans="1:17">
      <c r="A1399" s="227">
        <v>1299</v>
      </c>
      <c r="B1399" s="18" t="s">
        <v>21</v>
      </c>
      <c r="C1399" s="18" t="s">
        <v>3224</v>
      </c>
      <c r="D1399" s="228" t="s">
        <v>3374</v>
      </c>
      <c r="E1399" s="222" t="s">
        <v>3407</v>
      </c>
      <c r="F1399" s="18" t="s">
        <v>25</v>
      </c>
      <c r="G1399" s="18"/>
      <c r="H1399" s="212" t="s">
        <v>833</v>
      </c>
      <c r="I1399" s="50" t="s">
        <v>40</v>
      </c>
      <c r="J1399" s="50" t="s">
        <v>3408</v>
      </c>
      <c r="K1399" s="237">
        <v>1</v>
      </c>
      <c r="L1399" s="223" t="s">
        <v>835</v>
      </c>
      <c r="M1399" s="18">
        <v>365</v>
      </c>
      <c r="N1399" s="231">
        <v>1</v>
      </c>
      <c r="O1399" s="23" t="s">
        <v>3409</v>
      </c>
      <c r="P1399" s="26" t="s">
        <v>30</v>
      </c>
      <c r="Q1399" s="26" t="s">
        <v>30</v>
      </c>
    </row>
    <row r="1400" spans="1:17">
      <c r="A1400" s="227">
        <v>1300</v>
      </c>
      <c r="B1400" s="18" t="s">
        <v>21</v>
      </c>
      <c r="C1400" s="18" t="s">
        <v>3224</v>
      </c>
      <c r="D1400" s="228" t="s">
        <v>3374</v>
      </c>
      <c r="E1400" s="222" t="s">
        <v>3410</v>
      </c>
      <c r="F1400" s="18" t="s">
        <v>25</v>
      </c>
      <c r="G1400" s="18"/>
      <c r="H1400" s="18" t="s">
        <v>732</v>
      </c>
      <c r="I1400" s="222" t="s">
        <v>829</v>
      </c>
      <c r="J1400" s="232" t="s">
        <v>3411</v>
      </c>
      <c r="K1400" s="233">
        <v>4.4</v>
      </c>
      <c r="L1400" s="223" t="s">
        <v>345</v>
      </c>
      <c r="M1400" s="18">
        <v>364</v>
      </c>
      <c r="N1400" s="231">
        <v>1</v>
      </c>
      <c r="O1400" s="23" t="s">
        <v>3412</v>
      </c>
      <c r="P1400" s="26" t="s">
        <v>30</v>
      </c>
      <c r="Q1400" s="26" t="s">
        <v>30</v>
      </c>
    </row>
    <row r="1401" spans="1:17">
      <c r="A1401" s="208">
        <v>1301</v>
      </c>
      <c r="B1401" s="209" t="s">
        <v>21</v>
      </c>
      <c r="C1401" s="209" t="s">
        <v>3224</v>
      </c>
      <c r="D1401" s="210" t="s">
        <v>3374</v>
      </c>
      <c r="E1401" s="222" t="s">
        <v>3413</v>
      </c>
      <c r="F1401" s="18" t="s">
        <v>2627</v>
      </c>
      <c r="G1401" s="18" t="s">
        <v>3414</v>
      </c>
      <c r="H1401" s="18" t="s">
        <v>732</v>
      </c>
      <c r="I1401" s="222" t="s">
        <v>3415</v>
      </c>
      <c r="J1401" s="232" t="s">
        <v>3416</v>
      </c>
      <c r="K1401" s="233">
        <v>4.8</v>
      </c>
      <c r="L1401" s="223" t="s">
        <v>345</v>
      </c>
      <c r="M1401" s="209">
        <v>364</v>
      </c>
      <c r="N1401" s="216">
        <v>1</v>
      </c>
      <c r="O1401" s="217">
        <v>127358.25</v>
      </c>
      <c r="P1401" s="218" t="s">
        <v>30</v>
      </c>
      <c r="Q1401" s="218" t="s">
        <v>30</v>
      </c>
    </row>
    <row r="1402" spans="1:17">
      <c r="A1402" s="219"/>
      <c r="B1402" s="220"/>
      <c r="C1402" s="220"/>
      <c r="D1402" s="221"/>
      <c r="E1402" s="222" t="s">
        <v>3417</v>
      </c>
      <c r="F1402" s="18" t="s">
        <v>38</v>
      </c>
      <c r="G1402" s="18" t="s">
        <v>3401</v>
      </c>
      <c r="H1402" s="235" t="s">
        <v>3269</v>
      </c>
      <c r="I1402" s="211" t="s">
        <v>3270</v>
      </c>
      <c r="J1402" s="232" t="s">
        <v>3418</v>
      </c>
      <c r="K1402" s="233">
        <v>0.4</v>
      </c>
      <c r="L1402" s="223" t="s">
        <v>835</v>
      </c>
      <c r="M1402" s="220"/>
      <c r="N1402" s="224"/>
      <c r="O1402" s="225"/>
      <c r="P1402" s="226"/>
      <c r="Q1402" s="226"/>
    </row>
    <row r="1403" spans="1:17">
      <c r="A1403" s="227">
        <v>1302</v>
      </c>
      <c r="B1403" s="18" t="s">
        <v>21</v>
      </c>
      <c r="C1403" s="18" t="s">
        <v>3224</v>
      </c>
      <c r="D1403" s="228" t="s">
        <v>3374</v>
      </c>
      <c r="E1403" s="222" t="s">
        <v>3419</v>
      </c>
      <c r="F1403" s="18" t="s">
        <v>25</v>
      </c>
      <c r="G1403" s="18"/>
      <c r="H1403" s="18" t="s">
        <v>609</v>
      </c>
      <c r="I1403" s="222" t="s">
        <v>610</v>
      </c>
      <c r="J1403" s="232" t="s">
        <v>3420</v>
      </c>
      <c r="K1403" s="233">
        <v>4.4</v>
      </c>
      <c r="L1403" s="223" t="s">
        <v>345</v>
      </c>
      <c r="M1403" s="18">
        <v>361</v>
      </c>
      <c r="N1403" s="231">
        <f>M1403/360</f>
        <v>1.00277777777778</v>
      </c>
      <c r="O1403" s="23" t="s">
        <v>3421</v>
      </c>
      <c r="P1403" s="26" t="s">
        <v>30</v>
      </c>
      <c r="Q1403" s="26" t="s">
        <v>30</v>
      </c>
    </row>
    <row r="1404" spans="1:17">
      <c r="A1404" s="227">
        <v>1303</v>
      </c>
      <c r="B1404" s="18" t="s">
        <v>21</v>
      </c>
      <c r="C1404" s="18" t="s">
        <v>3224</v>
      </c>
      <c r="D1404" s="228" t="s">
        <v>3374</v>
      </c>
      <c r="E1404" s="222" t="s">
        <v>3422</v>
      </c>
      <c r="F1404" s="18" t="s">
        <v>25</v>
      </c>
      <c r="G1404" s="18"/>
      <c r="H1404" s="209" t="s">
        <v>833</v>
      </c>
      <c r="I1404" s="222" t="s">
        <v>848</v>
      </c>
      <c r="J1404" s="232" t="s">
        <v>3423</v>
      </c>
      <c r="K1404" s="233">
        <v>3</v>
      </c>
      <c r="L1404" s="223" t="s">
        <v>835</v>
      </c>
      <c r="M1404" s="18">
        <v>365</v>
      </c>
      <c r="N1404" s="231">
        <v>1</v>
      </c>
      <c r="O1404" s="23" t="s">
        <v>3424</v>
      </c>
      <c r="P1404" s="26" t="s">
        <v>30</v>
      </c>
      <c r="Q1404" s="26" t="s">
        <v>30</v>
      </c>
    </row>
    <row r="1405" spans="1:17">
      <c r="A1405" s="227">
        <v>1304</v>
      </c>
      <c r="B1405" s="18" t="s">
        <v>21</v>
      </c>
      <c r="C1405" s="18" t="s">
        <v>3224</v>
      </c>
      <c r="D1405" s="238" t="s">
        <v>3374</v>
      </c>
      <c r="E1405" s="222" t="s">
        <v>3425</v>
      </c>
      <c r="F1405" s="18" t="s">
        <v>25</v>
      </c>
      <c r="G1405" s="18"/>
      <c r="H1405" s="18" t="s">
        <v>689</v>
      </c>
      <c r="I1405" s="222" t="s">
        <v>3426</v>
      </c>
      <c r="J1405" s="232" t="s">
        <v>3427</v>
      </c>
      <c r="K1405" s="233">
        <v>5</v>
      </c>
      <c r="L1405" s="223" t="s">
        <v>3255</v>
      </c>
      <c r="M1405" s="18">
        <v>363</v>
      </c>
      <c r="N1405" s="231">
        <v>1</v>
      </c>
      <c r="O1405" s="23" t="s">
        <v>3428</v>
      </c>
      <c r="P1405" s="26" t="s">
        <v>30</v>
      </c>
      <c r="Q1405" s="26" t="s">
        <v>30</v>
      </c>
    </row>
    <row r="1406" spans="1:17">
      <c r="A1406" s="208">
        <v>1305</v>
      </c>
      <c r="B1406" s="209" t="s">
        <v>21</v>
      </c>
      <c r="C1406" s="209" t="s">
        <v>3224</v>
      </c>
      <c r="D1406" s="239" t="s">
        <v>3374</v>
      </c>
      <c r="E1406" s="222" t="s">
        <v>3429</v>
      </c>
      <c r="F1406" s="18" t="s">
        <v>2627</v>
      </c>
      <c r="G1406" s="18" t="s">
        <v>3430</v>
      </c>
      <c r="H1406" s="18" t="s">
        <v>609</v>
      </c>
      <c r="I1406" s="222" t="s">
        <v>610</v>
      </c>
      <c r="J1406" s="232" t="s">
        <v>3431</v>
      </c>
      <c r="K1406" s="233">
        <v>4</v>
      </c>
      <c r="L1406" s="223" t="s">
        <v>345</v>
      </c>
      <c r="M1406" s="209">
        <v>363</v>
      </c>
      <c r="N1406" s="216">
        <v>1</v>
      </c>
      <c r="O1406" s="217">
        <v>84988.91</v>
      </c>
      <c r="P1406" s="218" t="s">
        <v>30</v>
      </c>
      <c r="Q1406" s="218" t="s">
        <v>30</v>
      </c>
    </row>
    <row r="1407" spans="1:17">
      <c r="A1407" s="219"/>
      <c r="B1407" s="220"/>
      <c r="C1407" s="220"/>
      <c r="D1407" s="240"/>
      <c r="E1407" s="222" t="s">
        <v>3432</v>
      </c>
      <c r="F1407" s="18" t="s">
        <v>38</v>
      </c>
      <c r="G1407" s="18" t="s">
        <v>3433</v>
      </c>
      <c r="H1407" s="222" t="s">
        <v>3269</v>
      </c>
      <c r="I1407" s="222" t="s">
        <v>3270</v>
      </c>
      <c r="J1407" s="232" t="s">
        <v>3434</v>
      </c>
      <c r="K1407" s="233">
        <v>0.5</v>
      </c>
      <c r="L1407" s="223" t="s">
        <v>835</v>
      </c>
      <c r="M1407" s="220"/>
      <c r="N1407" s="224"/>
      <c r="O1407" s="225"/>
      <c r="P1407" s="226"/>
      <c r="Q1407" s="226"/>
    </row>
    <row r="1408" spans="1:17">
      <c r="A1408" s="227">
        <v>1306</v>
      </c>
      <c r="B1408" s="18" t="s">
        <v>21</v>
      </c>
      <c r="C1408" s="18" t="s">
        <v>3224</v>
      </c>
      <c r="D1408" s="228" t="s">
        <v>3374</v>
      </c>
      <c r="E1408" s="222" t="s">
        <v>3435</v>
      </c>
      <c r="F1408" s="18" t="s">
        <v>25</v>
      </c>
      <c r="G1408" s="18"/>
      <c r="H1408" s="212" t="s">
        <v>833</v>
      </c>
      <c r="I1408" s="50" t="s">
        <v>40</v>
      </c>
      <c r="J1408" s="50" t="s">
        <v>3436</v>
      </c>
      <c r="K1408" s="230">
        <v>1.5</v>
      </c>
      <c r="L1408" s="223" t="s">
        <v>835</v>
      </c>
      <c r="M1408" s="18">
        <v>365</v>
      </c>
      <c r="N1408" s="231">
        <v>1</v>
      </c>
      <c r="O1408" s="23" t="s">
        <v>3437</v>
      </c>
      <c r="P1408" s="26" t="s">
        <v>30</v>
      </c>
      <c r="Q1408" s="26" t="s">
        <v>30</v>
      </c>
    </row>
    <row r="1409" spans="1:17">
      <c r="A1409" s="227">
        <v>1307</v>
      </c>
      <c r="B1409" s="18" t="s">
        <v>21</v>
      </c>
      <c r="C1409" s="18" t="s">
        <v>3224</v>
      </c>
      <c r="D1409" s="239" t="s">
        <v>3374</v>
      </c>
      <c r="E1409" s="222" t="s">
        <v>3438</v>
      </c>
      <c r="F1409" s="18" t="s">
        <v>25</v>
      </c>
      <c r="G1409" s="18"/>
      <c r="H1409" s="212" t="s">
        <v>833</v>
      </c>
      <c r="I1409" s="50" t="s">
        <v>40</v>
      </c>
      <c r="J1409" s="50" t="s">
        <v>3439</v>
      </c>
      <c r="K1409" s="230">
        <v>1.3</v>
      </c>
      <c r="L1409" s="223" t="s">
        <v>835</v>
      </c>
      <c r="M1409" s="18">
        <v>365</v>
      </c>
      <c r="N1409" s="231">
        <v>1</v>
      </c>
      <c r="O1409" s="23" t="s">
        <v>3440</v>
      </c>
      <c r="P1409" s="26" t="s">
        <v>30</v>
      </c>
      <c r="Q1409" s="26" t="s">
        <v>30</v>
      </c>
    </row>
    <row r="1410" spans="1:17">
      <c r="A1410" s="227">
        <v>1308</v>
      </c>
      <c r="B1410" s="18" t="s">
        <v>21</v>
      </c>
      <c r="C1410" s="18" t="s">
        <v>3224</v>
      </c>
      <c r="D1410" s="228" t="s">
        <v>3374</v>
      </c>
      <c r="E1410" s="222" t="s">
        <v>3441</v>
      </c>
      <c r="F1410" s="18" t="s">
        <v>25</v>
      </c>
      <c r="G1410" s="18"/>
      <c r="H1410" s="18" t="s">
        <v>732</v>
      </c>
      <c r="I1410" s="222" t="s">
        <v>829</v>
      </c>
      <c r="J1410" s="232" t="s">
        <v>3442</v>
      </c>
      <c r="K1410" s="233">
        <v>5.5</v>
      </c>
      <c r="L1410" s="223" t="s">
        <v>345</v>
      </c>
      <c r="M1410" s="18">
        <v>359</v>
      </c>
      <c r="N1410" s="231">
        <v>1</v>
      </c>
      <c r="O1410" s="23" t="s">
        <v>3443</v>
      </c>
      <c r="P1410" s="26" t="s">
        <v>30</v>
      </c>
      <c r="Q1410" s="26" t="s">
        <v>30</v>
      </c>
    </row>
    <row r="1411" spans="1:17">
      <c r="A1411" s="208">
        <v>1309</v>
      </c>
      <c r="B1411" s="209" t="s">
        <v>21</v>
      </c>
      <c r="C1411" s="209" t="s">
        <v>3224</v>
      </c>
      <c r="D1411" s="210" t="s">
        <v>3374</v>
      </c>
      <c r="E1411" s="222" t="s">
        <v>3444</v>
      </c>
      <c r="F1411" s="18" t="s">
        <v>32</v>
      </c>
      <c r="G1411" s="18" t="s">
        <v>3445</v>
      </c>
      <c r="H1411" s="18" t="s">
        <v>732</v>
      </c>
      <c r="I1411" s="222" t="s">
        <v>3227</v>
      </c>
      <c r="J1411" s="232" t="s">
        <v>3446</v>
      </c>
      <c r="K1411" s="233">
        <v>4</v>
      </c>
      <c r="L1411" s="223" t="s">
        <v>3229</v>
      </c>
      <c r="M1411" s="209">
        <v>361</v>
      </c>
      <c r="N1411" s="216">
        <f>M1411/360</f>
        <v>1.00277777777778</v>
      </c>
      <c r="O1411" s="217">
        <v>109217.07</v>
      </c>
      <c r="P1411" s="218" t="s">
        <v>30</v>
      </c>
      <c r="Q1411" s="218" t="s">
        <v>30</v>
      </c>
    </row>
    <row r="1412" spans="1:17">
      <c r="A1412" s="219"/>
      <c r="B1412" s="220"/>
      <c r="C1412" s="220"/>
      <c r="D1412" s="221"/>
      <c r="E1412" s="222" t="s">
        <v>3447</v>
      </c>
      <c r="F1412" s="18" t="s">
        <v>38</v>
      </c>
      <c r="G1412" s="18" t="s">
        <v>3391</v>
      </c>
      <c r="H1412" s="222" t="s">
        <v>3269</v>
      </c>
      <c r="I1412" s="222" t="s">
        <v>3270</v>
      </c>
      <c r="J1412" s="232" t="s">
        <v>3448</v>
      </c>
      <c r="K1412" s="233">
        <v>0.5</v>
      </c>
      <c r="L1412" s="241" t="s">
        <v>835</v>
      </c>
      <c r="M1412" s="220"/>
      <c r="N1412" s="224"/>
      <c r="O1412" s="225"/>
      <c r="P1412" s="226"/>
      <c r="Q1412" s="226"/>
    </row>
    <row r="1413" spans="1:17">
      <c r="A1413" s="208">
        <v>1310</v>
      </c>
      <c r="B1413" s="209" t="s">
        <v>21</v>
      </c>
      <c r="C1413" s="209" t="s">
        <v>3224</v>
      </c>
      <c r="D1413" s="210" t="s">
        <v>3374</v>
      </c>
      <c r="E1413" s="222" t="s">
        <v>3449</v>
      </c>
      <c r="F1413" s="18" t="s">
        <v>32</v>
      </c>
      <c r="G1413" s="18" t="s">
        <v>3450</v>
      </c>
      <c r="H1413" s="18" t="s">
        <v>732</v>
      </c>
      <c r="I1413" s="222" t="s">
        <v>3253</v>
      </c>
      <c r="J1413" s="232" t="s">
        <v>3451</v>
      </c>
      <c r="K1413" s="233">
        <v>5.8</v>
      </c>
      <c r="L1413" s="223" t="s">
        <v>3255</v>
      </c>
      <c r="M1413" s="209">
        <v>364</v>
      </c>
      <c r="N1413" s="216">
        <v>1</v>
      </c>
      <c r="O1413" s="217">
        <v>88085.93</v>
      </c>
      <c r="P1413" s="218" t="s">
        <v>30</v>
      </c>
      <c r="Q1413" s="218" t="s">
        <v>30</v>
      </c>
    </row>
    <row r="1414" spans="1:17">
      <c r="A1414" s="219"/>
      <c r="B1414" s="220"/>
      <c r="C1414" s="220"/>
      <c r="D1414" s="221"/>
      <c r="E1414" s="222" t="s">
        <v>3452</v>
      </c>
      <c r="F1414" s="18" t="s">
        <v>38</v>
      </c>
      <c r="G1414" s="18" t="s">
        <v>3453</v>
      </c>
      <c r="H1414" s="222" t="s">
        <v>3269</v>
      </c>
      <c r="I1414" s="222" t="s">
        <v>3270</v>
      </c>
      <c r="J1414" s="232" t="s">
        <v>3454</v>
      </c>
      <c r="K1414" s="233">
        <v>0.1</v>
      </c>
      <c r="L1414" s="241" t="s">
        <v>835</v>
      </c>
      <c r="M1414" s="220"/>
      <c r="N1414" s="224"/>
      <c r="O1414" s="225"/>
      <c r="P1414" s="226"/>
      <c r="Q1414" s="226"/>
    </row>
    <row r="1415" spans="1:17">
      <c r="A1415" s="208">
        <v>1311</v>
      </c>
      <c r="B1415" s="209" t="s">
        <v>21</v>
      </c>
      <c r="C1415" s="209" t="s">
        <v>3224</v>
      </c>
      <c r="D1415" s="210" t="s">
        <v>3374</v>
      </c>
      <c r="E1415" s="222" t="s">
        <v>3455</v>
      </c>
      <c r="F1415" s="18" t="s">
        <v>32</v>
      </c>
      <c r="G1415" s="18" t="s">
        <v>3456</v>
      </c>
      <c r="H1415" s="18" t="s">
        <v>732</v>
      </c>
      <c r="I1415" s="222" t="s">
        <v>3253</v>
      </c>
      <c r="J1415" s="232" t="s">
        <v>3457</v>
      </c>
      <c r="K1415" s="233">
        <v>6.2</v>
      </c>
      <c r="L1415" s="223" t="s">
        <v>3255</v>
      </c>
      <c r="M1415" s="209">
        <v>359</v>
      </c>
      <c r="N1415" s="216">
        <f>M1415/360</f>
        <v>0.997222222222222</v>
      </c>
      <c r="O1415" s="217">
        <v>110278.62</v>
      </c>
      <c r="P1415" s="218" t="s">
        <v>30</v>
      </c>
      <c r="Q1415" s="218" t="s">
        <v>30</v>
      </c>
    </row>
    <row r="1416" spans="1:17">
      <c r="A1416" s="219"/>
      <c r="B1416" s="220"/>
      <c r="C1416" s="220"/>
      <c r="D1416" s="221"/>
      <c r="E1416" s="222" t="s">
        <v>3458</v>
      </c>
      <c r="F1416" s="18" t="s">
        <v>38</v>
      </c>
      <c r="G1416" s="18" t="s">
        <v>3414</v>
      </c>
      <c r="H1416" s="222" t="s">
        <v>3269</v>
      </c>
      <c r="I1416" s="222" t="s">
        <v>3270</v>
      </c>
      <c r="J1416" s="232" t="s">
        <v>3459</v>
      </c>
      <c r="K1416" s="233">
        <v>0.4</v>
      </c>
      <c r="L1416" s="241" t="s">
        <v>835</v>
      </c>
      <c r="M1416" s="220"/>
      <c r="N1416" s="224"/>
      <c r="O1416" s="225"/>
      <c r="P1416" s="226"/>
      <c r="Q1416" s="226"/>
    </row>
    <row r="1417" spans="1:17">
      <c r="A1417" s="227">
        <v>1312</v>
      </c>
      <c r="B1417" s="18" t="s">
        <v>21</v>
      </c>
      <c r="C1417" s="18" t="s">
        <v>3224</v>
      </c>
      <c r="D1417" s="242" t="s">
        <v>3374</v>
      </c>
      <c r="E1417" s="222" t="s">
        <v>3460</v>
      </c>
      <c r="F1417" s="18" t="s">
        <v>25</v>
      </c>
      <c r="G1417" s="18"/>
      <c r="H1417" s="18" t="s">
        <v>33</v>
      </c>
      <c r="I1417" s="222" t="s">
        <v>240</v>
      </c>
      <c r="J1417" s="232" t="s">
        <v>3461</v>
      </c>
      <c r="K1417" s="233">
        <v>5.1</v>
      </c>
      <c r="L1417" s="223" t="s">
        <v>345</v>
      </c>
      <c r="M1417" s="18">
        <v>363</v>
      </c>
      <c r="N1417" s="231">
        <v>1</v>
      </c>
      <c r="O1417" s="23" t="s">
        <v>3462</v>
      </c>
      <c r="P1417" s="26" t="s">
        <v>30</v>
      </c>
      <c r="Q1417" s="26" t="s">
        <v>30</v>
      </c>
    </row>
    <row r="1418" spans="1:17">
      <c r="A1418" s="227">
        <v>1313</v>
      </c>
      <c r="B1418" s="18" t="s">
        <v>21</v>
      </c>
      <c r="C1418" s="18" t="s">
        <v>3224</v>
      </c>
      <c r="D1418" s="239" t="s">
        <v>3374</v>
      </c>
      <c r="E1418" s="222" t="s">
        <v>3463</v>
      </c>
      <c r="F1418" s="18" t="s">
        <v>25</v>
      </c>
      <c r="G1418" s="18"/>
      <c r="H1418" s="212" t="s">
        <v>833</v>
      </c>
      <c r="I1418" s="50" t="s">
        <v>40</v>
      </c>
      <c r="J1418" s="50" t="s">
        <v>3464</v>
      </c>
      <c r="K1418" s="230">
        <v>1.5</v>
      </c>
      <c r="L1418" s="241" t="s">
        <v>835</v>
      </c>
      <c r="M1418" s="18">
        <v>365</v>
      </c>
      <c r="N1418" s="231">
        <v>1</v>
      </c>
      <c r="O1418" s="23" t="s">
        <v>3465</v>
      </c>
      <c r="P1418" s="26" t="s">
        <v>30</v>
      </c>
      <c r="Q1418" s="26" t="s">
        <v>30</v>
      </c>
    </row>
    <row r="1419" spans="1:17">
      <c r="A1419" s="208">
        <v>1314</v>
      </c>
      <c r="B1419" s="209" t="s">
        <v>21</v>
      </c>
      <c r="C1419" s="209" t="s">
        <v>3224</v>
      </c>
      <c r="D1419" s="210" t="s">
        <v>3374</v>
      </c>
      <c r="E1419" s="222" t="s">
        <v>3466</v>
      </c>
      <c r="F1419" s="18" t="s">
        <v>32</v>
      </c>
      <c r="G1419" s="18" t="s">
        <v>3414</v>
      </c>
      <c r="H1419" s="18" t="s">
        <v>732</v>
      </c>
      <c r="I1419" s="222" t="s">
        <v>859</v>
      </c>
      <c r="J1419" s="232" t="s">
        <v>3467</v>
      </c>
      <c r="K1419" s="233">
        <v>7.5</v>
      </c>
      <c r="L1419" s="223" t="s">
        <v>345</v>
      </c>
      <c r="M1419" s="209">
        <v>362</v>
      </c>
      <c r="N1419" s="216">
        <v>1</v>
      </c>
      <c r="O1419" s="217">
        <v>128451.66</v>
      </c>
      <c r="P1419" s="218" t="s">
        <v>30</v>
      </c>
      <c r="Q1419" s="218" t="s">
        <v>30</v>
      </c>
    </row>
    <row r="1420" spans="1:17">
      <c r="A1420" s="219"/>
      <c r="B1420" s="220"/>
      <c r="C1420" s="220"/>
      <c r="D1420" s="221"/>
      <c r="E1420" s="229" t="s">
        <v>3468</v>
      </c>
      <c r="F1420" s="209" t="s">
        <v>38</v>
      </c>
      <c r="G1420" s="209" t="s">
        <v>3405</v>
      </c>
      <c r="H1420" s="229" t="s">
        <v>3269</v>
      </c>
      <c r="I1420" s="229" t="s">
        <v>3270</v>
      </c>
      <c r="J1420" s="243" t="s">
        <v>3469</v>
      </c>
      <c r="K1420" s="244">
        <v>0.4</v>
      </c>
      <c r="L1420" s="245" t="s">
        <v>835</v>
      </c>
      <c r="M1420" s="246"/>
      <c r="N1420" s="224"/>
      <c r="O1420" s="225"/>
      <c r="P1420" s="226"/>
      <c r="Q1420" s="226"/>
    </row>
    <row r="1421" spans="1:17">
      <c r="A1421" s="227">
        <v>1315</v>
      </c>
      <c r="B1421" s="18" t="s">
        <v>21</v>
      </c>
      <c r="C1421" s="18" t="s">
        <v>3224</v>
      </c>
      <c r="D1421" s="210" t="s">
        <v>3374</v>
      </c>
      <c r="E1421" s="222" t="s">
        <v>3470</v>
      </c>
      <c r="F1421" s="18" t="s">
        <v>25</v>
      </c>
      <c r="G1421" s="18"/>
      <c r="H1421" s="18" t="s">
        <v>732</v>
      </c>
      <c r="I1421" s="222" t="s">
        <v>3227</v>
      </c>
      <c r="J1421" s="232" t="s">
        <v>3471</v>
      </c>
      <c r="K1421" s="233">
        <v>3.7</v>
      </c>
      <c r="L1421" s="18" t="s">
        <v>3229</v>
      </c>
      <c r="M1421" s="18">
        <v>337</v>
      </c>
      <c r="N1421" s="231">
        <f t="shared" ref="N1421:N1426" si="15">M1421/360</f>
        <v>0.936111111111111</v>
      </c>
      <c r="O1421" s="56">
        <v>64813.41</v>
      </c>
      <c r="P1421" s="222" t="s">
        <v>30</v>
      </c>
      <c r="Q1421" s="222" t="s">
        <v>30</v>
      </c>
    </row>
    <row r="1422" spans="1:17">
      <c r="A1422" s="227">
        <v>1316</v>
      </c>
      <c r="B1422" s="18" t="s">
        <v>21</v>
      </c>
      <c r="C1422" s="18" t="s">
        <v>3224</v>
      </c>
      <c r="D1422" s="228" t="s">
        <v>3374</v>
      </c>
      <c r="E1422" s="211" t="s">
        <v>3472</v>
      </c>
      <c r="F1422" s="220" t="s">
        <v>25</v>
      </c>
      <c r="G1422" s="220"/>
      <c r="H1422" s="220" t="s">
        <v>609</v>
      </c>
      <c r="I1422" s="211" t="s">
        <v>610</v>
      </c>
      <c r="J1422" s="213" t="s">
        <v>3473</v>
      </c>
      <c r="K1422" s="214">
        <v>4.6</v>
      </c>
      <c r="L1422" s="215" t="s">
        <v>345</v>
      </c>
      <c r="M1422" s="18">
        <v>364</v>
      </c>
      <c r="N1422" s="231">
        <v>1</v>
      </c>
      <c r="O1422" s="56">
        <v>117563.53</v>
      </c>
      <c r="P1422" s="222" t="s">
        <v>30</v>
      </c>
      <c r="Q1422" s="222" t="s">
        <v>30</v>
      </c>
    </row>
    <row r="1423" spans="1:17">
      <c r="A1423" s="227">
        <v>1317</v>
      </c>
      <c r="B1423" s="18" t="s">
        <v>21</v>
      </c>
      <c r="C1423" s="18" t="s">
        <v>3224</v>
      </c>
      <c r="D1423" s="228" t="s">
        <v>3374</v>
      </c>
      <c r="E1423" s="222" t="s">
        <v>3474</v>
      </c>
      <c r="F1423" s="18" t="s">
        <v>25</v>
      </c>
      <c r="G1423" s="18"/>
      <c r="H1423" s="212" t="s">
        <v>833</v>
      </c>
      <c r="I1423" s="50" t="s">
        <v>40</v>
      </c>
      <c r="J1423" s="50" t="s">
        <v>3475</v>
      </c>
      <c r="K1423" s="230">
        <v>1.3</v>
      </c>
      <c r="L1423" s="223" t="s">
        <v>835</v>
      </c>
      <c r="M1423" s="18">
        <v>365</v>
      </c>
      <c r="N1423" s="231">
        <v>1</v>
      </c>
      <c r="O1423" s="56">
        <v>115464.11</v>
      </c>
      <c r="P1423" s="222" t="s">
        <v>30</v>
      </c>
      <c r="Q1423" s="222" t="s">
        <v>30</v>
      </c>
    </row>
    <row r="1424" spans="1:17">
      <c r="A1424" s="227">
        <v>1318</v>
      </c>
      <c r="B1424" s="18" t="s">
        <v>21</v>
      </c>
      <c r="C1424" s="18" t="s">
        <v>3224</v>
      </c>
      <c r="D1424" s="228" t="s">
        <v>3374</v>
      </c>
      <c r="E1424" s="222" t="s">
        <v>3476</v>
      </c>
      <c r="F1424" s="18" t="s">
        <v>25</v>
      </c>
      <c r="G1424" s="18"/>
      <c r="H1424" s="18" t="s">
        <v>609</v>
      </c>
      <c r="I1424" s="222" t="s">
        <v>610</v>
      </c>
      <c r="J1424" s="232" t="s">
        <v>3477</v>
      </c>
      <c r="K1424" s="233">
        <v>5</v>
      </c>
      <c r="L1424" s="223" t="s">
        <v>345</v>
      </c>
      <c r="M1424" s="18">
        <v>361</v>
      </c>
      <c r="N1424" s="231">
        <f t="shared" si="15"/>
        <v>1.00277777777778</v>
      </c>
      <c r="O1424" s="56">
        <v>108923.76</v>
      </c>
      <c r="P1424" s="222" t="s">
        <v>30</v>
      </c>
      <c r="Q1424" s="222" t="s">
        <v>30</v>
      </c>
    </row>
    <row r="1425" spans="1:17">
      <c r="A1425" s="227">
        <v>1319</v>
      </c>
      <c r="B1425" s="18" t="s">
        <v>21</v>
      </c>
      <c r="C1425" s="18" t="s">
        <v>3224</v>
      </c>
      <c r="D1425" s="228" t="s">
        <v>3374</v>
      </c>
      <c r="E1425" s="229" t="s">
        <v>3478</v>
      </c>
      <c r="F1425" s="18" t="s">
        <v>25</v>
      </c>
      <c r="G1425" s="18"/>
      <c r="H1425" s="212" t="s">
        <v>833</v>
      </c>
      <c r="I1425" s="50" t="s">
        <v>40</v>
      </c>
      <c r="J1425" s="50" t="s">
        <v>3479</v>
      </c>
      <c r="K1425" s="230">
        <v>1.2</v>
      </c>
      <c r="L1425" s="223" t="s">
        <v>835</v>
      </c>
      <c r="M1425" s="18">
        <v>362</v>
      </c>
      <c r="N1425" s="231">
        <v>1</v>
      </c>
      <c r="O1425" s="56">
        <v>109332.37</v>
      </c>
      <c r="P1425" s="222" t="s">
        <v>30</v>
      </c>
      <c r="Q1425" s="222" t="s">
        <v>30</v>
      </c>
    </row>
    <row r="1426" spans="1:17">
      <c r="A1426" s="208">
        <v>1320</v>
      </c>
      <c r="B1426" s="209" t="s">
        <v>21</v>
      </c>
      <c r="C1426" s="209" t="s">
        <v>3224</v>
      </c>
      <c r="D1426" s="210" t="s">
        <v>3374</v>
      </c>
      <c r="E1426" s="247" t="s">
        <v>3480</v>
      </c>
      <c r="F1426" s="18" t="s">
        <v>32</v>
      </c>
      <c r="G1426" s="18" t="s">
        <v>3481</v>
      </c>
      <c r="H1426" s="247" t="s">
        <v>732</v>
      </c>
      <c r="I1426" s="247" t="s">
        <v>859</v>
      </c>
      <c r="J1426" s="248">
        <v>431202503796</v>
      </c>
      <c r="K1426" s="247">
        <v>6.2</v>
      </c>
      <c r="L1426" s="249" t="s">
        <v>345</v>
      </c>
      <c r="M1426" s="209">
        <v>339</v>
      </c>
      <c r="N1426" s="216">
        <f t="shared" si="15"/>
        <v>0.941666666666667</v>
      </c>
      <c r="O1426" s="217">
        <v>99513.69</v>
      </c>
      <c r="P1426" s="218" t="s">
        <v>30</v>
      </c>
      <c r="Q1426" s="218" t="s">
        <v>30</v>
      </c>
    </row>
    <row r="1427" spans="1:17">
      <c r="A1427" s="219"/>
      <c r="B1427" s="220"/>
      <c r="C1427" s="220"/>
      <c r="D1427" s="250"/>
      <c r="E1427" s="222" t="s">
        <v>3482</v>
      </c>
      <c r="F1427" s="209" t="s">
        <v>38</v>
      </c>
      <c r="G1427" s="209" t="s">
        <v>3483</v>
      </c>
      <c r="H1427" s="229" t="s">
        <v>3269</v>
      </c>
      <c r="I1427" s="229" t="s">
        <v>3270</v>
      </c>
      <c r="J1427" s="248">
        <v>431202504261</v>
      </c>
      <c r="K1427" s="247">
        <v>0.3</v>
      </c>
      <c r="L1427" s="223" t="s">
        <v>835</v>
      </c>
      <c r="M1427" s="220"/>
      <c r="N1427" s="224"/>
      <c r="O1427" s="225"/>
      <c r="P1427" s="226"/>
      <c r="Q1427" s="226"/>
    </row>
    <row r="1428" spans="1:17">
      <c r="A1428" s="227">
        <v>1321</v>
      </c>
      <c r="B1428" s="18" t="s">
        <v>21</v>
      </c>
      <c r="C1428" s="18" t="s">
        <v>3224</v>
      </c>
      <c r="D1428" s="228" t="s">
        <v>3374</v>
      </c>
      <c r="E1428" s="18" t="s">
        <v>3484</v>
      </c>
      <c r="F1428" s="209" t="s">
        <v>25</v>
      </c>
      <c r="G1428" s="209"/>
      <c r="H1428" s="18" t="s">
        <v>833</v>
      </c>
      <c r="I1428" s="222" t="s">
        <v>848</v>
      </c>
      <c r="J1428" s="251">
        <v>431202503825</v>
      </c>
      <c r="K1428" s="18">
        <v>2.8</v>
      </c>
      <c r="L1428" s="223" t="s">
        <v>835</v>
      </c>
      <c r="M1428" s="18">
        <v>365</v>
      </c>
      <c r="N1428" s="231">
        <v>1</v>
      </c>
      <c r="O1428" s="56">
        <v>111828.81</v>
      </c>
      <c r="P1428" s="222" t="s">
        <v>30</v>
      </c>
      <c r="Q1428" s="222" t="s">
        <v>30</v>
      </c>
    </row>
    <row r="1429" spans="1:17">
      <c r="A1429" s="227">
        <v>1322</v>
      </c>
      <c r="B1429" s="18" t="s">
        <v>21</v>
      </c>
      <c r="C1429" s="18" t="s">
        <v>3224</v>
      </c>
      <c r="D1429" s="252" t="s">
        <v>3374</v>
      </c>
      <c r="E1429" s="246" t="s">
        <v>3485</v>
      </c>
      <c r="F1429" s="209" t="s">
        <v>25</v>
      </c>
      <c r="G1429" s="222"/>
      <c r="H1429" s="220" t="s">
        <v>609</v>
      </c>
      <c r="I1429" s="211" t="s">
        <v>610</v>
      </c>
      <c r="J1429" s="253">
        <v>431202503964</v>
      </c>
      <c r="K1429" s="246">
        <v>3.3</v>
      </c>
      <c r="L1429" s="254" t="s">
        <v>345</v>
      </c>
      <c r="M1429" s="18">
        <v>363</v>
      </c>
      <c r="N1429" s="231">
        <v>1</v>
      </c>
      <c r="O1429" s="56">
        <v>104259.77</v>
      </c>
      <c r="P1429" s="222" t="s">
        <v>30</v>
      </c>
      <c r="Q1429" s="222" t="s">
        <v>30</v>
      </c>
    </row>
    <row r="1430" spans="1:17">
      <c r="A1430" s="227">
        <v>1323</v>
      </c>
      <c r="B1430" s="18" t="s">
        <v>21</v>
      </c>
      <c r="C1430" s="18" t="s">
        <v>3224</v>
      </c>
      <c r="D1430" s="252" t="s">
        <v>3374</v>
      </c>
      <c r="E1430" s="209" t="s">
        <v>3486</v>
      </c>
      <c r="F1430" s="209" t="s">
        <v>25</v>
      </c>
      <c r="G1430" s="222"/>
      <c r="H1430" s="209" t="s">
        <v>3101</v>
      </c>
      <c r="I1430" s="209" t="s">
        <v>3487</v>
      </c>
      <c r="J1430" s="255">
        <v>431202503963</v>
      </c>
      <c r="K1430" s="209">
        <v>3.4</v>
      </c>
      <c r="L1430" s="223" t="s">
        <v>835</v>
      </c>
      <c r="M1430" s="18">
        <v>363</v>
      </c>
      <c r="N1430" s="231">
        <v>1</v>
      </c>
      <c r="O1430" s="56">
        <v>72350.14</v>
      </c>
      <c r="P1430" s="222" t="s">
        <v>30</v>
      </c>
      <c r="Q1430" s="222" t="s">
        <v>30</v>
      </c>
    </row>
    <row r="1431" spans="1:17">
      <c r="A1431" s="208">
        <v>1324</v>
      </c>
      <c r="B1431" s="209" t="s">
        <v>21</v>
      </c>
      <c r="C1431" s="209" t="s">
        <v>3224</v>
      </c>
      <c r="D1431" s="256" t="s">
        <v>3374</v>
      </c>
      <c r="E1431" s="222" t="s">
        <v>3488</v>
      </c>
      <c r="F1431" s="18" t="s">
        <v>32</v>
      </c>
      <c r="G1431" s="209" t="s">
        <v>1343</v>
      </c>
      <c r="H1431" s="222" t="s">
        <v>732</v>
      </c>
      <c r="I1431" s="222" t="s">
        <v>859</v>
      </c>
      <c r="J1431" s="366" t="s">
        <v>3489</v>
      </c>
      <c r="K1431" s="222">
        <v>7</v>
      </c>
      <c r="L1431" s="254" t="s">
        <v>345</v>
      </c>
      <c r="M1431" s="209">
        <v>359</v>
      </c>
      <c r="N1431" s="216">
        <f>M1431/360</f>
        <v>0.997222222222222</v>
      </c>
      <c r="O1431" s="217">
        <v>139629.92</v>
      </c>
      <c r="P1431" s="218" t="s">
        <v>30</v>
      </c>
      <c r="Q1431" s="218" t="s">
        <v>30</v>
      </c>
    </row>
    <row r="1432" spans="1:17">
      <c r="A1432" s="219"/>
      <c r="B1432" s="220"/>
      <c r="C1432" s="220"/>
      <c r="D1432" s="257"/>
      <c r="E1432" s="222" t="s">
        <v>3490</v>
      </c>
      <c r="F1432" s="18" t="s">
        <v>38</v>
      </c>
      <c r="G1432" s="209" t="s">
        <v>1357</v>
      </c>
      <c r="H1432" s="222" t="s">
        <v>833</v>
      </c>
      <c r="I1432" s="222" t="s">
        <v>40</v>
      </c>
      <c r="J1432" s="366" t="s">
        <v>3491</v>
      </c>
      <c r="K1432" s="222">
        <v>0.6</v>
      </c>
      <c r="L1432" s="223" t="s">
        <v>835</v>
      </c>
      <c r="M1432" s="220"/>
      <c r="N1432" s="224"/>
      <c r="O1432" s="225"/>
      <c r="P1432" s="226"/>
      <c r="Q1432" s="226"/>
    </row>
    <row r="1433" spans="1:17">
      <c r="A1433" s="227">
        <v>1325</v>
      </c>
      <c r="B1433" s="18" t="s">
        <v>21</v>
      </c>
      <c r="C1433" s="18" t="s">
        <v>3224</v>
      </c>
      <c r="D1433" s="228" t="s">
        <v>3374</v>
      </c>
      <c r="E1433" s="258" t="s">
        <v>3492</v>
      </c>
      <c r="F1433" s="18" t="s">
        <v>25</v>
      </c>
      <c r="G1433" s="222"/>
      <c r="H1433" s="259" t="s">
        <v>33</v>
      </c>
      <c r="I1433" s="232" t="s">
        <v>240</v>
      </c>
      <c r="J1433" s="232" t="s">
        <v>3493</v>
      </c>
      <c r="K1433" s="260">
        <v>3.1</v>
      </c>
      <c r="L1433" s="261" t="s">
        <v>345</v>
      </c>
      <c r="M1433" s="18">
        <v>360</v>
      </c>
      <c r="N1433" s="231">
        <f>M1433/360</f>
        <v>1</v>
      </c>
      <c r="O1433" s="56">
        <v>97548.42</v>
      </c>
      <c r="P1433" s="222" t="s">
        <v>30</v>
      </c>
      <c r="Q1433" s="222" t="s">
        <v>30</v>
      </c>
    </row>
    <row r="1434" spans="1:17">
      <c r="A1434" s="227">
        <v>1326</v>
      </c>
      <c r="B1434" s="18" t="s">
        <v>21</v>
      </c>
      <c r="C1434" s="18" t="s">
        <v>3224</v>
      </c>
      <c r="D1434" s="43" t="s">
        <v>3374</v>
      </c>
      <c r="E1434" s="262" t="s">
        <v>3494</v>
      </c>
      <c r="F1434" s="18" t="s">
        <v>25</v>
      </c>
      <c r="G1434" s="209"/>
      <c r="H1434" s="259" t="s">
        <v>3495</v>
      </c>
      <c r="I1434" s="232" t="s">
        <v>3496</v>
      </c>
      <c r="J1434" s="232" t="s">
        <v>3497</v>
      </c>
      <c r="K1434" s="260">
        <v>3.3</v>
      </c>
      <c r="L1434" s="223" t="s">
        <v>835</v>
      </c>
      <c r="M1434" s="18">
        <v>363</v>
      </c>
      <c r="N1434" s="231">
        <v>1</v>
      </c>
      <c r="O1434" s="56">
        <v>101462.66</v>
      </c>
      <c r="P1434" s="222" t="s">
        <v>30</v>
      </c>
      <c r="Q1434" s="222" t="s">
        <v>30</v>
      </c>
    </row>
    <row r="1435" spans="1:17">
      <c r="A1435" s="208">
        <v>1327</v>
      </c>
      <c r="B1435" s="209" t="s">
        <v>21</v>
      </c>
      <c r="C1435" s="209" t="s">
        <v>3224</v>
      </c>
      <c r="D1435" s="263" t="s">
        <v>3498</v>
      </c>
      <c r="E1435" s="262" t="s">
        <v>3499</v>
      </c>
      <c r="F1435" s="18" t="s">
        <v>32</v>
      </c>
      <c r="G1435" s="222" t="s">
        <v>3500</v>
      </c>
      <c r="H1435" s="259" t="s">
        <v>732</v>
      </c>
      <c r="I1435" s="232" t="s">
        <v>3253</v>
      </c>
      <c r="J1435" s="232" t="s">
        <v>3501</v>
      </c>
      <c r="K1435" s="260">
        <v>5</v>
      </c>
      <c r="L1435" s="261" t="s">
        <v>3255</v>
      </c>
      <c r="M1435" s="209">
        <v>360</v>
      </c>
      <c r="N1435" s="216">
        <v>1</v>
      </c>
      <c r="O1435" s="217">
        <v>128334.23</v>
      </c>
      <c r="P1435" s="218" t="s">
        <v>30</v>
      </c>
      <c r="Q1435" s="218" t="s">
        <v>30</v>
      </c>
    </row>
    <row r="1436" spans="1:17">
      <c r="A1436" s="219"/>
      <c r="B1436" s="220"/>
      <c r="C1436" s="220"/>
      <c r="D1436" s="211"/>
      <c r="E1436" s="258" t="s">
        <v>3502</v>
      </c>
      <c r="F1436" s="18" t="s">
        <v>38</v>
      </c>
      <c r="G1436" s="222" t="s">
        <v>3503</v>
      </c>
      <c r="H1436" s="222" t="s">
        <v>739</v>
      </c>
      <c r="I1436" s="232" t="s">
        <v>40</v>
      </c>
      <c r="J1436" s="232" t="s">
        <v>3504</v>
      </c>
      <c r="K1436" s="260">
        <v>0.8</v>
      </c>
      <c r="L1436" s="223" t="s">
        <v>835</v>
      </c>
      <c r="M1436" s="220"/>
      <c r="N1436" s="224"/>
      <c r="O1436" s="225"/>
      <c r="P1436" s="226"/>
      <c r="Q1436" s="226"/>
    </row>
    <row r="1437" spans="1:17">
      <c r="A1437" s="227">
        <v>1328</v>
      </c>
      <c r="B1437" s="18" t="s">
        <v>21</v>
      </c>
      <c r="C1437" s="18" t="s">
        <v>3224</v>
      </c>
      <c r="D1437" s="211" t="s">
        <v>3505</v>
      </c>
      <c r="E1437" s="258" t="s">
        <v>3506</v>
      </c>
      <c r="F1437" s="18" t="s">
        <v>25</v>
      </c>
      <c r="G1437" s="222"/>
      <c r="H1437" s="222" t="s">
        <v>739</v>
      </c>
      <c r="I1437" s="222" t="s">
        <v>40</v>
      </c>
      <c r="J1437" s="366" t="s">
        <v>3507</v>
      </c>
      <c r="K1437" s="222">
        <v>1.5</v>
      </c>
      <c r="L1437" s="223" t="s">
        <v>835</v>
      </c>
      <c r="M1437" s="18">
        <v>364</v>
      </c>
      <c r="N1437" s="231">
        <v>1</v>
      </c>
      <c r="O1437" s="56">
        <v>100732.28</v>
      </c>
      <c r="P1437" s="222" t="s">
        <v>30</v>
      </c>
      <c r="Q1437" s="222" t="s">
        <v>30</v>
      </c>
    </row>
    <row r="1438" spans="1:17">
      <c r="A1438" s="227">
        <v>1329</v>
      </c>
      <c r="B1438" s="18" t="s">
        <v>21</v>
      </c>
      <c r="C1438" s="18" t="s">
        <v>3224</v>
      </c>
      <c r="D1438" s="222" t="s">
        <v>3508</v>
      </c>
      <c r="E1438" s="258" t="s">
        <v>3509</v>
      </c>
      <c r="F1438" s="18" t="s">
        <v>25</v>
      </c>
      <c r="G1438" s="222"/>
      <c r="H1438" s="259" t="s">
        <v>732</v>
      </c>
      <c r="I1438" s="232" t="s">
        <v>3227</v>
      </c>
      <c r="J1438" s="232" t="s">
        <v>3510</v>
      </c>
      <c r="K1438" s="260">
        <v>5.6</v>
      </c>
      <c r="L1438" s="261" t="s">
        <v>3229</v>
      </c>
      <c r="M1438" s="18">
        <v>363</v>
      </c>
      <c r="N1438" s="231">
        <v>1</v>
      </c>
      <c r="O1438" s="56">
        <v>102517.72</v>
      </c>
      <c r="P1438" s="222" t="s">
        <v>30</v>
      </c>
      <c r="Q1438" s="222" t="s">
        <v>30</v>
      </c>
    </row>
    <row r="1439" spans="1:17">
      <c r="A1439" s="227">
        <v>1330</v>
      </c>
      <c r="B1439" s="18" t="s">
        <v>21</v>
      </c>
      <c r="C1439" s="18" t="s">
        <v>3224</v>
      </c>
      <c r="D1439" s="229" t="s">
        <v>3511</v>
      </c>
      <c r="E1439" s="258" t="s">
        <v>3512</v>
      </c>
      <c r="F1439" s="18" t="s">
        <v>25</v>
      </c>
      <c r="G1439" s="222"/>
      <c r="H1439" s="212" t="s">
        <v>833</v>
      </c>
      <c r="I1439" s="50" t="s">
        <v>40</v>
      </c>
      <c r="J1439" s="366" t="s">
        <v>3513</v>
      </c>
      <c r="K1439" s="222">
        <v>1.3</v>
      </c>
      <c r="L1439" s="223" t="s">
        <v>835</v>
      </c>
      <c r="M1439" s="18">
        <v>365</v>
      </c>
      <c r="N1439" s="231">
        <v>1</v>
      </c>
      <c r="O1439" s="56">
        <v>133319.23</v>
      </c>
      <c r="P1439" s="222" t="s">
        <v>30</v>
      </c>
      <c r="Q1439" s="222" t="s">
        <v>30</v>
      </c>
    </row>
    <row r="1440" spans="1:17">
      <c r="A1440" s="208">
        <v>1331</v>
      </c>
      <c r="B1440" s="209" t="s">
        <v>21</v>
      </c>
      <c r="C1440" s="209" t="s">
        <v>3224</v>
      </c>
      <c r="D1440" s="229" t="s">
        <v>3514</v>
      </c>
      <c r="E1440" s="258" t="s">
        <v>3515</v>
      </c>
      <c r="F1440" s="18" t="s">
        <v>32</v>
      </c>
      <c r="G1440" s="222" t="s">
        <v>3516</v>
      </c>
      <c r="H1440" s="259" t="s">
        <v>732</v>
      </c>
      <c r="I1440" s="232" t="s">
        <v>859</v>
      </c>
      <c r="J1440" s="232" t="s">
        <v>3517</v>
      </c>
      <c r="K1440" s="260">
        <v>7</v>
      </c>
      <c r="L1440" s="261" t="s">
        <v>345</v>
      </c>
      <c r="M1440" s="209">
        <v>345</v>
      </c>
      <c r="N1440" s="216">
        <f>M1440/360</f>
        <v>0.958333333333333</v>
      </c>
      <c r="O1440" s="217">
        <v>88612.77</v>
      </c>
      <c r="P1440" s="218" t="s">
        <v>30</v>
      </c>
      <c r="Q1440" s="218" t="s">
        <v>30</v>
      </c>
    </row>
    <row r="1441" spans="1:17">
      <c r="A1441" s="219"/>
      <c r="B1441" s="220"/>
      <c r="C1441" s="220"/>
      <c r="D1441" s="211"/>
      <c r="E1441" s="258" t="s">
        <v>3518</v>
      </c>
      <c r="F1441" s="18" t="s">
        <v>38</v>
      </c>
      <c r="G1441" s="222" t="s">
        <v>3414</v>
      </c>
      <c r="H1441" s="222" t="s">
        <v>3269</v>
      </c>
      <c r="I1441" s="232" t="s">
        <v>3270</v>
      </c>
      <c r="J1441" s="232" t="s">
        <v>3519</v>
      </c>
      <c r="K1441" s="260">
        <v>0.4</v>
      </c>
      <c r="L1441" s="223" t="s">
        <v>835</v>
      </c>
      <c r="M1441" s="220"/>
      <c r="N1441" s="224"/>
      <c r="O1441" s="225"/>
      <c r="P1441" s="226"/>
      <c r="Q1441" s="226"/>
    </row>
    <row r="1442" spans="1:17">
      <c r="A1442" s="227">
        <v>1332</v>
      </c>
      <c r="B1442" s="18" t="s">
        <v>21</v>
      </c>
      <c r="C1442" s="18" t="s">
        <v>3224</v>
      </c>
      <c r="D1442" s="222" t="s">
        <v>3520</v>
      </c>
      <c r="E1442" s="258" t="s">
        <v>3521</v>
      </c>
      <c r="F1442" s="18" t="s">
        <v>25</v>
      </c>
      <c r="G1442" s="222"/>
      <c r="H1442" s="259" t="s">
        <v>833</v>
      </c>
      <c r="I1442" s="232" t="s">
        <v>848</v>
      </c>
      <c r="J1442" s="232" t="s">
        <v>3522</v>
      </c>
      <c r="K1442" s="260">
        <v>3.8</v>
      </c>
      <c r="L1442" s="223" t="s">
        <v>835</v>
      </c>
      <c r="M1442" s="18">
        <v>364</v>
      </c>
      <c r="N1442" s="231">
        <v>1</v>
      </c>
      <c r="O1442" s="56">
        <v>132308.02</v>
      </c>
      <c r="P1442" s="222" t="s">
        <v>30</v>
      </c>
      <c r="Q1442" s="222" t="s">
        <v>30</v>
      </c>
    </row>
    <row r="1443" spans="1:17">
      <c r="A1443" s="227">
        <v>1333</v>
      </c>
      <c r="B1443" s="18" t="s">
        <v>21</v>
      </c>
      <c r="C1443" s="18" t="s">
        <v>3224</v>
      </c>
      <c r="D1443" s="222" t="s">
        <v>3523</v>
      </c>
      <c r="E1443" s="258" t="s">
        <v>3524</v>
      </c>
      <c r="F1443" s="18" t="s">
        <v>25</v>
      </c>
      <c r="G1443" s="222"/>
      <c r="H1443" s="259" t="s">
        <v>833</v>
      </c>
      <c r="I1443" s="232" t="s">
        <v>1082</v>
      </c>
      <c r="J1443" s="232" t="s">
        <v>3525</v>
      </c>
      <c r="K1443" s="260">
        <v>3.5</v>
      </c>
      <c r="L1443" s="223" t="s">
        <v>835</v>
      </c>
      <c r="M1443" s="18">
        <v>365</v>
      </c>
      <c r="N1443" s="231">
        <v>1</v>
      </c>
      <c r="O1443" s="56">
        <v>90152.08</v>
      </c>
      <c r="P1443" s="222" t="s">
        <v>30</v>
      </c>
      <c r="Q1443" s="222" t="s">
        <v>30</v>
      </c>
    </row>
    <row r="1444" spans="1:17">
      <c r="A1444" s="227">
        <v>1334</v>
      </c>
      <c r="B1444" s="18" t="s">
        <v>21</v>
      </c>
      <c r="C1444" s="18" t="s">
        <v>3224</v>
      </c>
      <c r="D1444" s="258" t="s">
        <v>3526</v>
      </c>
      <c r="E1444" s="258" t="s">
        <v>3527</v>
      </c>
      <c r="F1444" s="18" t="s">
        <v>25</v>
      </c>
      <c r="G1444" s="222"/>
      <c r="H1444" s="259" t="s">
        <v>797</v>
      </c>
      <c r="I1444" s="232" t="s">
        <v>683</v>
      </c>
      <c r="J1444" s="232" t="s">
        <v>3528</v>
      </c>
      <c r="K1444" s="260">
        <v>3.8</v>
      </c>
      <c r="L1444" s="261" t="s">
        <v>345</v>
      </c>
      <c r="M1444" s="18">
        <v>366</v>
      </c>
      <c r="N1444" s="231">
        <v>1</v>
      </c>
      <c r="O1444" s="56">
        <v>109985.19</v>
      </c>
      <c r="P1444" s="222" t="s">
        <v>30</v>
      </c>
      <c r="Q1444" s="222" t="s">
        <v>30</v>
      </c>
    </row>
    <row r="1445" spans="1:17">
      <c r="A1445" s="227">
        <v>1335</v>
      </c>
      <c r="B1445" s="18" t="s">
        <v>21</v>
      </c>
      <c r="C1445" s="18" t="s">
        <v>3224</v>
      </c>
      <c r="D1445" s="258" t="s">
        <v>3529</v>
      </c>
      <c r="E1445" s="258" t="s">
        <v>3530</v>
      </c>
      <c r="F1445" s="18" t="s">
        <v>25</v>
      </c>
      <c r="G1445" s="222"/>
      <c r="H1445" s="259" t="s">
        <v>797</v>
      </c>
      <c r="I1445" s="232" t="s">
        <v>683</v>
      </c>
      <c r="J1445" s="232" t="s">
        <v>3531</v>
      </c>
      <c r="K1445" s="260">
        <v>3.8</v>
      </c>
      <c r="L1445" s="261" t="s">
        <v>345</v>
      </c>
      <c r="M1445" s="18">
        <v>364</v>
      </c>
      <c r="N1445" s="231">
        <v>1</v>
      </c>
      <c r="O1445" s="56">
        <v>108774.35</v>
      </c>
      <c r="P1445" s="222" t="s">
        <v>30</v>
      </c>
      <c r="Q1445" s="222" t="s">
        <v>30</v>
      </c>
    </row>
    <row r="1446" spans="1:17">
      <c r="A1446" s="227">
        <v>1336</v>
      </c>
      <c r="B1446" s="18" t="s">
        <v>21</v>
      </c>
      <c r="C1446" s="18" t="s">
        <v>3224</v>
      </c>
      <c r="D1446" s="264" t="s">
        <v>3532</v>
      </c>
      <c r="E1446" s="258" t="s">
        <v>3533</v>
      </c>
      <c r="F1446" s="18" t="s">
        <v>25</v>
      </c>
      <c r="G1446" s="222"/>
      <c r="H1446" s="222" t="s">
        <v>739</v>
      </c>
      <c r="I1446" s="222" t="s">
        <v>40</v>
      </c>
      <c r="J1446" s="366" t="s">
        <v>3534</v>
      </c>
      <c r="K1446" s="222">
        <v>1.4</v>
      </c>
      <c r="L1446" s="223" t="s">
        <v>835</v>
      </c>
      <c r="M1446" s="18">
        <v>363</v>
      </c>
      <c r="N1446" s="231">
        <v>1</v>
      </c>
      <c r="O1446" s="56">
        <v>116391.73</v>
      </c>
      <c r="P1446" s="222" t="s">
        <v>30</v>
      </c>
      <c r="Q1446" s="222" t="s">
        <v>30</v>
      </c>
    </row>
    <row r="1447" spans="1:17">
      <c r="A1447" s="227">
        <v>1337</v>
      </c>
      <c r="B1447" s="18" t="s">
        <v>21</v>
      </c>
      <c r="C1447" s="18" t="s">
        <v>3224</v>
      </c>
      <c r="D1447" s="222" t="s">
        <v>3535</v>
      </c>
      <c r="E1447" s="222" t="s">
        <v>3536</v>
      </c>
      <c r="F1447" s="18" t="s">
        <v>25</v>
      </c>
      <c r="G1447" s="222"/>
      <c r="H1447" s="259" t="s">
        <v>833</v>
      </c>
      <c r="I1447" s="259" t="s">
        <v>848</v>
      </c>
      <c r="J1447" s="232" t="s">
        <v>3537</v>
      </c>
      <c r="K1447" s="260">
        <v>2.8</v>
      </c>
      <c r="L1447" s="265" t="s">
        <v>835</v>
      </c>
      <c r="M1447" s="18">
        <v>362</v>
      </c>
      <c r="N1447" s="231">
        <v>1</v>
      </c>
      <c r="O1447" s="56">
        <v>151672.85</v>
      </c>
      <c r="P1447" s="222" t="s">
        <v>30</v>
      </c>
      <c r="Q1447" s="222" t="s">
        <v>30</v>
      </c>
    </row>
    <row r="1448" spans="1:17">
      <c r="A1448" s="227">
        <v>1338</v>
      </c>
      <c r="B1448" s="18" t="s">
        <v>21</v>
      </c>
      <c r="C1448" s="18" t="s">
        <v>3224</v>
      </c>
      <c r="D1448" s="229" t="s">
        <v>3538</v>
      </c>
      <c r="E1448" s="222" t="s">
        <v>3539</v>
      </c>
      <c r="F1448" s="18" t="s">
        <v>25</v>
      </c>
      <c r="G1448" s="222"/>
      <c r="H1448" s="266" t="s">
        <v>609</v>
      </c>
      <c r="I1448" s="266" t="s">
        <v>3540</v>
      </c>
      <c r="J1448" s="366" t="s">
        <v>3541</v>
      </c>
      <c r="K1448" s="266">
        <v>1.9</v>
      </c>
      <c r="L1448" s="265" t="s">
        <v>3542</v>
      </c>
      <c r="M1448" s="18">
        <v>359</v>
      </c>
      <c r="N1448" s="231">
        <f>M1448/360</f>
        <v>0.997222222222222</v>
      </c>
      <c r="O1448" s="56">
        <v>91939.95</v>
      </c>
      <c r="P1448" s="222" t="s">
        <v>30</v>
      </c>
      <c r="Q1448" s="222" t="s">
        <v>30</v>
      </c>
    </row>
    <row r="1449" spans="1:17">
      <c r="A1449" s="208">
        <v>1339</v>
      </c>
      <c r="B1449" s="209" t="s">
        <v>21</v>
      </c>
      <c r="C1449" s="209" t="s">
        <v>3224</v>
      </c>
      <c r="D1449" s="229" t="s">
        <v>3543</v>
      </c>
      <c r="E1449" s="222" t="s">
        <v>3544</v>
      </c>
      <c r="F1449" s="18" t="s">
        <v>32</v>
      </c>
      <c r="G1449" s="222" t="s">
        <v>3545</v>
      </c>
      <c r="H1449" s="18" t="s">
        <v>732</v>
      </c>
      <c r="I1449" s="18" t="s">
        <v>859</v>
      </c>
      <c r="J1449" s="232" t="s">
        <v>3546</v>
      </c>
      <c r="K1449" s="230">
        <v>7.3</v>
      </c>
      <c r="L1449" s="223" t="s">
        <v>345</v>
      </c>
      <c r="M1449" s="209">
        <v>363</v>
      </c>
      <c r="N1449" s="216">
        <v>1</v>
      </c>
      <c r="O1449" s="217">
        <v>71461.62</v>
      </c>
      <c r="P1449" s="218" t="s">
        <v>30</v>
      </c>
      <c r="Q1449" s="218" t="s">
        <v>30</v>
      </c>
    </row>
    <row r="1450" spans="1:17">
      <c r="A1450" s="219"/>
      <c r="B1450" s="220"/>
      <c r="C1450" s="220"/>
      <c r="D1450" s="211"/>
      <c r="E1450" s="222" t="s">
        <v>3547</v>
      </c>
      <c r="F1450" s="18" t="s">
        <v>38</v>
      </c>
      <c r="G1450" s="222" t="s">
        <v>3548</v>
      </c>
      <c r="H1450" s="222" t="s">
        <v>739</v>
      </c>
      <c r="I1450" s="209" t="s">
        <v>40</v>
      </c>
      <c r="J1450" s="243" t="s">
        <v>3549</v>
      </c>
      <c r="K1450" s="267">
        <v>0.8</v>
      </c>
      <c r="L1450" s="223" t="s">
        <v>835</v>
      </c>
      <c r="M1450" s="220"/>
      <c r="N1450" s="224"/>
      <c r="O1450" s="225"/>
      <c r="P1450" s="226"/>
      <c r="Q1450" s="226"/>
    </row>
    <row r="1451" spans="1:17">
      <c r="A1451" s="227">
        <v>1340</v>
      </c>
      <c r="B1451" s="18" t="s">
        <v>21</v>
      </c>
      <c r="C1451" s="18" t="s">
        <v>3224</v>
      </c>
      <c r="D1451" s="222" t="s">
        <v>3550</v>
      </c>
      <c r="E1451" s="222" t="s">
        <v>3551</v>
      </c>
      <c r="F1451" s="18" t="s">
        <v>25</v>
      </c>
      <c r="G1451" s="222"/>
      <c r="H1451" s="268" t="s">
        <v>833</v>
      </c>
      <c r="I1451" s="269" t="s">
        <v>848</v>
      </c>
      <c r="J1451" s="243" t="s">
        <v>3552</v>
      </c>
      <c r="K1451" s="267">
        <v>3</v>
      </c>
      <c r="L1451" s="223" t="s">
        <v>835</v>
      </c>
      <c r="M1451" s="18">
        <v>361</v>
      </c>
      <c r="N1451" s="231">
        <v>1</v>
      </c>
      <c r="O1451" s="56">
        <v>115043.16</v>
      </c>
      <c r="P1451" s="222" t="s">
        <v>30</v>
      </c>
      <c r="Q1451" s="222" t="s">
        <v>30</v>
      </c>
    </row>
    <row r="1452" spans="1:17">
      <c r="A1452" s="227">
        <v>1341</v>
      </c>
      <c r="B1452" s="18" t="s">
        <v>21</v>
      </c>
      <c r="C1452" s="18" t="s">
        <v>3224</v>
      </c>
      <c r="D1452" s="222" t="s">
        <v>3553</v>
      </c>
      <c r="E1452" s="222" t="s">
        <v>3554</v>
      </c>
      <c r="F1452" s="18" t="s">
        <v>25</v>
      </c>
      <c r="G1452" s="222"/>
      <c r="H1452" s="18" t="s">
        <v>833</v>
      </c>
      <c r="I1452" s="18" t="s">
        <v>1082</v>
      </c>
      <c r="J1452" s="232" t="s">
        <v>3555</v>
      </c>
      <c r="K1452" s="230">
        <v>3</v>
      </c>
      <c r="L1452" s="223" t="s">
        <v>835</v>
      </c>
      <c r="M1452" s="18">
        <v>365</v>
      </c>
      <c r="N1452" s="231">
        <v>1</v>
      </c>
      <c r="O1452" s="56">
        <v>123911.59</v>
      </c>
      <c r="P1452" s="222" t="s">
        <v>30</v>
      </c>
      <c r="Q1452" s="222" t="s">
        <v>30</v>
      </c>
    </row>
    <row r="1453" spans="1:17">
      <c r="A1453" s="208">
        <v>1342</v>
      </c>
      <c r="B1453" s="209" t="s">
        <v>21</v>
      </c>
      <c r="C1453" s="209" t="s">
        <v>3224</v>
      </c>
      <c r="D1453" s="229" t="s">
        <v>3556</v>
      </c>
      <c r="E1453" s="222" t="s">
        <v>3557</v>
      </c>
      <c r="F1453" s="18" t="s">
        <v>2910</v>
      </c>
      <c r="G1453" s="222" t="s">
        <v>3558</v>
      </c>
      <c r="H1453" s="259" t="s">
        <v>732</v>
      </c>
      <c r="I1453" s="232" t="s">
        <v>3227</v>
      </c>
      <c r="J1453" s="232" t="s">
        <v>3559</v>
      </c>
      <c r="K1453" s="260">
        <v>4</v>
      </c>
      <c r="L1453" s="261" t="s">
        <v>3229</v>
      </c>
      <c r="M1453" s="209">
        <v>361</v>
      </c>
      <c r="N1453" s="216">
        <v>1</v>
      </c>
      <c r="O1453" s="217">
        <v>129966.44</v>
      </c>
      <c r="P1453" s="218" t="s">
        <v>30</v>
      </c>
      <c r="Q1453" s="218" t="s">
        <v>30</v>
      </c>
    </row>
    <row r="1454" spans="1:17">
      <c r="A1454" s="219"/>
      <c r="B1454" s="220"/>
      <c r="C1454" s="220"/>
      <c r="D1454" s="211"/>
      <c r="E1454" s="222" t="s">
        <v>3560</v>
      </c>
      <c r="F1454" s="18" t="s">
        <v>38</v>
      </c>
      <c r="G1454" s="222" t="s">
        <v>3388</v>
      </c>
      <c r="H1454" s="222" t="s">
        <v>739</v>
      </c>
      <c r="I1454" s="209" t="s">
        <v>40</v>
      </c>
      <c r="J1454" s="232" t="s">
        <v>3561</v>
      </c>
      <c r="K1454" s="260">
        <v>0.4</v>
      </c>
      <c r="L1454" s="223" t="s">
        <v>835</v>
      </c>
      <c r="M1454" s="220"/>
      <c r="N1454" s="224"/>
      <c r="O1454" s="225"/>
      <c r="P1454" s="226"/>
      <c r="Q1454" s="226"/>
    </row>
    <row r="1455" spans="1:17">
      <c r="A1455" s="227">
        <v>1343</v>
      </c>
      <c r="B1455" s="18" t="s">
        <v>21</v>
      </c>
      <c r="C1455" s="18" t="s">
        <v>3224</v>
      </c>
      <c r="D1455" s="222" t="s">
        <v>3562</v>
      </c>
      <c r="E1455" s="222" t="s">
        <v>3563</v>
      </c>
      <c r="F1455" s="18" t="s">
        <v>25</v>
      </c>
      <c r="G1455" s="222"/>
      <c r="H1455" s="259" t="s">
        <v>833</v>
      </c>
      <c r="I1455" s="232" t="s">
        <v>848</v>
      </c>
      <c r="J1455" s="232" t="s">
        <v>3564</v>
      </c>
      <c r="K1455" s="260">
        <v>3.3</v>
      </c>
      <c r="L1455" s="223" t="s">
        <v>835</v>
      </c>
      <c r="M1455" s="18">
        <v>365</v>
      </c>
      <c r="N1455" s="231">
        <v>1</v>
      </c>
      <c r="O1455" s="56">
        <v>141968.93</v>
      </c>
      <c r="P1455" s="222" t="s">
        <v>30</v>
      </c>
      <c r="Q1455" s="222" t="s">
        <v>30</v>
      </c>
    </row>
    <row r="1456" spans="1:17">
      <c r="A1456" s="227">
        <v>1344</v>
      </c>
      <c r="B1456" s="18" t="s">
        <v>21</v>
      </c>
      <c r="C1456" s="18" t="s">
        <v>3224</v>
      </c>
      <c r="D1456" s="222" t="s">
        <v>3565</v>
      </c>
      <c r="E1456" s="222" t="s">
        <v>3566</v>
      </c>
      <c r="F1456" s="18" t="s">
        <v>25</v>
      </c>
      <c r="G1456" s="222"/>
      <c r="H1456" s="259" t="s">
        <v>797</v>
      </c>
      <c r="I1456" s="259" t="s">
        <v>3567</v>
      </c>
      <c r="J1456" s="232" t="s">
        <v>3568</v>
      </c>
      <c r="K1456" s="260">
        <v>3.8</v>
      </c>
      <c r="L1456" s="265" t="s">
        <v>345</v>
      </c>
      <c r="M1456" s="18">
        <v>364</v>
      </c>
      <c r="N1456" s="231">
        <v>1</v>
      </c>
      <c r="O1456" s="56">
        <v>125120.09</v>
      </c>
      <c r="P1456" s="222" t="s">
        <v>30</v>
      </c>
      <c r="Q1456" s="222" t="s">
        <v>30</v>
      </c>
    </row>
    <row r="1457" spans="1:17">
      <c r="A1457" s="227">
        <v>1345</v>
      </c>
      <c r="B1457" s="18" t="s">
        <v>21</v>
      </c>
      <c r="C1457" s="18" t="s">
        <v>3224</v>
      </c>
      <c r="D1457" s="222" t="s">
        <v>3569</v>
      </c>
      <c r="E1457" s="222" t="s">
        <v>3570</v>
      </c>
      <c r="F1457" s="18" t="s">
        <v>25</v>
      </c>
      <c r="G1457" s="222"/>
      <c r="H1457" s="259" t="s">
        <v>797</v>
      </c>
      <c r="I1457" s="259" t="s">
        <v>683</v>
      </c>
      <c r="J1457" s="232" t="s">
        <v>3571</v>
      </c>
      <c r="K1457" s="260">
        <v>3.6</v>
      </c>
      <c r="L1457" s="265" t="s">
        <v>345</v>
      </c>
      <c r="M1457" s="18">
        <v>362</v>
      </c>
      <c r="N1457" s="231">
        <v>1</v>
      </c>
      <c r="O1457" s="56">
        <v>106357.02</v>
      </c>
      <c r="P1457" s="222" t="s">
        <v>30</v>
      </c>
      <c r="Q1457" s="222" t="s">
        <v>30</v>
      </c>
    </row>
    <row r="1458" spans="1:17">
      <c r="A1458" s="227">
        <v>1346</v>
      </c>
      <c r="B1458" s="18" t="s">
        <v>21</v>
      </c>
      <c r="C1458" s="18" t="s">
        <v>3224</v>
      </c>
      <c r="D1458" s="229" t="s">
        <v>3572</v>
      </c>
      <c r="E1458" s="222" t="s">
        <v>3573</v>
      </c>
      <c r="F1458" s="18" t="s">
        <v>25</v>
      </c>
      <c r="G1458" s="222"/>
      <c r="H1458" s="222" t="s">
        <v>609</v>
      </c>
      <c r="I1458" s="222" t="s">
        <v>380</v>
      </c>
      <c r="J1458" s="366" t="s">
        <v>3574</v>
      </c>
      <c r="K1458" s="270">
        <v>1</v>
      </c>
      <c r="L1458" s="223" t="s">
        <v>835</v>
      </c>
      <c r="M1458" s="18">
        <v>360</v>
      </c>
      <c r="N1458" s="231">
        <f>M1458/360</f>
        <v>1</v>
      </c>
      <c r="O1458" s="56">
        <v>128990.15</v>
      </c>
      <c r="P1458" s="222" t="s">
        <v>30</v>
      </c>
      <c r="Q1458" s="222" t="s">
        <v>30</v>
      </c>
    </row>
    <row r="1459" spans="1:17">
      <c r="A1459" s="208">
        <v>1347</v>
      </c>
      <c r="B1459" s="209" t="s">
        <v>21</v>
      </c>
      <c r="C1459" s="209" t="s">
        <v>3224</v>
      </c>
      <c r="D1459" s="229" t="s">
        <v>3575</v>
      </c>
      <c r="E1459" s="222" t="s">
        <v>3576</v>
      </c>
      <c r="F1459" s="18" t="s">
        <v>2910</v>
      </c>
      <c r="G1459" s="222" t="s">
        <v>3450</v>
      </c>
      <c r="H1459" s="259" t="s">
        <v>797</v>
      </c>
      <c r="I1459" s="232" t="s">
        <v>683</v>
      </c>
      <c r="J1459" s="232" t="s">
        <v>3577</v>
      </c>
      <c r="K1459" s="260">
        <v>5</v>
      </c>
      <c r="L1459" s="261" t="s">
        <v>345</v>
      </c>
      <c r="M1459" s="209">
        <v>364</v>
      </c>
      <c r="N1459" s="216">
        <v>1</v>
      </c>
      <c r="O1459" s="217">
        <v>117343.27</v>
      </c>
      <c r="P1459" s="218" t="s">
        <v>30</v>
      </c>
      <c r="Q1459" s="218" t="s">
        <v>30</v>
      </c>
    </row>
    <row r="1460" spans="1:17">
      <c r="A1460" s="219"/>
      <c r="B1460" s="220"/>
      <c r="C1460" s="220"/>
      <c r="D1460" s="211"/>
      <c r="E1460" s="222" t="s">
        <v>3578</v>
      </c>
      <c r="F1460" s="18" t="s">
        <v>38</v>
      </c>
      <c r="G1460" s="222" t="s">
        <v>3450</v>
      </c>
      <c r="H1460" s="259" t="s">
        <v>833</v>
      </c>
      <c r="I1460" s="232" t="s">
        <v>3315</v>
      </c>
      <c r="J1460" s="232" t="s">
        <v>3579</v>
      </c>
      <c r="K1460" s="260">
        <v>0.1</v>
      </c>
      <c r="L1460" s="265" t="s">
        <v>835</v>
      </c>
      <c r="M1460" s="220"/>
      <c r="N1460" s="224"/>
      <c r="O1460" s="225"/>
      <c r="P1460" s="226"/>
      <c r="Q1460" s="226"/>
    </row>
    <row r="1461" spans="1:17">
      <c r="A1461" s="227">
        <v>1348</v>
      </c>
      <c r="B1461" s="18" t="s">
        <v>21</v>
      </c>
      <c r="C1461" s="18" t="s">
        <v>3224</v>
      </c>
      <c r="D1461" s="222" t="s">
        <v>3580</v>
      </c>
      <c r="E1461" s="222" t="s">
        <v>3581</v>
      </c>
      <c r="F1461" s="18" t="s">
        <v>25</v>
      </c>
      <c r="G1461" s="222"/>
      <c r="H1461" s="259" t="s">
        <v>833</v>
      </c>
      <c r="I1461" s="259" t="s">
        <v>848</v>
      </c>
      <c r="J1461" s="232" t="s">
        <v>3582</v>
      </c>
      <c r="K1461" s="260">
        <v>3.5</v>
      </c>
      <c r="L1461" s="265" t="s">
        <v>835</v>
      </c>
      <c r="M1461" s="18">
        <v>362</v>
      </c>
      <c r="N1461" s="231">
        <v>1</v>
      </c>
      <c r="O1461" s="56">
        <v>55428.66</v>
      </c>
      <c r="P1461" s="222" t="s">
        <v>30</v>
      </c>
      <c r="Q1461" s="222" t="s">
        <v>30</v>
      </c>
    </row>
    <row r="1462" spans="1:17">
      <c r="A1462" s="208">
        <v>1349</v>
      </c>
      <c r="B1462" s="209" t="s">
        <v>21</v>
      </c>
      <c r="C1462" s="209" t="s">
        <v>3224</v>
      </c>
      <c r="D1462" s="229" t="s">
        <v>3583</v>
      </c>
      <c r="E1462" s="222" t="s">
        <v>3584</v>
      </c>
      <c r="F1462" s="18" t="s">
        <v>32</v>
      </c>
      <c r="G1462" s="222" t="s">
        <v>3585</v>
      </c>
      <c r="H1462" s="18" t="s">
        <v>732</v>
      </c>
      <c r="I1462" s="18" t="s">
        <v>859</v>
      </c>
      <c r="J1462" s="232" t="s">
        <v>3586</v>
      </c>
      <c r="K1462" s="230">
        <v>4</v>
      </c>
      <c r="L1462" s="223" t="s">
        <v>3229</v>
      </c>
      <c r="M1462" s="209">
        <v>363</v>
      </c>
      <c r="N1462" s="216">
        <v>1</v>
      </c>
      <c r="O1462" s="217">
        <v>137132.11</v>
      </c>
      <c r="P1462" s="218" t="s">
        <v>30</v>
      </c>
      <c r="Q1462" s="218" t="s">
        <v>30</v>
      </c>
    </row>
    <row r="1463" spans="1:17">
      <c r="A1463" s="219"/>
      <c r="B1463" s="220"/>
      <c r="C1463" s="220"/>
      <c r="D1463" s="263"/>
      <c r="E1463" s="222" t="s">
        <v>3587</v>
      </c>
      <c r="F1463" s="18" t="s">
        <v>38</v>
      </c>
      <c r="G1463" s="222" t="s">
        <v>3588</v>
      </c>
      <c r="H1463" s="18" t="s">
        <v>739</v>
      </c>
      <c r="I1463" s="18" t="s">
        <v>40</v>
      </c>
      <c r="J1463" s="232" t="s">
        <v>3589</v>
      </c>
      <c r="K1463" s="230">
        <v>1</v>
      </c>
      <c r="L1463" s="265" t="s">
        <v>835</v>
      </c>
      <c r="M1463" s="220"/>
      <c r="N1463" s="224"/>
      <c r="O1463" s="225"/>
      <c r="P1463" s="226"/>
      <c r="Q1463" s="226"/>
    </row>
    <row r="1464" spans="1:17">
      <c r="A1464" s="227">
        <v>1350</v>
      </c>
      <c r="B1464" s="18" t="s">
        <v>21</v>
      </c>
      <c r="C1464" s="18" t="s">
        <v>3224</v>
      </c>
      <c r="D1464" s="222" t="s">
        <v>3590</v>
      </c>
      <c r="E1464" s="222" t="s">
        <v>3591</v>
      </c>
      <c r="F1464" s="18" t="s">
        <v>25</v>
      </c>
      <c r="G1464" s="222"/>
      <c r="H1464" s="259" t="s">
        <v>2761</v>
      </c>
      <c r="I1464" s="259" t="s">
        <v>45</v>
      </c>
      <c r="J1464" s="232" t="s">
        <v>3592</v>
      </c>
      <c r="K1464" s="260">
        <v>3.3</v>
      </c>
      <c r="L1464" s="265" t="s">
        <v>835</v>
      </c>
      <c r="M1464" s="18">
        <v>354</v>
      </c>
      <c r="N1464" s="231">
        <f>M1464/360</f>
        <v>0.983333333333333</v>
      </c>
      <c r="O1464" s="56">
        <v>151413.73</v>
      </c>
      <c r="P1464" s="222" t="s">
        <v>30</v>
      </c>
      <c r="Q1464" s="222" t="s">
        <v>30</v>
      </c>
    </row>
    <row r="1465" spans="1:17">
      <c r="A1465" s="227">
        <v>1351</v>
      </c>
      <c r="B1465" s="18" t="s">
        <v>21</v>
      </c>
      <c r="C1465" s="18" t="s">
        <v>3224</v>
      </c>
      <c r="D1465" s="222" t="s">
        <v>3593</v>
      </c>
      <c r="E1465" s="222" t="s">
        <v>3594</v>
      </c>
      <c r="F1465" s="18" t="s">
        <v>25</v>
      </c>
      <c r="G1465" s="222"/>
      <c r="H1465" s="259" t="s">
        <v>833</v>
      </c>
      <c r="I1465" s="232" t="s">
        <v>848</v>
      </c>
      <c r="J1465" s="232" t="s">
        <v>3595</v>
      </c>
      <c r="K1465" s="260">
        <v>2.4</v>
      </c>
      <c r="L1465" s="223" t="s">
        <v>835</v>
      </c>
      <c r="M1465" s="18">
        <v>361</v>
      </c>
      <c r="N1465" s="231">
        <v>1</v>
      </c>
      <c r="O1465" s="56">
        <v>150565.89</v>
      </c>
      <c r="P1465" s="222" t="s">
        <v>30</v>
      </c>
      <c r="Q1465" s="222" t="s">
        <v>30</v>
      </c>
    </row>
    <row r="1466" spans="1:17">
      <c r="A1466" s="208">
        <v>1352</v>
      </c>
      <c r="B1466" s="209" t="s">
        <v>21</v>
      </c>
      <c r="C1466" s="209" t="s">
        <v>3224</v>
      </c>
      <c r="D1466" s="229" t="s">
        <v>3596</v>
      </c>
      <c r="E1466" s="222" t="s">
        <v>3597</v>
      </c>
      <c r="F1466" s="18" t="s">
        <v>32</v>
      </c>
      <c r="G1466" s="222" t="s">
        <v>3598</v>
      </c>
      <c r="H1466" s="259" t="s">
        <v>609</v>
      </c>
      <c r="I1466" s="232" t="s">
        <v>610</v>
      </c>
      <c r="J1466" s="232" t="s">
        <v>3599</v>
      </c>
      <c r="K1466" s="260">
        <v>3.3</v>
      </c>
      <c r="L1466" s="261" t="s">
        <v>345</v>
      </c>
      <c r="M1466" s="209">
        <v>365</v>
      </c>
      <c r="N1466" s="216">
        <v>1</v>
      </c>
      <c r="O1466" s="217">
        <v>140500.64</v>
      </c>
      <c r="P1466" s="218" t="s">
        <v>30</v>
      </c>
      <c r="Q1466" s="218" t="s">
        <v>30</v>
      </c>
    </row>
    <row r="1467" spans="1:17">
      <c r="A1467" s="219"/>
      <c r="B1467" s="220"/>
      <c r="C1467" s="220"/>
      <c r="D1467" s="211"/>
      <c r="E1467" s="222" t="s">
        <v>3600</v>
      </c>
      <c r="F1467" s="18" t="s">
        <v>38</v>
      </c>
      <c r="G1467" s="222" t="s">
        <v>3601</v>
      </c>
      <c r="H1467" s="259" t="s">
        <v>3269</v>
      </c>
      <c r="I1467" s="232" t="s">
        <v>3270</v>
      </c>
      <c r="J1467" s="232" t="s">
        <v>3602</v>
      </c>
      <c r="K1467" s="260">
        <v>0.4</v>
      </c>
      <c r="L1467" s="265" t="s">
        <v>835</v>
      </c>
      <c r="M1467" s="220"/>
      <c r="N1467" s="224"/>
      <c r="O1467" s="225"/>
      <c r="P1467" s="226"/>
      <c r="Q1467" s="226"/>
    </row>
    <row r="1468" spans="1:17">
      <c r="A1468" s="227">
        <v>1353</v>
      </c>
      <c r="B1468" s="18" t="s">
        <v>21</v>
      </c>
      <c r="C1468" s="18" t="s">
        <v>3224</v>
      </c>
      <c r="D1468" s="222" t="s">
        <v>3603</v>
      </c>
      <c r="E1468" s="222" t="s">
        <v>3604</v>
      </c>
      <c r="F1468" s="18" t="s">
        <v>25</v>
      </c>
      <c r="G1468" s="222"/>
      <c r="H1468" s="259" t="s">
        <v>2761</v>
      </c>
      <c r="I1468" s="259" t="s">
        <v>2699</v>
      </c>
      <c r="J1468" s="232" t="s">
        <v>3605</v>
      </c>
      <c r="K1468" s="260">
        <v>3.5</v>
      </c>
      <c r="L1468" s="265" t="s">
        <v>835</v>
      </c>
      <c r="M1468" s="18">
        <v>365</v>
      </c>
      <c r="N1468" s="231">
        <v>1</v>
      </c>
      <c r="O1468" s="56">
        <v>73527.23</v>
      </c>
      <c r="P1468" s="222" t="s">
        <v>30</v>
      </c>
      <c r="Q1468" s="222" t="s">
        <v>30</v>
      </c>
    </row>
    <row r="1469" spans="1:17">
      <c r="A1469" s="227">
        <v>1354</v>
      </c>
      <c r="B1469" s="18" t="s">
        <v>21</v>
      </c>
      <c r="C1469" s="18" t="s">
        <v>3224</v>
      </c>
      <c r="D1469" s="222" t="s">
        <v>3606</v>
      </c>
      <c r="E1469" s="222" t="s">
        <v>3607</v>
      </c>
      <c r="F1469" s="18" t="s">
        <v>25</v>
      </c>
      <c r="G1469" s="222"/>
      <c r="H1469" s="259" t="s">
        <v>609</v>
      </c>
      <c r="I1469" s="222" t="s">
        <v>380</v>
      </c>
      <c r="J1469" s="232" t="s">
        <v>3608</v>
      </c>
      <c r="K1469" s="260">
        <v>2.5</v>
      </c>
      <c r="L1469" s="265" t="s">
        <v>835</v>
      </c>
      <c r="M1469" s="18">
        <v>364</v>
      </c>
      <c r="N1469" s="231">
        <v>1</v>
      </c>
      <c r="O1469" s="56">
        <v>142629.9</v>
      </c>
      <c r="P1469" s="222" t="s">
        <v>30</v>
      </c>
      <c r="Q1469" s="222" t="s">
        <v>30</v>
      </c>
    </row>
    <row r="1470" spans="1:17">
      <c r="A1470" s="227">
        <v>1355</v>
      </c>
      <c r="B1470" s="18" t="s">
        <v>21</v>
      </c>
      <c r="C1470" s="18" t="s">
        <v>3224</v>
      </c>
      <c r="D1470" s="222" t="s">
        <v>3609</v>
      </c>
      <c r="E1470" s="258" t="s">
        <v>3610</v>
      </c>
      <c r="F1470" s="18" t="s">
        <v>25</v>
      </c>
      <c r="G1470" s="222"/>
      <c r="H1470" s="259" t="s">
        <v>1603</v>
      </c>
      <c r="I1470" s="259" t="s">
        <v>610</v>
      </c>
      <c r="J1470" s="271">
        <v>431202301368</v>
      </c>
      <c r="K1470" s="272">
        <v>5</v>
      </c>
      <c r="L1470" s="265" t="s">
        <v>345</v>
      </c>
      <c r="M1470" s="18">
        <v>363</v>
      </c>
      <c r="N1470" s="231">
        <v>1</v>
      </c>
      <c r="O1470" s="56">
        <v>60382.4</v>
      </c>
      <c r="P1470" s="222" t="s">
        <v>30</v>
      </c>
      <c r="Q1470" s="222" t="s">
        <v>30</v>
      </c>
    </row>
    <row r="1471" spans="1:17">
      <c r="A1471" s="208">
        <v>1356</v>
      </c>
      <c r="B1471" s="209" t="s">
        <v>21</v>
      </c>
      <c r="C1471" s="209" t="s">
        <v>3224</v>
      </c>
      <c r="D1471" s="229" t="s">
        <v>3611</v>
      </c>
      <c r="E1471" s="258" t="s">
        <v>3612</v>
      </c>
      <c r="F1471" s="18" t="s">
        <v>32</v>
      </c>
      <c r="G1471" s="222" t="s">
        <v>3500</v>
      </c>
      <c r="H1471" s="259" t="s">
        <v>732</v>
      </c>
      <c r="I1471" s="259" t="s">
        <v>859</v>
      </c>
      <c r="J1471" s="273">
        <v>431202300543</v>
      </c>
      <c r="K1471" s="272">
        <v>5.8</v>
      </c>
      <c r="L1471" s="265" t="s">
        <v>345</v>
      </c>
      <c r="M1471" s="209">
        <v>362</v>
      </c>
      <c r="N1471" s="216">
        <v>1</v>
      </c>
      <c r="O1471" s="217">
        <v>85443.79</v>
      </c>
      <c r="P1471" s="218" t="s">
        <v>30</v>
      </c>
      <c r="Q1471" s="218" t="s">
        <v>30</v>
      </c>
    </row>
    <row r="1472" spans="1:17">
      <c r="A1472" s="219"/>
      <c r="B1472" s="220"/>
      <c r="C1472" s="220"/>
      <c r="D1472" s="211"/>
      <c r="E1472" s="258" t="s">
        <v>3613</v>
      </c>
      <c r="F1472" s="18" t="s">
        <v>38</v>
      </c>
      <c r="G1472" s="222" t="s">
        <v>862</v>
      </c>
      <c r="H1472" s="18" t="s">
        <v>739</v>
      </c>
      <c r="I1472" s="18" t="s">
        <v>40</v>
      </c>
      <c r="J1472" s="347" t="s">
        <v>3614</v>
      </c>
      <c r="K1472" s="272">
        <v>0.8</v>
      </c>
      <c r="L1472" s="223" t="s">
        <v>835</v>
      </c>
      <c r="M1472" s="220"/>
      <c r="N1472" s="224"/>
      <c r="O1472" s="225"/>
      <c r="P1472" s="226"/>
      <c r="Q1472" s="226"/>
    </row>
    <row r="1473" spans="1:17">
      <c r="A1473" s="227">
        <v>1357</v>
      </c>
      <c r="B1473" s="18" t="s">
        <v>21</v>
      </c>
      <c r="C1473" s="18" t="s">
        <v>3224</v>
      </c>
      <c r="D1473" s="222" t="s">
        <v>3615</v>
      </c>
      <c r="E1473" s="258" t="s">
        <v>3616</v>
      </c>
      <c r="F1473" s="18" t="s">
        <v>25</v>
      </c>
      <c r="G1473" s="222"/>
      <c r="H1473" s="259" t="s">
        <v>739</v>
      </c>
      <c r="I1473" s="259" t="s">
        <v>848</v>
      </c>
      <c r="J1473" s="273">
        <v>431202503867</v>
      </c>
      <c r="K1473" s="272">
        <v>2.6</v>
      </c>
      <c r="L1473" s="223" t="s">
        <v>835</v>
      </c>
      <c r="M1473" s="18">
        <v>365</v>
      </c>
      <c r="N1473" s="231">
        <v>1</v>
      </c>
      <c r="O1473" s="56">
        <v>140243.95</v>
      </c>
      <c r="P1473" s="222" t="s">
        <v>30</v>
      </c>
      <c r="Q1473" s="222" t="s">
        <v>30</v>
      </c>
    </row>
    <row r="1474" spans="1:17">
      <c r="A1474" s="227">
        <v>1358</v>
      </c>
      <c r="B1474" s="18" t="s">
        <v>21</v>
      </c>
      <c r="C1474" s="18" t="s">
        <v>3224</v>
      </c>
      <c r="D1474" s="222" t="s">
        <v>3617</v>
      </c>
      <c r="E1474" s="258" t="s">
        <v>3618</v>
      </c>
      <c r="F1474" s="18" t="s">
        <v>25</v>
      </c>
      <c r="G1474" s="222"/>
      <c r="H1474" s="259" t="s">
        <v>3619</v>
      </c>
      <c r="I1474" s="259" t="s">
        <v>3620</v>
      </c>
      <c r="J1474" s="273">
        <v>4312025036624</v>
      </c>
      <c r="K1474" s="259">
        <v>3.6</v>
      </c>
      <c r="L1474" s="223" t="s">
        <v>835</v>
      </c>
      <c r="M1474" s="18">
        <v>364</v>
      </c>
      <c r="N1474" s="231">
        <v>1</v>
      </c>
      <c r="O1474" s="56">
        <v>109694.31</v>
      </c>
      <c r="P1474" s="222" t="s">
        <v>30</v>
      </c>
      <c r="Q1474" s="222" t="s">
        <v>30</v>
      </c>
    </row>
    <row r="1475" spans="1:17">
      <c r="A1475" s="227">
        <v>1359</v>
      </c>
      <c r="B1475" s="18" t="s">
        <v>21</v>
      </c>
      <c r="C1475" s="18" t="s">
        <v>3224</v>
      </c>
      <c r="D1475" s="229" t="s">
        <v>3621</v>
      </c>
      <c r="E1475" s="264" t="s">
        <v>3622</v>
      </c>
      <c r="F1475" s="18" t="s">
        <v>25</v>
      </c>
      <c r="G1475" s="222"/>
      <c r="H1475" s="259" t="s">
        <v>739</v>
      </c>
      <c r="I1475" s="259" t="s">
        <v>848</v>
      </c>
      <c r="J1475" s="273">
        <v>431202503767</v>
      </c>
      <c r="K1475" s="259">
        <v>3</v>
      </c>
      <c r="L1475" s="223" t="s">
        <v>835</v>
      </c>
      <c r="M1475" s="18">
        <v>365</v>
      </c>
      <c r="N1475" s="231">
        <v>1</v>
      </c>
      <c r="O1475" s="56">
        <v>131674.13</v>
      </c>
      <c r="P1475" s="222" t="s">
        <v>30</v>
      </c>
      <c r="Q1475" s="222" t="s">
        <v>30</v>
      </c>
    </row>
    <row r="1476" spans="1:17">
      <c r="A1476" s="227">
        <v>1360</v>
      </c>
      <c r="B1476" s="18" t="s">
        <v>21</v>
      </c>
      <c r="C1476" s="18" t="s">
        <v>3224</v>
      </c>
      <c r="D1476" s="258" t="s">
        <v>3623</v>
      </c>
      <c r="E1476" s="258" t="s">
        <v>3624</v>
      </c>
      <c r="F1476" s="18" t="s">
        <v>25</v>
      </c>
      <c r="G1476" s="222"/>
      <c r="H1476" s="259" t="s">
        <v>3625</v>
      </c>
      <c r="I1476" s="259" t="s">
        <v>240</v>
      </c>
      <c r="J1476" s="273">
        <v>431202503845</v>
      </c>
      <c r="K1476" s="259">
        <v>2.1</v>
      </c>
      <c r="L1476" s="265" t="s">
        <v>345</v>
      </c>
      <c r="M1476" s="18">
        <v>365</v>
      </c>
      <c r="N1476" s="231">
        <v>1</v>
      </c>
      <c r="O1476" s="56">
        <v>70061.31</v>
      </c>
      <c r="P1476" s="222" t="s">
        <v>30</v>
      </c>
      <c r="Q1476" s="222" t="s">
        <v>30</v>
      </c>
    </row>
    <row r="1477" spans="1:17">
      <c r="A1477" s="227">
        <v>1361</v>
      </c>
      <c r="B1477" s="18" t="s">
        <v>21</v>
      </c>
      <c r="C1477" s="18" t="s">
        <v>3224</v>
      </c>
      <c r="D1477" s="264" t="s">
        <v>3626</v>
      </c>
      <c r="E1477" s="258" t="s">
        <v>3627</v>
      </c>
      <c r="F1477" s="18" t="s">
        <v>25</v>
      </c>
      <c r="G1477" s="222"/>
      <c r="H1477" s="212" t="s">
        <v>833</v>
      </c>
      <c r="I1477" s="50" t="s">
        <v>40</v>
      </c>
      <c r="J1477" s="347" t="s">
        <v>3628</v>
      </c>
      <c r="K1477" s="230">
        <v>1.5</v>
      </c>
      <c r="L1477" s="223" t="s">
        <v>835</v>
      </c>
      <c r="M1477" s="18">
        <v>365</v>
      </c>
      <c r="N1477" s="231">
        <v>1</v>
      </c>
      <c r="O1477" s="56">
        <v>101548.85</v>
      </c>
      <c r="P1477" s="222" t="s">
        <v>30</v>
      </c>
      <c r="Q1477" s="222" t="s">
        <v>30</v>
      </c>
    </row>
    <row r="1478" spans="1:17">
      <c r="A1478" s="227">
        <v>1362</v>
      </c>
      <c r="B1478" s="18" t="s">
        <v>21</v>
      </c>
      <c r="C1478" s="18" t="s">
        <v>3224</v>
      </c>
      <c r="D1478" s="258" t="s">
        <v>3629</v>
      </c>
      <c r="E1478" s="258" t="s">
        <v>3630</v>
      </c>
      <c r="F1478" s="18" t="s">
        <v>25</v>
      </c>
      <c r="G1478" s="222"/>
      <c r="H1478" s="259" t="s">
        <v>3631</v>
      </c>
      <c r="I1478" s="259" t="s">
        <v>240</v>
      </c>
      <c r="J1478" s="271">
        <v>431202503478</v>
      </c>
      <c r="K1478" s="259">
        <v>5.2</v>
      </c>
      <c r="L1478" s="265" t="s">
        <v>345</v>
      </c>
      <c r="M1478" s="18">
        <v>364</v>
      </c>
      <c r="N1478" s="231">
        <v>1</v>
      </c>
      <c r="O1478" s="56">
        <v>137971.4</v>
      </c>
      <c r="P1478" s="222" t="s">
        <v>30</v>
      </c>
      <c r="Q1478" s="222" t="s">
        <v>30</v>
      </c>
    </row>
    <row r="1479" spans="1:17">
      <c r="A1479" s="227">
        <v>1363</v>
      </c>
      <c r="B1479" s="18" t="s">
        <v>21</v>
      </c>
      <c r="C1479" s="18" t="s">
        <v>3224</v>
      </c>
      <c r="D1479" s="222" t="s">
        <v>3632</v>
      </c>
      <c r="E1479" s="258" t="s">
        <v>3633</v>
      </c>
      <c r="F1479" s="18" t="s">
        <v>25</v>
      </c>
      <c r="G1479" s="222"/>
      <c r="H1479" s="259" t="s">
        <v>2761</v>
      </c>
      <c r="I1479" s="259" t="s">
        <v>45</v>
      </c>
      <c r="J1479" s="273">
        <v>431202503657</v>
      </c>
      <c r="K1479" s="272">
        <v>3.5</v>
      </c>
      <c r="L1479" s="223" t="s">
        <v>835</v>
      </c>
      <c r="M1479" s="18">
        <v>362</v>
      </c>
      <c r="N1479" s="231">
        <v>1</v>
      </c>
      <c r="O1479" s="56">
        <v>127332.53</v>
      </c>
      <c r="P1479" s="222" t="s">
        <v>30</v>
      </c>
      <c r="Q1479" s="222" t="s">
        <v>30</v>
      </c>
    </row>
    <row r="1480" spans="1:17">
      <c r="A1480" s="227">
        <v>1364</v>
      </c>
      <c r="B1480" s="18" t="s">
        <v>21</v>
      </c>
      <c r="C1480" s="18" t="s">
        <v>3224</v>
      </c>
      <c r="D1480" s="222" t="s">
        <v>3634</v>
      </c>
      <c r="E1480" s="258" t="s">
        <v>3635</v>
      </c>
      <c r="F1480" s="18" t="s">
        <v>25</v>
      </c>
      <c r="G1480" s="222"/>
      <c r="H1480" s="259" t="s">
        <v>3631</v>
      </c>
      <c r="I1480" s="259" t="s">
        <v>240</v>
      </c>
      <c r="J1480" s="271" t="s">
        <v>3636</v>
      </c>
      <c r="K1480" s="259">
        <v>4.6</v>
      </c>
      <c r="L1480" s="265" t="s">
        <v>345</v>
      </c>
      <c r="M1480" s="18">
        <v>365</v>
      </c>
      <c r="N1480" s="231">
        <v>1</v>
      </c>
      <c r="O1480" s="56">
        <v>96855.58</v>
      </c>
      <c r="P1480" s="222" t="s">
        <v>30</v>
      </c>
      <c r="Q1480" s="222" t="s">
        <v>30</v>
      </c>
    </row>
    <row r="1481" spans="1:17">
      <c r="A1481" s="227">
        <v>1365</v>
      </c>
      <c r="B1481" s="18" t="s">
        <v>21</v>
      </c>
      <c r="C1481" s="18" t="s">
        <v>3224</v>
      </c>
      <c r="D1481" s="222" t="s">
        <v>3637</v>
      </c>
      <c r="E1481" s="222" t="s">
        <v>3638</v>
      </c>
      <c r="F1481" s="18" t="s">
        <v>25</v>
      </c>
      <c r="G1481" s="222"/>
      <c r="H1481" s="259" t="s">
        <v>732</v>
      </c>
      <c r="I1481" s="259" t="s">
        <v>3227</v>
      </c>
      <c r="J1481" s="273">
        <v>431202301140</v>
      </c>
      <c r="K1481" s="259">
        <v>4.8</v>
      </c>
      <c r="L1481" s="261" t="s">
        <v>3255</v>
      </c>
      <c r="M1481" s="18">
        <v>364</v>
      </c>
      <c r="N1481" s="231">
        <v>1</v>
      </c>
      <c r="O1481" s="56">
        <v>108190.74</v>
      </c>
      <c r="P1481" s="222" t="s">
        <v>30</v>
      </c>
      <c r="Q1481" s="222" t="s">
        <v>30</v>
      </c>
    </row>
    <row r="1482" spans="1:17">
      <c r="A1482" s="227">
        <v>1366</v>
      </c>
      <c r="B1482" s="18" t="s">
        <v>21</v>
      </c>
      <c r="C1482" s="18" t="s">
        <v>3224</v>
      </c>
      <c r="D1482" s="222" t="s">
        <v>3639</v>
      </c>
      <c r="E1482" s="222" t="s">
        <v>3640</v>
      </c>
      <c r="F1482" s="18" t="s">
        <v>25</v>
      </c>
      <c r="G1482" s="222"/>
      <c r="H1482" s="259" t="s">
        <v>739</v>
      </c>
      <c r="I1482" s="259" t="s">
        <v>1082</v>
      </c>
      <c r="J1482" s="273">
        <v>431202503623</v>
      </c>
      <c r="K1482" s="259">
        <v>3.6</v>
      </c>
      <c r="L1482" s="223" t="s">
        <v>835</v>
      </c>
      <c r="M1482" s="18">
        <v>365</v>
      </c>
      <c r="N1482" s="231">
        <v>1</v>
      </c>
      <c r="O1482" s="56">
        <v>148720.88</v>
      </c>
      <c r="P1482" s="222" t="s">
        <v>30</v>
      </c>
      <c r="Q1482" s="222" t="s">
        <v>30</v>
      </c>
    </row>
    <row r="1483" spans="1:17">
      <c r="A1483" s="208">
        <v>1367</v>
      </c>
      <c r="B1483" s="209" t="s">
        <v>21</v>
      </c>
      <c r="C1483" s="209" t="s">
        <v>3224</v>
      </c>
      <c r="D1483" s="274" t="s">
        <v>3641</v>
      </c>
      <c r="E1483" s="222" t="s">
        <v>3642</v>
      </c>
      <c r="F1483" s="18" t="s">
        <v>32</v>
      </c>
      <c r="G1483" s="222" t="s">
        <v>3643</v>
      </c>
      <c r="H1483" s="259" t="s">
        <v>732</v>
      </c>
      <c r="I1483" s="259" t="s">
        <v>859</v>
      </c>
      <c r="J1483" s="273">
        <v>431202301071</v>
      </c>
      <c r="K1483" s="272">
        <v>8</v>
      </c>
      <c r="L1483" s="265" t="s">
        <v>345</v>
      </c>
      <c r="M1483" s="209">
        <v>360</v>
      </c>
      <c r="N1483" s="216">
        <f>M1483/360</f>
        <v>1</v>
      </c>
      <c r="O1483" s="217">
        <v>84632.52</v>
      </c>
      <c r="P1483" s="218" t="s">
        <v>30</v>
      </c>
      <c r="Q1483" s="218" t="s">
        <v>30</v>
      </c>
    </row>
    <row r="1484" spans="1:17">
      <c r="A1484" s="219"/>
      <c r="B1484" s="220"/>
      <c r="C1484" s="220"/>
      <c r="D1484" s="275"/>
      <c r="E1484" s="222" t="s">
        <v>3644</v>
      </c>
      <c r="F1484" s="18" t="s">
        <v>38</v>
      </c>
      <c r="G1484" s="222" t="s">
        <v>3645</v>
      </c>
      <c r="H1484" s="259" t="s">
        <v>3269</v>
      </c>
      <c r="I1484" s="259" t="s">
        <v>3270</v>
      </c>
      <c r="J1484" s="273">
        <v>431202504283</v>
      </c>
      <c r="K1484" s="272">
        <v>0.1</v>
      </c>
      <c r="L1484" s="223" t="s">
        <v>835</v>
      </c>
      <c r="M1484" s="220"/>
      <c r="N1484" s="224"/>
      <c r="O1484" s="225"/>
      <c r="P1484" s="226"/>
      <c r="Q1484" s="226"/>
    </row>
    <row r="1485" spans="1:17">
      <c r="A1485" s="227">
        <v>1368</v>
      </c>
      <c r="B1485" s="18" t="s">
        <v>21</v>
      </c>
      <c r="C1485" s="18" t="s">
        <v>3224</v>
      </c>
      <c r="D1485" s="19" t="s">
        <v>3646</v>
      </c>
      <c r="E1485" s="222" t="s">
        <v>3647</v>
      </c>
      <c r="F1485" s="18" t="s">
        <v>25</v>
      </c>
      <c r="G1485" s="222"/>
      <c r="H1485" s="259" t="s">
        <v>3625</v>
      </c>
      <c r="I1485" s="259" t="s">
        <v>240</v>
      </c>
      <c r="J1485" s="273">
        <v>431202503766</v>
      </c>
      <c r="K1485" s="272">
        <v>3</v>
      </c>
      <c r="L1485" s="265" t="s">
        <v>345</v>
      </c>
      <c r="M1485" s="18">
        <v>364</v>
      </c>
      <c r="N1485" s="231">
        <v>1</v>
      </c>
      <c r="O1485" s="56">
        <v>76984.38</v>
      </c>
      <c r="P1485" s="222" t="s">
        <v>30</v>
      </c>
      <c r="Q1485" s="222" t="s">
        <v>30</v>
      </c>
    </row>
    <row r="1486" spans="1:17">
      <c r="A1486" s="227">
        <v>1369</v>
      </c>
      <c r="B1486" s="18" t="s">
        <v>21</v>
      </c>
      <c r="C1486" s="18" t="s">
        <v>3224</v>
      </c>
      <c r="D1486" s="222" t="s">
        <v>3648</v>
      </c>
      <c r="E1486" s="222" t="s">
        <v>3649</v>
      </c>
      <c r="F1486" s="18" t="s">
        <v>25</v>
      </c>
      <c r="G1486" s="222"/>
      <c r="H1486" s="259" t="s">
        <v>1603</v>
      </c>
      <c r="I1486" s="259" t="s">
        <v>610</v>
      </c>
      <c r="J1486" s="273">
        <v>431202503591</v>
      </c>
      <c r="K1486" s="259">
        <v>3.8</v>
      </c>
      <c r="L1486" s="265" t="s">
        <v>345</v>
      </c>
      <c r="M1486" s="18">
        <v>364</v>
      </c>
      <c r="N1486" s="231">
        <v>1</v>
      </c>
      <c r="O1486" s="56">
        <v>86881.35</v>
      </c>
      <c r="P1486" s="222" t="s">
        <v>30</v>
      </c>
      <c r="Q1486" s="222" t="s">
        <v>30</v>
      </c>
    </row>
    <row r="1487" spans="1:17">
      <c r="A1487" s="227">
        <v>1370</v>
      </c>
      <c r="B1487" s="18" t="s">
        <v>21</v>
      </c>
      <c r="C1487" s="18" t="s">
        <v>3224</v>
      </c>
      <c r="D1487" s="222" t="s">
        <v>3650</v>
      </c>
      <c r="E1487" s="222" t="s">
        <v>3651</v>
      </c>
      <c r="F1487" s="18" t="s">
        <v>25</v>
      </c>
      <c r="G1487" s="222"/>
      <c r="H1487" s="259" t="s">
        <v>3652</v>
      </c>
      <c r="I1487" s="259" t="s">
        <v>3653</v>
      </c>
      <c r="J1487" s="273">
        <v>431202503860</v>
      </c>
      <c r="K1487" s="259">
        <v>2.6</v>
      </c>
      <c r="L1487" s="265" t="s">
        <v>3542</v>
      </c>
      <c r="M1487" s="18">
        <v>364</v>
      </c>
      <c r="N1487" s="231">
        <v>1</v>
      </c>
      <c r="O1487" s="56">
        <v>110880.95</v>
      </c>
      <c r="P1487" s="222" t="s">
        <v>30</v>
      </c>
      <c r="Q1487" s="222" t="s">
        <v>30</v>
      </c>
    </row>
    <row r="1488" spans="1:17">
      <c r="A1488" s="208">
        <v>1371</v>
      </c>
      <c r="B1488" s="209" t="s">
        <v>21</v>
      </c>
      <c r="C1488" s="209" t="s">
        <v>3224</v>
      </c>
      <c r="D1488" s="276" t="s">
        <v>3654</v>
      </c>
      <c r="E1488" s="222" t="s">
        <v>3655</v>
      </c>
      <c r="F1488" s="18" t="s">
        <v>32</v>
      </c>
      <c r="G1488" s="222" t="s">
        <v>3656</v>
      </c>
      <c r="H1488" s="259" t="s">
        <v>732</v>
      </c>
      <c r="I1488" s="259" t="s">
        <v>3253</v>
      </c>
      <c r="J1488" s="273">
        <v>431202301423</v>
      </c>
      <c r="K1488" s="272">
        <v>5.8</v>
      </c>
      <c r="L1488" s="265" t="s">
        <v>3657</v>
      </c>
      <c r="M1488" s="209">
        <v>360</v>
      </c>
      <c r="N1488" s="216">
        <v>1</v>
      </c>
      <c r="O1488" s="217">
        <v>103108.61</v>
      </c>
      <c r="P1488" s="218" t="s">
        <v>30</v>
      </c>
      <c r="Q1488" s="218" t="s">
        <v>30</v>
      </c>
    </row>
    <row r="1489" spans="1:17">
      <c r="A1489" s="219"/>
      <c r="B1489" s="220"/>
      <c r="C1489" s="220"/>
      <c r="D1489" s="277"/>
      <c r="E1489" s="222" t="s">
        <v>3658</v>
      </c>
      <c r="F1489" s="18" t="s">
        <v>38</v>
      </c>
      <c r="G1489" s="222" t="s">
        <v>3659</v>
      </c>
      <c r="H1489" s="259" t="s">
        <v>739</v>
      </c>
      <c r="I1489" s="259" t="s">
        <v>40</v>
      </c>
      <c r="J1489" s="273">
        <v>431202504186</v>
      </c>
      <c r="K1489" s="272">
        <v>0.5</v>
      </c>
      <c r="L1489" s="223" t="s">
        <v>835</v>
      </c>
      <c r="M1489" s="220"/>
      <c r="N1489" s="224"/>
      <c r="O1489" s="225"/>
      <c r="P1489" s="226"/>
      <c r="Q1489" s="226"/>
    </row>
    <row r="1490" spans="1:17">
      <c r="A1490" s="227">
        <v>1372</v>
      </c>
      <c r="B1490" s="18" t="s">
        <v>21</v>
      </c>
      <c r="C1490" s="18" t="s">
        <v>3224</v>
      </c>
      <c r="D1490" s="222" t="s">
        <v>3660</v>
      </c>
      <c r="E1490" s="222" t="s">
        <v>3661</v>
      </c>
      <c r="F1490" s="18" t="s">
        <v>25</v>
      </c>
      <c r="G1490" s="222"/>
      <c r="H1490" s="259" t="s">
        <v>3625</v>
      </c>
      <c r="I1490" s="259" t="s">
        <v>240</v>
      </c>
      <c r="J1490" s="273">
        <v>431202503748</v>
      </c>
      <c r="K1490" s="272">
        <v>3</v>
      </c>
      <c r="L1490" s="265" t="s">
        <v>345</v>
      </c>
      <c r="M1490" s="18">
        <v>365</v>
      </c>
      <c r="N1490" s="231">
        <v>1</v>
      </c>
      <c r="O1490" s="56">
        <v>133545.3</v>
      </c>
      <c r="P1490" s="222" t="s">
        <v>30</v>
      </c>
      <c r="Q1490" s="222" t="s">
        <v>30</v>
      </c>
    </row>
    <row r="1491" spans="1:17">
      <c r="A1491" s="227">
        <v>1373</v>
      </c>
      <c r="B1491" s="18" t="s">
        <v>21</v>
      </c>
      <c r="C1491" s="18" t="s">
        <v>3224</v>
      </c>
      <c r="D1491" s="222" t="s">
        <v>3662</v>
      </c>
      <c r="E1491" s="222" t="s">
        <v>3663</v>
      </c>
      <c r="F1491" s="18" t="s">
        <v>25</v>
      </c>
      <c r="G1491" s="222"/>
      <c r="H1491" s="259" t="s">
        <v>739</v>
      </c>
      <c r="I1491" s="259" t="s">
        <v>848</v>
      </c>
      <c r="J1491" s="273">
        <v>431202503663</v>
      </c>
      <c r="K1491" s="259">
        <v>3.5</v>
      </c>
      <c r="L1491" s="223" t="s">
        <v>835</v>
      </c>
      <c r="M1491" s="18">
        <v>363</v>
      </c>
      <c r="N1491" s="231">
        <v>1</v>
      </c>
      <c r="O1491" s="56">
        <v>104300.66</v>
      </c>
      <c r="P1491" s="222" t="s">
        <v>30</v>
      </c>
      <c r="Q1491" s="222" t="s">
        <v>30</v>
      </c>
    </row>
    <row r="1492" spans="1:17">
      <c r="A1492" s="227">
        <v>1374</v>
      </c>
      <c r="B1492" s="18" t="s">
        <v>21</v>
      </c>
      <c r="C1492" s="18" t="s">
        <v>3224</v>
      </c>
      <c r="D1492" s="222" t="s">
        <v>3626</v>
      </c>
      <c r="E1492" s="222" t="s">
        <v>3664</v>
      </c>
      <c r="F1492" s="18" t="s">
        <v>25</v>
      </c>
      <c r="G1492" s="222"/>
      <c r="H1492" s="259" t="s">
        <v>3625</v>
      </c>
      <c r="I1492" s="259" t="s">
        <v>240</v>
      </c>
      <c r="J1492" s="273">
        <v>431202503725</v>
      </c>
      <c r="K1492" s="259">
        <v>3.2</v>
      </c>
      <c r="L1492" s="265" t="s">
        <v>345</v>
      </c>
      <c r="M1492" s="18">
        <v>364</v>
      </c>
      <c r="N1492" s="231">
        <v>1</v>
      </c>
      <c r="O1492" s="56">
        <v>85844.72</v>
      </c>
      <c r="P1492" s="222" t="s">
        <v>30</v>
      </c>
      <c r="Q1492" s="222" t="s">
        <v>30</v>
      </c>
    </row>
    <row r="1493" spans="1:17">
      <c r="A1493" s="227">
        <v>1375</v>
      </c>
      <c r="B1493" s="18" t="s">
        <v>21</v>
      </c>
      <c r="C1493" s="18" t="s">
        <v>3224</v>
      </c>
      <c r="D1493" s="222" t="s">
        <v>3665</v>
      </c>
      <c r="E1493" s="222" t="s">
        <v>3666</v>
      </c>
      <c r="F1493" s="18" t="s">
        <v>25</v>
      </c>
      <c r="G1493" s="222"/>
      <c r="H1493" s="259" t="s">
        <v>3625</v>
      </c>
      <c r="I1493" s="259" t="s">
        <v>240</v>
      </c>
      <c r="J1493" s="273">
        <v>431202503757</v>
      </c>
      <c r="K1493" s="272">
        <v>3</v>
      </c>
      <c r="L1493" s="265" t="s">
        <v>345</v>
      </c>
      <c r="M1493" s="18">
        <v>360</v>
      </c>
      <c r="N1493" s="231">
        <v>1</v>
      </c>
      <c r="O1493" s="56">
        <v>104391.58</v>
      </c>
      <c r="P1493" s="222" t="s">
        <v>30</v>
      </c>
      <c r="Q1493" s="222" t="s">
        <v>30</v>
      </c>
    </row>
    <row r="1494" spans="1:17">
      <c r="A1494" s="227">
        <v>1376</v>
      </c>
      <c r="B1494" s="18" t="s">
        <v>21</v>
      </c>
      <c r="C1494" s="18" t="s">
        <v>3224</v>
      </c>
      <c r="D1494" s="222" t="s">
        <v>3667</v>
      </c>
      <c r="E1494" s="222" t="s">
        <v>3668</v>
      </c>
      <c r="F1494" s="18" t="s">
        <v>25</v>
      </c>
      <c r="G1494" s="222"/>
      <c r="H1494" s="259" t="s">
        <v>845</v>
      </c>
      <c r="I1494" s="259" t="s">
        <v>240</v>
      </c>
      <c r="J1494" s="273">
        <v>431202300859</v>
      </c>
      <c r="K1494" s="259">
        <v>4.5</v>
      </c>
      <c r="L1494" s="265" t="s">
        <v>345</v>
      </c>
      <c r="M1494" s="18">
        <v>359</v>
      </c>
      <c r="N1494" s="231">
        <v>1</v>
      </c>
      <c r="O1494" s="56">
        <v>107969.27</v>
      </c>
      <c r="P1494" s="222" t="s">
        <v>30</v>
      </c>
      <c r="Q1494" s="222" t="s">
        <v>30</v>
      </c>
    </row>
    <row r="1495" spans="1:17">
      <c r="A1495" s="208">
        <v>1377</v>
      </c>
      <c r="B1495" s="209" t="s">
        <v>21</v>
      </c>
      <c r="C1495" s="209" t="s">
        <v>3224</v>
      </c>
      <c r="D1495" s="229" t="s">
        <v>3669</v>
      </c>
      <c r="E1495" s="222" t="s">
        <v>3670</v>
      </c>
      <c r="F1495" s="18" t="s">
        <v>32</v>
      </c>
      <c r="G1495" s="222" t="s">
        <v>3671</v>
      </c>
      <c r="H1495" s="259" t="s">
        <v>732</v>
      </c>
      <c r="I1495" s="259" t="s">
        <v>34</v>
      </c>
      <c r="J1495" s="273">
        <v>431202300751</v>
      </c>
      <c r="K1495" s="259">
        <v>8</v>
      </c>
      <c r="L1495" s="265" t="s">
        <v>345</v>
      </c>
      <c r="M1495" s="209">
        <v>359</v>
      </c>
      <c r="N1495" s="216">
        <v>1</v>
      </c>
      <c r="O1495" s="217">
        <v>113466.32</v>
      </c>
      <c r="P1495" s="218" t="s">
        <v>30</v>
      </c>
      <c r="Q1495" s="218" t="s">
        <v>30</v>
      </c>
    </row>
    <row r="1496" spans="1:17">
      <c r="A1496" s="219"/>
      <c r="B1496" s="220"/>
      <c r="C1496" s="220"/>
      <c r="D1496" s="211"/>
      <c r="E1496" s="222" t="s">
        <v>3672</v>
      </c>
      <c r="F1496" s="18" t="s">
        <v>38</v>
      </c>
      <c r="G1496" s="222" t="s">
        <v>3673</v>
      </c>
      <c r="H1496" s="259" t="s">
        <v>739</v>
      </c>
      <c r="I1496" s="259" t="s">
        <v>40</v>
      </c>
      <c r="J1496" s="273">
        <v>431202504115</v>
      </c>
      <c r="K1496" s="259">
        <v>0.9</v>
      </c>
      <c r="L1496" s="223" t="s">
        <v>835</v>
      </c>
      <c r="M1496" s="220"/>
      <c r="N1496" s="224"/>
      <c r="O1496" s="225"/>
      <c r="P1496" s="226"/>
      <c r="Q1496" s="226"/>
    </row>
    <row r="1497" spans="1:17">
      <c r="A1497" s="208">
        <v>1378</v>
      </c>
      <c r="B1497" s="209" t="s">
        <v>21</v>
      </c>
      <c r="C1497" s="209" t="s">
        <v>3224</v>
      </c>
      <c r="D1497" s="229" t="s">
        <v>3674</v>
      </c>
      <c r="E1497" s="222" t="s">
        <v>3675</v>
      </c>
      <c r="F1497" s="18" t="s">
        <v>32</v>
      </c>
      <c r="G1497" s="222" t="s">
        <v>3671</v>
      </c>
      <c r="H1497" s="259" t="s">
        <v>732</v>
      </c>
      <c r="I1497" s="259" t="s">
        <v>859</v>
      </c>
      <c r="J1497" s="273">
        <v>431202301044</v>
      </c>
      <c r="K1497" s="259">
        <v>7</v>
      </c>
      <c r="L1497" s="265" t="s">
        <v>345</v>
      </c>
      <c r="M1497" s="209">
        <v>351</v>
      </c>
      <c r="N1497" s="216">
        <f>M1497/360</f>
        <v>0.975</v>
      </c>
      <c r="O1497" s="217">
        <v>90179.42</v>
      </c>
      <c r="P1497" s="218" t="s">
        <v>30</v>
      </c>
      <c r="Q1497" s="218" t="s">
        <v>30</v>
      </c>
    </row>
    <row r="1498" spans="1:17">
      <c r="A1498" s="219"/>
      <c r="B1498" s="220" t="s">
        <v>21</v>
      </c>
      <c r="C1498" s="220" t="s">
        <v>3224</v>
      </c>
      <c r="D1498" s="263"/>
      <c r="E1498" s="222" t="s">
        <v>3676</v>
      </c>
      <c r="F1498" s="18" t="s">
        <v>38</v>
      </c>
      <c r="G1498" s="222" t="s">
        <v>3677</v>
      </c>
      <c r="H1498" s="259" t="s">
        <v>3129</v>
      </c>
      <c r="I1498" s="259" t="s">
        <v>2632</v>
      </c>
      <c r="J1498" s="273">
        <v>431202504116</v>
      </c>
      <c r="K1498" s="259">
        <v>0.9</v>
      </c>
      <c r="L1498" s="223" t="s">
        <v>835</v>
      </c>
      <c r="M1498" s="220"/>
      <c r="N1498" s="224"/>
      <c r="O1498" s="225"/>
      <c r="P1498" s="226"/>
      <c r="Q1498" s="226"/>
    </row>
    <row r="1499" spans="1:17">
      <c r="A1499" s="208">
        <v>1379</v>
      </c>
      <c r="B1499" s="209" t="s">
        <v>21</v>
      </c>
      <c r="C1499" s="209" t="s">
        <v>3224</v>
      </c>
      <c r="D1499" s="229" t="s">
        <v>3678</v>
      </c>
      <c r="E1499" s="222" t="s">
        <v>3679</v>
      </c>
      <c r="F1499" s="18" t="s">
        <v>32</v>
      </c>
      <c r="G1499" s="222" t="s">
        <v>3500</v>
      </c>
      <c r="H1499" s="222" t="s">
        <v>732</v>
      </c>
      <c r="I1499" s="259" t="s">
        <v>3253</v>
      </c>
      <c r="J1499" s="273">
        <v>431202301425</v>
      </c>
      <c r="K1499" s="259">
        <v>6.3</v>
      </c>
      <c r="L1499" s="261" t="s">
        <v>3255</v>
      </c>
      <c r="M1499" s="209">
        <v>361</v>
      </c>
      <c r="N1499" s="216">
        <v>1</v>
      </c>
      <c r="O1499" s="217">
        <v>128930.71</v>
      </c>
      <c r="P1499" s="218" t="s">
        <v>30</v>
      </c>
      <c r="Q1499" s="218" t="s">
        <v>30</v>
      </c>
    </row>
    <row r="1500" spans="1:17">
      <c r="A1500" s="219"/>
      <c r="B1500" s="220" t="s">
        <v>21</v>
      </c>
      <c r="C1500" s="220" t="s">
        <v>3224</v>
      </c>
      <c r="D1500" s="211"/>
      <c r="E1500" s="222" t="s">
        <v>3680</v>
      </c>
      <c r="F1500" s="18" t="s">
        <v>38</v>
      </c>
      <c r="G1500" s="222" t="s">
        <v>862</v>
      </c>
      <c r="H1500" s="259" t="s">
        <v>739</v>
      </c>
      <c r="I1500" s="259" t="s">
        <v>40</v>
      </c>
      <c r="J1500" s="273">
        <v>431202504136</v>
      </c>
      <c r="K1500" s="259">
        <v>0.7</v>
      </c>
      <c r="L1500" s="223" t="s">
        <v>835</v>
      </c>
      <c r="M1500" s="220"/>
      <c r="N1500" s="224"/>
      <c r="O1500" s="225"/>
      <c r="P1500" s="226"/>
      <c r="Q1500" s="226"/>
    </row>
    <row r="1501" spans="1:17">
      <c r="A1501" s="208">
        <v>1380</v>
      </c>
      <c r="B1501" s="209" t="s">
        <v>21</v>
      </c>
      <c r="C1501" s="209" t="s">
        <v>3224</v>
      </c>
      <c r="D1501" s="229" t="s">
        <v>3681</v>
      </c>
      <c r="E1501" s="222" t="s">
        <v>3682</v>
      </c>
      <c r="F1501" s="18" t="s">
        <v>32</v>
      </c>
      <c r="G1501" s="222" t="s">
        <v>3683</v>
      </c>
      <c r="H1501" s="259" t="s">
        <v>732</v>
      </c>
      <c r="I1501" s="259" t="s">
        <v>859</v>
      </c>
      <c r="J1501" s="273">
        <v>431202300552</v>
      </c>
      <c r="K1501" s="272">
        <v>7</v>
      </c>
      <c r="L1501" s="265" t="s">
        <v>345</v>
      </c>
      <c r="M1501" s="209">
        <v>359</v>
      </c>
      <c r="N1501" s="216">
        <v>1</v>
      </c>
      <c r="O1501" s="217">
        <v>84771.23</v>
      </c>
      <c r="P1501" s="218" t="s">
        <v>30</v>
      </c>
      <c r="Q1501" s="218" t="s">
        <v>30</v>
      </c>
    </row>
    <row r="1502" spans="1:17">
      <c r="A1502" s="219"/>
      <c r="B1502" s="220" t="s">
        <v>21</v>
      </c>
      <c r="C1502" s="220" t="s">
        <v>3224</v>
      </c>
      <c r="D1502" s="211"/>
      <c r="E1502" s="222" t="s">
        <v>3684</v>
      </c>
      <c r="F1502" s="18" t="s">
        <v>38</v>
      </c>
      <c r="G1502" s="222" t="s">
        <v>3503</v>
      </c>
      <c r="H1502" s="259" t="s">
        <v>739</v>
      </c>
      <c r="I1502" s="259" t="s">
        <v>40</v>
      </c>
      <c r="J1502" s="273">
        <v>431202504134</v>
      </c>
      <c r="K1502" s="272">
        <v>0.7</v>
      </c>
      <c r="L1502" s="223" t="s">
        <v>835</v>
      </c>
      <c r="M1502" s="220"/>
      <c r="N1502" s="224"/>
      <c r="O1502" s="225"/>
      <c r="P1502" s="226"/>
      <c r="Q1502" s="226"/>
    </row>
    <row r="1503" spans="1:17">
      <c r="A1503" s="227">
        <v>1381</v>
      </c>
      <c r="B1503" s="18" t="s">
        <v>21</v>
      </c>
      <c r="C1503" s="18" t="s">
        <v>3224</v>
      </c>
      <c r="D1503" s="211" t="s">
        <v>3685</v>
      </c>
      <c r="E1503" s="222" t="s">
        <v>3686</v>
      </c>
      <c r="F1503" s="18" t="s">
        <v>25</v>
      </c>
      <c r="G1503" s="222"/>
      <c r="H1503" s="278" t="s">
        <v>833</v>
      </c>
      <c r="I1503" s="279" t="s">
        <v>848</v>
      </c>
      <c r="J1503" s="279" t="s">
        <v>3687</v>
      </c>
      <c r="K1503" s="280">
        <v>3.5</v>
      </c>
      <c r="L1503" s="223" t="s">
        <v>835</v>
      </c>
      <c r="M1503" s="18">
        <v>365</v>
      </c>
      <c r="N1503" s="231">
        <v>1</v>
      </c>
      <c r="O1503" s="56">
        <v>117637.2</v>
      </c>
      <c r="P1503" s="222" t="s">
        <v>30</v>
      </c>
      <c r="Q1503" s="222" t="s">
        <v>30</v>
      </c>
    </row>
    <row r="1504" spans="1:17">
      <c r="A1504" s="208">
        <v>1382</v>
      </c>
      <c r="B1504" s="209" t="s">
        <v>21</v>
      </c>
      <c r="C1504" s="209" t="s">
        <v>3224</v>
      </c>
      <c r="D1504" s="263" t="s">
        <v>3688</v>
      </c>
      <c r="E1504" s="258" t="s">
        <v>3689</v>
      </c>
      <c r="F1504" s="18" t="s">
        <v>32</v>
      </c>
      <c r="G1504" s="222" t="s">
        <v>3690</v>
      </c>
      <c r="H1504" s="278" t="s">
        <v>732</v>
      </c>
      <c r="I1504" s="278" t="s">
        <v>3227</v>
      </c>
      <c r="J1504" s="281">
        <v>431202301370</v>
      </c>
      <c r="K1504" s="279" t="s">
        <v>3691</v>
      </c>
      <c r="L1504" s="278" t="s">
        <v>3692</v>
      </c>
      <c r="M1504" s="246">
        <v>359</v>
      </c>
      <c r="N1504" s="216">
        <f>M1504/360</f>
        <v>0.997222222222222</v>
      </c>
      <c r="O1504" s="217">
        <v>118337.9</v>
      </c>
      <c r="P1504" s="218" t="s">
        <v>30</v>
      </c>
      <c r="Q1504" s="218" t="s">
        <v>30</v>
      </c>
    </row>
    <row r="1505" spans="1:17">
      <c r="A1505" s="219"/>
      <c r="B1505" s="220" t="s">
        <v>21</v>
      </c>
      <c r="C1505" s="220" t="s">
        <v>3224</v>
      </c>
      <c r="D1505" s="211"/>
      <c r="E1505" s="258" t="s">
        <v>3693</v>
      </c>
      <c r="F1505" s="18" t="s">
        <v>38</v>
      </c>
      <c r="G1505" s="222" t="s">
        <v>3694</v>
      </c>
      <c r="H1505" s="222" t="s">
        <v>739</v>
      </c>
      <c r="I1505" s="259" t="s">
        <v>40</v>
      </c>
      <c r="J1505" s="273">
        <v>431202504128</v>
      </c>
      <c r="K1505" s="272">
        <v>0.7</v>
      </c>
      <c r="L1505" s="223" t="s">
        <v>835</v>
      </c>
      <c r="M1505" s="220"/>
      <c r="N1505" s="224"/>
      <c r="O1505" s="225"/>
      <c r="P1505" s="226"/>
      <c r="Q1505" s="226"/>
    </row>
    <row r="1506" spans="1:17">
      <c r="A1506" s="227">
        <v>1383</v>
      </c>
      <c r="B1506" s="18" t="s">
        <v>21</v>
      </c>
      <c r="C1506" s="18" t="s">
        <v>3224</v>
      </c>
      <c r="D1506" s="222" t="s">
        <v>3695</v>
      </c>
      <c r="E1506" s="278" t="s">
        <v>3696</v>
      </c>
      <c r="F1506" s="18" t="s">
        <v>25</v>
      </c>
      <c r="G1506" s="222"/>
      <c r="H1506" s="278" t="s">
        <v>732</v>
      </c>
      <c r="I1506" s="278" t="s">
        <v>859</v>
      </c>
      <c r="J1506" s="281">
        <v>431202300777</v>
      </c>
      <c r="K1506" s="279" t="s">
        <v>3697</v>
      </c>
      <c r="L1506" s="278" t="s">
        <v>345</v>
      </c>
      <c r="M1506" s="18">
        <v>284</v>
      </c>
      <c r="N1506" s="231">
        <f>M1506/360</f>
        <v>0.788888888888889</v>
      </c>
      <c r="O1506" s="56">
        <v>70963.72</v>
      </c>
      <c r="P1506" s="222" t="s">
        <v>30</v>
      </c>
      <c r="Q1506" s="222" t="s">
        <v>30</v>
      </c>
    </row>
    <row r="1507" spans="1:17">
      <c r="A1507" s="208">
        <v>1384</v>
      </c>
      <c r="B1507" s="209" t="s">
        <v>21</v>
      </c>
      <c r="C1507" s="209" t="s">
        <v>3224</v>
      </c>
      <c r="D1507" s="263" t="s">
        <v>3698</v>
      </c>
      <c r="E1507" s="278" t="s">
        <v>3699</v>
      </c>
      <c r="F1507" s="18" t="s">
        <v>32</v>
      </c>
      <c r="G1507" s="222" t="s">
        <v>3700</v>
      </c>
      <c r="H1507" s="282" t="s">
        <v>689</v>
      </c>
      <c r="I1507" s="283" t="s">
        <v>3426</v>
      </c>
      <c r="J1507" s="281">
        <v>431202300901</v>
      </c>
      <c r="K1507" s="279" t="s">
        <v>2682</v>
      </c>
      <c r="L1507" s="278" t="s">
        <v>3692</v>
      </c>
      <c r="M1507" s="246">
        <v>360</v>
      </c>
      <c r="N1507" s="216">
        <v>1</v>
      </c>
      <c r="O1507" s="217">
        <v>103524.66</v>
      </c>
      <c r="P1507" s="218" t="s">
        <v>30</v>
      </c>
      <c r="Q1507" s="218" t="s">
        <v>30</v>
      </c>
    </row>
    <row r="1508" spans="1:17">
      <c r="A1508" s="219"/>
      <c r="B1508" s="220" t="s">
        <v>21</v>
      </c>
      <c r="C1508" s="220" t="s">
        <v>3224</v>
      </c>
      <c r="D1508" s="211"/>
      <c r="E1508" s="222" t="s">
        <v>3701</v>
      </c>
      <c r="F1508" s="18" t="s">
        <v>38</v>
      </c>
      <c r="G1508" s="222" t="s">
        <v>3702</v>
      </c>
      <c r="H1508" s="222" t="s">
        <v>739</v>
      </c>
      <c r="I1508" s="259" t="s">
        <v>40</v>
      </c>
      <c r="J1508" s="273">
        <v>431202504119</v>
      </c>
      <c r="K1508" s="272">
        <v>0.8</v>
      </c>
      <c r="L1508" s="223" t="s">
        <v>835</v>
      </c>
      <c r="M1508" s="220"/>
      <c r="N1508" s="224"/>
      <c r="O1508" s="225"/>
      <c r="P1508" s="226"/>
      <c r="Q1508" s="226"/>
    </row>
    <row r="1509" spans="1:17">
      <c r="A1509" s="227">
        <v>1385</v>
      </c>
      <c r="B1509" s="18" t="s">
        <v>21</v>
      </c>
      <c r="C1509" s="18" t="s">
        <v>3224</v>
      </c>
      <c r="D1509" s="222" t="s">
        <v>3703</v>
      </c>
      <c r="E1509" s="278" t="s">
        <v>3704</v>
      </c>
      <c r="F1509" s="18" t="s">
        <v>25</v>
      </c>
      <c r="G1509" s="222"/>
      <c r="H1509" s="278" t="s">
        <v>609</v>
      </c>
      <c r="I1509" s="279" t="s">
        <v>610</v>
      </c>
      <c r="J1509" s="279" t="s">
        <v>3705</v>
      </c>
      <c r="K1509" s="280">
        <v>5</v>
      </c>
      <c r="L1509" s="280" t="s">
        <v>345</v>
      </c>
      <c r="M1509" s="18">
        <v>364</v>
      </c>
      <c r="N1509" s="231">
        <v>1</v>
      </c>
      <c r="O1509" s="56">
        <v>102708.41</v>
      </c>
      <c r="P1509" s="222" t="s">
        <v>30</v>
      </c>
      <c r="Q1509" s="222" t="s">
        <v>30</v>
      </c>
    </row>
    <row r="1510" spans="1:17">
      <c r="A1510" s="208">
        <v>1386</v>
      </c>
      <c r="B1510" s="209" t="s">
        <v>21</v>
      </c>
      <c r="C1510" s="209" t="s">
        <v>3224</v>
      </c>
      <c r="D1510" s="263" t="s">
        <v>3706</v>
      </c>
      <c r="E1510" s="284" t="s">
        <v>3707</v>
      </c>
      <c r="F1510" s="18" t="s">
        <v>2627</v>
      </c>
      <c r="G1510" s="222" t="s">
        <v>3388</v>
      </c>
      <c r="H1510" s="278" t="s">
        <v>732</v>
      </c>
      <c r="I1510" s="278" t="s">
        <v>859</v>
      </c>
      <c r="J1510" s="285" t="s">
        <v>3708</v>
      </c>
      <c r="K1510" s="280">
        <v>6.5</v>
      </c>
      <c r="L1510" s="278" t="s">
        <v>345</v>
      </c>
      <c r="M1510" s="246">
        <v>360</v>
      </c>
      <c r="N1510" s="216">
        <v>1</v>
      </c>
      <c r="O1510" s="217">
        <v>116857.13</v>
      </c>
      <c r="P1510" s="218" t="s">
        <v>30</v>
      </c>
      <c r="Q1510" s="218" t="s">
        <v>30</v>
      </c>
    </row>
    <row r="1511" spans="1:17">
      <c r="A1511" s="219"/>
      <c r="B1511" s="220" t="s">
        <v>21</v>
      </c>
      <c r="C1511" s="220" t="s">
        <v>3224</v>
      </c>
      <c r="D1511" s="211"/>
      <c r="E1511" s="258" t="s">
        <v>3709</v>
      </c>
      <c r="F1511" s="18" t="s">
        <v>38</v>
      </c>
      <c r="G1511" s="222" t="s">
        <v>3710</v>
      </c>
      <c r="H1511" s="222" t="s">
        <v>3269</v>
      </c>
      <c r="I1511" s="259" t="s">
        <v>3270</v>
      </c>
      <c r="J1511" s="273">
        <v>431202504202</v>
      </c>
      <c r="K1511" s="272">
        <v>0.5</v>
      </c>
      <c r="L1511" s="223" t="s">
        <v>835</v>
      </c>
      <c r="M1511" s="220"/>
      <c r="N1511" s="224"/>
      <c r="O1511" s="225"/>
      <c r="P1511" s="226"/>
      <c r="Q1511" s="226"/>
    </row>
    <row r="1512" spans="1:17">
      <c r="A1512" s="208">
        <v>1387</v>
      </c>
      <c r="B1512" s="209" t="s">
        <v>21</v>
      </c>
      <c r="C1512" s="209" t="s">
        <v>3224</v>
      </c>
      <c r="D1512" s="263" t="s">
        <v>3711</v>
      </c>
      <c r="E1512" s="278" t="s">
        <v>3712</v>
      </c>
      <c r="F1512" s="18" t="s">
        <v>32</v>
      </c>
      <c r="G1512" s="222" t="s">
        <v>3713</v>
      </c>
      <c r="H1512" s="278" t="s">
        <v>732</v>
      </c>
      <c r="I1512" s="278" t="s">
        <v>3253</v>
      </c>
      <c r="J1512" s="281">
        <v>431202300863</v>
      </c>
      <c r="K1512" s="279" t="s">
        <v>3714</v>
      </c>
      <c r="L1512" s="278" t="s">
        <v>3692</v>
      </c>
      <c r="M1512" s="246">
        <v>254</v>
      </c>
      <c r="N1512" s="216">
        <f>M1512/360</f>
        <v>0.705555555555556</v>
      </c>
      <c r="O1512" s="217">
        <v>44017.48</v>
      </c>
      <c r="P1512" s="218" t="s">
        <v>30</v>
      </c>
      <c r="Q1512" s="218" t="s">
        <v>30</v>
      </c>
    </row>
    <row r="1513" spans="1:17">
      <c r="A1513" s="219"/>
      <c r="B1513" s="220" t="s">
        <v>21</v>
      </c>
      <c r="C1513" s="220" t="s">
        <v>3224</v>
      </c>
      <c r="D1513" s="211"/>
      <c r="E1513" s="222" t="s">
        <v>3715</v>
      </c>
      <c r="F1513" s="18" t="s">
        <v>38</v>
      </c>
      <c r="G1513" s="222" t="s">
        <v>3314</v>
      </c>
      <c r="H1513" s="259" t="s">
        <v>739</v>
      </c>
      <c r="I1513" s="259" t="s">
        <v>40</v>
      </c>
      <c r="J1513" s="273">
        <v>431202504294</v>
      </c>
      <c r="K1513" s="272">
        <v>0.1</v>
      </c>
      <c r="L1513" s="223" t="s">
        <v>835</v>
      </c>
      <c r="M1513" s="220"/>
      <c r="N1513" s="224"/>
      <c r="O1513" s="225"/>
      <c r="P1513" s="226"/>
      <c r="Q1513" s="226"/>
    </row>
    <row r="1514" spans="1:17">
      <c r="A1514" s="227">
        <v>1388</v>
      </c>
      <c r="B1514" s="18" t="s">
        <v>21</v>
      </c>
      <c r="C1514" s="18" t="s">
        <v>3224</v>
      </c>
      <c r="D1514" s="222" t="s">
        <v>3716</v>
      </c>
      <c r="E1514" s="222" t="s">
        <v>3717</v>
      </c>
      <c r="F1514" s="18" t="s">
        <v>25</v>
      </c>
      <c r="G1514" s="222"/>
      <c r="H1514" s="259" t="s">
        <v>739</v>
      </c>
      <c r="I1514" s="259" t="s">
        <v>40</v>
      </c>
      <c r="J1514" s="273">
        <v>431202504111</v>
      </c>
      <c r="K1514" s="272">
        <v>1</v>
      </c>
      <c r="L1514" s="223" t="s">
        <v>835</v>
      </c>
      <c r="M1514" s="18">
        <v>359</v>
      </c>
      <c r="N1514" s="231">
        <v>1</v>
      </c>
      <c r="O1514" s="56">
        <v>102202.62</v>
      </c>
      <c r="P1514" s="222" t="s">
        <v>30</v>
      </c>
      <c r="Q1514" s="222" t="s">
        <v>30</v>
      </c>
    </row>
    <row r="1515" spans="1:17">
      <c r="A1515" s="227">
        <v>1389</v>
      </c>
      <c r="B1515" s="18" t="s">
        <v>21</v>
      </c>
      <c r="C1515" s="18" t="s">
        <v>3224</v>
      </c>
      <c r="D1515" s="211" t="s">
        <v>3718</v>
      </c>
      <c r="E1515" s="278" t="s">
        <v>3719</v>
      </c>
      <c r="F1515" s="18" t="s">
        <v>25</v>
      </c>
      <c r="G1515" s="222"/>
      <c r="H1515" s="278" t="s">
        <v>833</v>
      </c>
      <c r="I1515" s="278" t="s">
        <v>40</v>
      </c>
      <c r="J1515" s="281">
        <v>431202504063</v>
      </c>
      <c r="K1515" s="279" t="s">
        <v>2615</v>
      </c>
      <c r="L1515" s="278" t="s">
        <v>741</v>
      </c>
      <c r="M1515" s="18">
        <v>251</v>
      </c>
      <c r="N1515" s="231">
        <f>M1515/360</f>
        <v>0.697222222222222</v>
      </c>
      <c r="O1515" s="56">
        <v>94828.93</v>
      </c>
      <c r="P1515" s="222" t="s">
        <v>30</v>
      </c>
      <c r="Q1515" s="222" t="s">
        <v>30</v>
      </c>
    </row>
    <row r="1516" spans="1:17">
      <c r="A1516" s="227">
        <v>1390</v>
      </c>
      <c r="B1516" s="18" t="s">
        <v>21</v>
      </c>
      <c r="C1516" s="18" t="s">
        <v>3224</v>
      </c>
      <c r="D1516" s="286" t="s">
        <v>3720</v>
      </c>
      <c r="E1516" s="222" t="s">
        <v>3721</v>
      </c>
      <c r="F1516" s="18" t="s">
        <v>25</v>
      </c>
      <c r="G1516" s="222"/>
      <c r="H1516" s="282" t="s">
        <v>797</v>
      </c>
      <c r="I1516" s="283" t="s">
        <v>3722</v>
      </c>
      <c r="J1516" s="287">
        <v>431202504007</v>
      </c>
      <c r="K1516" s="279" t="s">
        <v>3723</v>
      </c>
      <c r="L1516" s="278" t="s">
        <v>345</v>
      </c>
      <c r="M1516" s="18">
        <v>340</v>
      </c>
      <c r="N1516" s="231">
        <v>0.94</v>
      </c>
      <c r="O1516" s="19">
        <v>33730.95</v>
      </c>
      <c r="P1516" s="222" t="s">
        <v>30</v>
      </c>
      <c r="Q1516" s="222" t="s">
        <v>30</v>
      </c>
    </row>
    <row r="1517" spans="1:17">
      <c r="A1517" s="208">
        <v>1391</v>
      </c>
      <c r="B1517" s="209" t="s">
        <v>21</v>
      </c>
      <c r="C1517" s="209" t="s">
        <v>3224</v>
      </c>
      <c r="D1517" s="263" t="s">
        <v>3724</v>
      </c>
      <c r="E1517" s="288" t="s">
        <v>3725</v>
      </c>
      <c r="F1517" s="18" t="s">
        <v>32</v>
      </c>
      <c r="G1517" s="222" t="s">
        <v>3726</v>
      </c>
      <c r="H1517" s="278" t="s">
        <v>732</v>
      </c>
      <c r="I1517" s="278" t="s">
        <v>829</v>
      </c>
      <c r="J1517" s="281">
        <v>431202300569</v>
      </c>
      <c r="K1517" s="279" t="s">
        <v>3727</v>
      </c>
      <c r="L1517" s="278" t="s">
        <v>345</v>
      </c>
      <c r="M1517" s="246">
        <v>365</v>
      </c>
      <c r="N1517" s="216">
        <v>1</v>
      </c>
      <c r="O1517" s="217">
        <v>71958.82</v>
      </c>
      <c r="P1517" s="218" t="s">
        <v>30</v>
      </c>
      <c r="Q1517" s="218" t="s">
        <v>30</v>
      </c>
    </row>
    <row r="1518" spans="1:17">
      <c r="A1518" s="219"/>
      <c r="B1518" s="220" t="s">
        <v>21</v>
      </c>
      <c r="C1518" s="220" t="s">
        <v>3224</v>
      </c>
      <c r="D1518" s="211"/>
      <c r="E1518" s="258" t="s">
        <v>3728</v>
      </c>
      <c r="F1518" s="18" t="s">
        <v>38</v>
      </c>
      <c r="G1518" s="222" t="s">
        <v>3729</v>
      </c>
      <c r="H1518" s="222" t="s">
        <v>3269</v>
      </c>
      <c r="I1518" s="259" t="s">
        <v>3270</v>
      </c>
      <c r="J1518" s="273">
        <v>431202504258</v>
      </c>
      <c r="K1518" s="272">
        <v>0.3</v>
      </c>
      <c r="L1518" s="223" t="s">
        <v>835</v>
      </c>
      <c r="M1518" s="220"/>
      <c r="N1518" s="224"/>
      <c r="O1518" s="225"/>
      <c r="P1518" s="226"/>
      <c r="Q1518" s="226"/>
    </row>
    <row r="1519" spans="1:17">
      <c r="A1519" s="227">
        <v>1392</v>
      </c>
      <c r="B1519" s="18" t="s">
        <v>21</v>
      </c>
      <c r="C1519" s="18" t="s">
        <v>3224</v>
      </c>
      <c r="D1519" s="222" t="s">
        <v>3730</v>
      </c>
      <c r="E1519" s="278" t="s">
        <v>3731</v>
      </c>
      <c r="F1519" s="18" t="s">
        <v>25</v>
      </c>
      <c r="G1519" s="222"/>
      <c r="H1519" s="278" t="s">
        <v>833</v>
      </c>
      <c r="I1519" s="279" t="s">
        <v>848</v>
      </c>
      <c r="J1519" s="279" t="s">
        <v>3732</v>
      </c>
      <c r="K1519" s="280">
        <v>3.6</v>
      </c>
      <c r="L1519" s="223" t="s">
        <v>835</v>
      </c>
      <c r="M1519" s="18">
        <v>365</v>
      </c>
      <c r="N1519" s="231">
        <v>1</v>
      </c>
      <c r="O1519" s="56">
        <v>84760.1</v>
      </c>
      <c r="P1519" s="222" t="s">
        <v>30</v>
      </c>
      <c r="Q1519" s="222" t="s">
        <v>30</v>
      </c>
    </row>
    <row r="1520" spans="1:17">
      <c r="A1520" s="208">
        <v>1393</v>
      </c>
      <c r="B1520" s="209" t="s">
        <v>21</v>
      </c>
      <c r="C1520" s="209" t="s">
        <v>3224</v>
      </c>
      <c r="D1520" s="289" t="s">
        <v>3733</v>
      </c>
      <c r="E1520" s="278" t="s">
        <v>3734</v>
      </c>
      <c r="F1520" s="18" t="s">
        <v>32</v>
      </c>
      <c r="G1520" s="222" t="s">
        <v>3735</v>
      </c>
      <c r="H1520" s="278" t="s">
        <v>33</v>
      </c>
      <c r="I1520" s="279" t="s">
        <v>34</v>
      </c>
      <c r="J1520" s="279" t="s">
        <v>3736</v>
      </c>
      <c r="K1520" s="280">
        <v>7.5</v>
      </c>
      <c r="L1520" s="280" t="s">
        <v>345</v>
      </c>
      <c r="M1520" s="246">
        <v>360</v>
      </c>
      <c r="N1520" s="216">
        <v>1</v>
      </c>
      <c r="O1520" s="217">
        <v>100280.85</v>
      </c>
      <c r="P1520" s="218" t="s">
        <v>30</v>
      </c>
      <c r="Q1520" s="218" t="s">
        <v>30</v>
      </c>
    </row>
    <row r="1521" spans="1:17">
      <c r="A1521" s="219"/>
      <c r="B1521" s="220" t="s">
        <v>21</v>
      </c>
      <c r="C1521" s="220" t="s">
        <v>3224</v>
      </c>
      <c r="D1521" s="277"/>
      <c r="E1521" s="222" t="s">
        <v>3737</v>
      </c>
      <c r="F1521" s="18" t="s">
        <v>38</v>
      </c>
      <c r="G1521" s="222" t="s">
        <v>3738</v>
      </c>
      <c r="H1521" s="278" t="s">
        <v>833</v>
      </c>
      <c r="I1521" s="278" t="s">
        <v>40</v>
      </c>
      <c r="J1521" s="273">
        <v>431202504185</v>
      </c>
      <c r="K1521" s="272">
        <v>0.5</v>
      </c>
      <c r="L1521" s="223" t="s">
        <v>835</v>
      </c>
      <c r="M1521" s="220"/>
      <c r="N1521" s="224"/>
      <c r="O1521" s="225"/>
      <c r="P1521" s="226"/>
      <c r="Q1521" s="226"/>
    </row>
    <row r="1522" spans="1:17">
      <c r="A1522" s="208">
        <v>1394</v>
      </c>
      <c r="B1522" s="209" t="s">
        <v>21</v>
      </c>
      <c r="C1522" s="209" t="s">
        <v>3224</v>
      </c>
      <c r="D1522" s="263" t="s">
        <v>3739</v>
      </c>
      <c r="E1522" s="278" t="s">
        <v>3740</v>
      </c>
      <c r="F1522" s="18" t="s">
        <v>32</v>
      </c>
      <c r="G1522" s="222" t="s">
        <v>3741</v>
      </c>
      <c r="H1522" s="278" t="s">
        <v>732</v>
      </c>
      <c r="I1522" s="278" t="s">
        <v>829</v>
      </c>
      <c r="J1522" s="281">
        <v>431202300790</v>
      </c>
      <c r="K1522" s="279" t="s">
        <v>3742</v>
      </c>
      <c r="L1522" s="278" t="s">
        <v>345</v>
      </c>
      <c r="M1522" s="246">
        <v>209</v>
      </c>
      <c r="N1522" s="216">
        <f>M1522/360</f>
        <v>0.580555555555556</v>
      </c>
      <c r="O1522" s="217">
        <v>71787.25</v>
      </c>
      <c r="P1522" s="218" t="s">
        <v>30</v>
      </c>
      <c r="Q1522" s="218" t="s">
        <v>30</v>
      </c>
    </row>
    <row r="1523" spans="1:17">
      <c r="A1523" s="219"/>
      <c r="B1523" s="220" t="s">
        <v>21</v>
      </c>
      <c r="C1523" s="220" t="s">
        <v>3224</v>
      </c>
      <c r="D1523" s="211"/>
      <c r="E1523" s="222" t="s">
        <v>3743</v>
      </c>
      <c r="F1523" s="18" t="s">
        <v>38</v>
      </c>
      <c r="G1523" s="222" t="s">
        <v>3744</v>
      </c>
      <c r="H1523" s="222" t="s">
        <v>3269</v>
      </c>
      <c r="I1523" s="259" t="s">
        <v>3270</v>
      </c>
      <c r="J1523" s="273">
        <v>431202504210</v>
      </c>
      <c r="K1523" s="272">
        <v>0.5</v>
      </c>
      <c r="L1523" s="223" t="s">
        <v>835</v>
      </c>
      <c r="M1523" s="220"/>
      <c r="N1523" s="224"/>
      <c r="O1523" s="225"/>
      <c r="P1523" s="226"/>
      <c r="Q1523" s="226"/>
    </row>
    <row r="1524" spans="1:17">
      <c r="A1524" s="227">
        <v>1395</v>
      </c>
      <c r="B1524" s="18" t="s">
        <v>21</v>
      </c>
      <c r="C1524" s="18" t="s">
        <v>3224</v>
      </c>
      <c r="D1524" s="222" t="s">
        <v>3745</v>
      </c>
      <c r="E1524" s="278" t="s">
        <v>3746</v>
      </c>
      <c r="F1524" s="18" t="s">
        <v>25</v>
      </c>
      <c r="G1524" s="222"/>
      <c r="H1524" s="282" t="s">
        <v>732</v>
      </c>
      <c r="I1524" s="283" t="s">
        <v>3227</v>
      </c>
      <c r="J1524" s="281">
        <v>431202503584</v>
      </c>
      <c r="K1524" s="279" t="s">
        <v>3747</v>
      </c>
      <c r="L1524" s="278" t="s">
        <v>3229</v>
      </c>
      <c r="M1524" s="18">
        <v>365</v>
      </c>
      <c r="N1524" s="231">
        <v>1</v>
      </c>
      <c r="O1524" s="56">
        <v>57925.29</v>
      </c>
      <c r="P1524" s="222" t="s">
        <v>30</v>
      </c>
      <c r="Q1524" s="222" t="s">
        <v>30</v>
      </c>
    </row>
    <row r="1525" spans="1:17">
      <c r="A1525" s="208">
        <v>1396</v>
      </c>
      <c r="B1525" s="209" t="s">
        <v>21</v>
      </c>
      <c r="C1525" s="209" t="s">
        <v>3224</v>
      </c>
      <c r="D1525" s="263" t="s">
        <v>3748</v>
      </c>
      <c r="E1525" s="278" t="s">
        <v>3749</v>
      </c>
      <c r="F1525" s="18" t="s">
        <v>32</v>
      </c>
      <c r="G1525" s="222" t="s">
        <v>3750</v>
      </c>
      <c r="H1525" s="278" t="s">
        <v>732</v>
      </c>
      <c r="I1525" s="278" t="s">
        <v>3253</v>
      </c>
      <c r="J1525" s="281">
        <v>431202301093</v>
      </c>
      <c r="K1525" s="279" t="s">
        <v>3751</v>
      </c>
      <c r="L1525" s="278" t="s">
        <v>3692</v>
      </c>
      <c r="M1525" s="246">
        <v>359</v>
      </c>
      <c r="N1525" s="216">
        <f>M1525/360</f>
        <v>0.997222222222222</v>
      </c>
      <c r="O1525" s="217">
        <v>65916.15</v>
      </c>
      <c r="P1525" s="218" t="s">
        <v>30</v>
      </c>
      <c r="Q1525" s="218" t="s">
        <v>30</v>
      </c>
    </row>
    <row r="1526" spans="1:17">
      <c r="A1526" s="219"/>
      <c r="B1526" s="220" t="s">
        <v>21</v>
      </c>
      <c r="C1526" s="220" t="s">
        <v>3224</v>
      </c>
      <c r="D1526" s="211"/>
      <c r="E1526" s="222" t="s">
        <v>3752</v>
      </c>
      <c r="F1526" s="18" t="s">
        <v>38</v>
      </c>
      <c r="G1526" s="222" t="s">
        <v>3659</v>
      </c>
      <c r="H1526" s="278" t="s">
        <v>833</v>
      </c>
      <c r="I1526" s="278" t="s">
        <v>40</v>
      </c>
      <c r="J1526" s="273">
        <v>431202504187</v>
      </c>
      <c r="K1526" s="272">
        <v>0.5</v>
      </c>
      <c r="L1526" s="223" t="s">
        <v>835</v>
      </c>
      <c r="M1526" s="220"/>
      <c r="N1526" s="224"/>
      <c r="O1526" s="225"/>
      <c r="P1526" s="226"/>
      <c r="Q1526" s="226"/>
    </row>
    <row r="1527" spans="1:17">
      <c r="A1527" s="208">
        <v>1397</v>
      </c>
      <c r="B1527" s="209" t="s">
        <v>21</v>
      </c>
      <c r="C1527" s="209" t="s">
        <v>3224</v>
      </c>
      <c r="D1527" s="263" t="s">
        <v>3753</v>
      </c>
      <c r="E1527" s="278" t="s">
        <v>3754</v>
      </c>
      <c r="F1527" s="18" t="s">
        <v>32</v>
      </c>
      <c r="G1527" s="222" t="s">
        <v>3755</v>
      </c>
      <c r="H1527" s="278" t="s">
        <v>732</v>
      </c>
      <c r="I1527" s="278" t="s">
        <v>829</v>
      </c>
      <c r="J1527" s="281">
        <v>431202301082</v>
      </c>
      <c r="K1527" s="279" t="s">
        <v>3742</v>
      </c>
      <c r="L1527" s="278" t="s">
        <v>345</v>
      </c>
      <c r="M1527" s="246">
        <v>366</v>
      </c>
      <c r="N1527" s="216">
        <v>1</v>
      </c>
      <c r="O1527" s="217">
        <v>77577.59</v>
      </c>
      <c r="P1527" s="218" t="s">
        <v>30</v>
      </c>
      <c r="Q1527" s="218" t="s">
        <v>30</v>
      </c>
    </row>
    <row r="1528" spans="1:17">
      <c r="A1528" s="219"/>
      <c r="B1528" s="220" t="s">
        <v>21</v>
      </c>
      <c r="C1528" s="220" t="s">
        <v>3224</v>
      </c>
      <c r="D1528" s="211"/>
      <c r="E1528" s="222" t="s">
        <v>3756</v>
      </c>
      <c r="F1528" s="18" t="s">
        <v>38</v>
      </c>
      <c r="G1528" s="222" t="s">
        <v>3450</v>
      </c>
      <c r="H1528" s="259" t="s">
        <v>833</v>
      </c>
      <c r="I1528" s="259" t="s">
        <v>3315</v>
      </c>
      <c r="J1528" s="273">
        <v>431202504306</v>
      </c>
      <c r="K1528" s="272">
        <v>0.1</v>
      </c>
      <c r="L1528" s="223" t="s">
        <v>835</v>
      </c>
      <c r="M1528" s="220"/>
      <c r="N1528" s="224"/>
      <c r="O1528" s="225"/>
      <c r="P1528" s="226"/>
      <c r="Q1528" s="226"/>
    </row>
    <row r="1529" spans="1:17">
      <c r="A1529" s="208">
        <v>1398</v>
      </c>
      <c r="B1529" s="209" t="s">
        <v>21</v>
      </c>
      <c r="C1529" s="209" t="s">
        <v>3224</v>
      </c>
      <c r="D1529" s="263" t="s">
        <v>3757</v>
      </c>
      <c r="E1529" s="278" t="s">
        <v>3758</v>
      </c>
      <c r="F1529" s="18" t="s">
        <v>32</v>
      </c>
      <c r="G1529" s="222" t="s">
        <v>3759</v>
      </c>
      <c r="H1529" s="278" t="s">
        <v>732</v>
      </c>
      <c r="I1529" s="279" t="s">
        <v>3227</v>
      </c>
      <c r="J1529" s="279" t="s">
        <v>3760</v>
      </c>
      <c r="K1529" s="280">
        <v>4.7</v>
      </c>
      <c r="L1529" s="280" t="s">
        <v>3229</v>
      </c>
      <c r="M1529" s="246">
        <v>362</v>
      </c>
      <c r="N1529" s="216">
        <v>1</v>
      </c>
      <c r="O1529" s="217">
        <v>116824.49</v>
      </c>
      <c r="P1529" s="218" t="s">
        <v>30</v>
      </c>
      <c r="Q1529" s="218" t="s">
        <v>30</v>
      </c>
    </row>
    <row r="1530" spans="1:17">
      <c r="A1530" s="219"/>
      <c r="B1530" s="220" t="s">
        <v>21</v>
      </c>
      <c r="C1530" s="220" t="s">
        <v>3224</v>
      </c>
      <c r="D1530" s="211"/>
      <c r="E1530" s="222" t="s">
        <v>3761</v>
      </c>
      <c r="F1530" s="18" t="s">
        <v>38</v>
      </c>
      <c r="G1530" s="222" t="s">
        <v>3762</v>
      </c>
      <c r="H1530" s="278" t="s">
        <v>833</v>
      </c>
      <c r="I1530" s="278" t="s">
        <v>40</v>
      </c>
      <c r="J1530" s="273">
        <v>431202504216</v>
      </c>
      <c r="K1530" s="272">
        <v>0.4</v>
      </c>
      <c r="L1530" s="223" t="s">
        <v>835</v>
      </c>
      <c r="M1530" s="220"/>
      <c r="N1530" s="224"/>
      <c r="O1530" s="225"/>
      <c r="P1530" s="226"/>
      <c r="Q1530" s="226"/>
    </row>
    <row r="1531" spans="1:17">
      <c r="A1531" s="227">
        <v>1399</v>
      </c>
      <c r="B1531" s="18" t="s">
        <v>21</v>
      </c>
      <c r="C1531" s="18" t="s">
        <v>3224</v>
      </c>
      <c r="D1531" s="222" t="s">
        <v>3763</v>
      </c>
      <c r="E1531" s="290" t="s">
        <v>3764</v>
      </c>
      <c r="F1531" s="18" t="s">
        <v>25</v>
      </c>
      <c r="G1531" s="222"/>
      <c r="H1531" s="278" t="s">
        <v>732</v>
      </c>
      <c r="I1531" s="278" t="s">
        <v>859</v>
      </c>
      <c r="J1531" s="285" t="s">
        <v>3765</v>
      </c>
      <c r="K1531" s="280">
        <v>4</v>
      </c>
      <c r="L1531" s="278" t="s">
        <v>3229</v>
      </c>
      <c r="M1531" s="18">
        <v>365</v>
      </c>
      <c r="N1531" s="231">
        <v>1</v>
      </c>
      <c r="O1531" s="56">
        <v>129698.67</v>
      </c>
      <c r="P1531" s="222" t="s">
        <v>30</v>
      </c>
      <c r="Q1531" s="222" t="s">
        <v>30</v>
      </c>
    </row>
    <row r="1532" spans="1:17">
      <c r="A1532" s="208">
        <v>1400</v>
      </c>
      <c r="B1532" s="209" t="s">
        <v>21</v>
      </c>
      <c r="C1532" s="209" t="s">
        <v>3224</v>
      </c>
      <c r="D1532" s="263" t="s">
        <v>3766</v>
      </c>
      <c r="E1532" s="278" t="s">
        <v>3767</v>
      </c>
      <c r="F1532" s="18" t="s">
        <v>32</v>
      </c>
      <c r="G1532" s="222" t="s">
        <v>3768</v>
      </c>
      <c r="H1532" s="278" t="s">
        <v>732</v>
      </c>
      <c r="I1532" s="278" t="s">
        <v>3253</v>
      </c>
      <c r="J1532" s="281">
        <v>431202301430</v>
      </c>
      <c r="K1532" s="279" t="s">
        <v>3769</v>
      </c>
      <c r="L1532" s="278" t="s">
        <v>3692</v>
      </c>
      <c r="M1532" s="246">
        <v>366</v>
      </c>
      <c r="N1532" s="216">
        <v>1</v>
      </c>
      <c r="O1532" s="217">
        <v>124842.21</v>
      </c>
      <c r="P1532" s="218" t="s">
        <v>30</v>
      </c>
      <c r="Q1532" s="218" t="s">
        <v>30</v>
      </c>
    </row>
    <row r="1533" spans="1:17">
      <c r="A1533" s="219"/>
      <c r="B1533" s="220" t="s">
        <v>21</v>
      </c>
      <c r="C1533" s="220" t="s">
        <v>3224</v>
      </c>
      <c r="D1533" s="211"/>
      <c r="E1533" s="222" t="s">
        <v>3770</v>
      </c>
      <c r="F1533" s="18" t="s">
        <v>38</v>
      </c>
      <c r="G1533" s="222" t="s">
        <v>3414</v>
      </c>
      <c r="H1533" s="222" t="s">
        <v>3269</v>
      </c>
      <c r="I1533" s="259" t="s">
        <v>3270</v>
      </c>
      <c r="J1533" s="285" t="s">
        <v>3771</v>
      </c>
      <c r="K1533" s="280">
        <v>0.3</v>
      </c>
      <c r="L1533" s="223" t="s">
        <v>835</v>
      </c>
      <c r="M1533" s="220"/>
      <c r="N1533" s="224"/>
      <c r="O1533" s="225"/>
      <c r="P1533" s="226"/>
      <c r="Q1533" s="226"/>
    </row>
    <row r="1534" spans="1:17">
      <c r="A1534" s="208">
        <v>1401</v>
      </c>
      <c r="B1534" s="209" t="s">
        <v>21</v>
      </c>
      <c r="C1534" s="209" t="s">
        <v>3224</v>
      </c>
      <c r="D1534" s="263" t="s">
        <v>3772</v>
      </c>
      <c r="E1534" s="290" t="s">
        <v>3773</v>
      </c>
      <c r="F1534" s="18" t="s">
        <v>32</v>
      </c>
      <c r="G1534" s="222" t="s">
        <v>3774</v>
      </c>
      <c r="H1534" s="278" t="s">
        <v>732</v>
      </c>
      <c r="I1534" s="278" t="s">
        <v>859</v>
      </c>
      <c r="J1534" s="285" t="s">
        <v>3775</v>
      </c>
      <c r="K1534" s="280">
        <v>4.8</v>
      </c>
      <c r="L1534" s="278" t="s">
        <v>3229</v>
      </c>
      <c r="M1534" s="246">
        <v>364</v>
      </c>
      <c r="N1534" s="216">
        <v>1</v>
      </c>
      <c r="O1534" s="217">
        <v>111221.44</v>
      </c>
      <c r="P1534" s="218" t="s">
        <v>30</v>
      </c>
      <c r="Q1534" s="218" t="s">
        <v>30</v>
      </c>
    </row>
    <row r="1535" spans="1:17">
      <c r="A1535" s="219"/>
      <c r="B1535" s="220" t="s">
        <v>21</v>
      </c>
      <c r="C1535" s="220" t="s">
        <v>3224</v>
      </c>
      <c r="D1535" s="211"/>
      <c r="E1535" s="222" t="s">
        <v>3776</v>
      </c>
      <c r="F1535" s="18" t="s">
        <v>38</v>
      </c>
      <c r="G1535" s="222" t="s">
        <v>3768</v>
      </c>
      <c r="H1535" s="222" t="s">
        <v>3269</v>
      </c>
      <c r="I1535" s="259" t="s">
        <v>3270</v>
      </c>
      <c r="J1535" s="285" t="s">
        <v>3777</v>
      </c>
      <c r="K1535" s="280">
        <v>0.3</v>
      </c>
      <c r="L1535" s="223" t="s">
        <v>835</v>
      </c>
      <c r="M1535" s="220"/>
      <c r="N1535" s="224"/>
      <c r="O1535" s="225"/>
      <c r="P1535" s="226"/>
      <c r="Q1535" s="226"/>
    </row>
    <row r="1536" spans="1:17">
      <c r="A1536" s="227">
        <v>1402</v>
      </c>
      <c r="B1536" s="18" t="s">
        <v>21</v>
      </c>
      <c r="C1536" s="18" t="s">
        <v>3224</v>
      </c>
      <c r="D1536" s="211" t="s">
        <v>3778</v>
      </c>
      <c r="E1536" s="278" t="s">
        <v>3779</v>
      </c>
      <c r="F1536" s="18" t="s">
        <v>25</v>
      </c>
      <c r="G1536" s="222"/>
      <c r="H1536" s="278" t="s">
        <v>739</v>
      </c>
      <c r="I1536" s="278" t="s">
        <v>848</v>
      </c>
      <c r="J1536" s="281">
        <v>431202503698</v>
      </c>
      <c r="K1536" s="279" t="s">
        <v>3780</v>
      </c>
      <c r="L1536" s="223" t="s">
        <v>835</v>
      </c>
      <c r="M1536" s="18">
        <v>353</v>
      </c>
      <c r="N1536" s="231">
        <f>M1536/360</f>
        <v>0.980555555555556</v>
      </c>
      <c r="O1536" s="56">
        <v>91694.44</v>
      </c>
      <c r="P1536" s="222" t="s">
        <v>30</v>
      </c>
      <c r="Q1536" s="222" t="s">
        <v>30</v>
      </c>
    </row>
    <row r="1537" spans="1:17">
      <c r="A1537" s="208">
        <v>1403</v>
      </c>
      <c r="B1537" s="209" t="s">
        <v>21</v>
      </c>
      <c r="C1537" s="209" t="s">
        <v>3224</v>
      </c>
      <c r="D1537" s="263" t="s">
        <v>3781</v>
      </c>
      <c r="E1537" s="278" t="s">
        <v>3782</v>
      </c>
      <c r="F1537" s="18" t="s">
        <v>32</v>
      </c>
      <c r="G1537" s="222" t="s">
        <v>3598</v>
      </c>
      <c r="H1537" s="278" t="s">
        <v>732</v>
      </c>
      <c r="I1537" s="278" t="s">
        <v>3253</v>
      </c>
      <c r="J1537" s="281">
        <v>431202300788</v>
      </c>
      <c r="K1537" s="279" t="s">
        <v>3783</v>
      </c>
      <c r="L1537" s="278" t="s">
        <v>3692</v>
      </c>
      <c r="M1537" s="246">
        <v>363</v>
      </c>
      <c r="N1537" s="216">
        <v>1</v>
      </c>
      <c r="O1537" s="217">
        <v>106185.94</v>
      </c>
      <c r="P1537" s="218" t="s">
        <v>30</v>
      </c>
      <c r="Q1537" s="218" t="s">
        <v>30</v>
      </c>
    </row>
    <row r="1538" spans="1:17">
      <c r="A1538" s="219"/>
      <c r="B1538" s="220" t="s">
        <v>21</v>
      </c>
      <c r="C1538" s="220" t="s">
        <v>3224</v>
      </c>
      <c r="D1538" s="211"/>
      <c r="E1538" s="222" t="s">
        <v>3784</v>
      </c>
      <c r="F1538" s="18" t="s">
        <v>38</v>
      </c>
      <c r="G1538" s="222" t="s">
        <v>3785</v>
      </c>
      <c r="H1538" s="278" t="s">
        <v>833</v>
      </c>
      <c r="I1538" s="278" t="s">
        <v>40</v>
      </c>
      <c r="J1538" s="285" t="s">
        <v>3786</v>
      </c>
      <c r="K1538" s="280">
        <v>0.3</v>
      </c>
      <c r="L1538" s="223" t="s">
        <v>835</v>
      </c>
      <c r="M1538" s="220"/>
      <c r="N1538" s="224"/>
      <c r="O1538" s="225"/>
      <c r="P1538" s="226"/>
      <c r="Q1538" s="226"/>
    </row>
    <row r="1539" spans="1:17">
      <c r="A1539" s="227">
        <v>1404</v>
      </c>
      <c r="B1539" s="18" t="s">
        <v>21</v>
      </c>
      <c r="C1539" s="18" t="s">
        <v>3224</v>
      </c>
      <c r="D1539" s="222" t="s">
        <v>3787</v>
      </c>
      <c r="E1539" s="290" t="s">
        <v>3788</v>
      </c>
      <c r="F1539" s="18" t="s">
        <v>25</v>
      </c>
      <c r="G1539" s="222"/>
      <c r="H1539" s="290" t="s">
        <v>3789</v>
      </c>
      <c r="I1539" s="290" t="s">
        <v>3790</v>
      </c>
      <c r="J1539" s="281">
        <v>431202503954</v>
      </c>
      <c r="K1539" s="279" t="s">
        <v>3791</v>
      </c>
      <c r="L1539" s="223" t="s">
        <v>835</v>
      </c>
      <c r="M1539" s="18">
        <v>360</v>
      </c>
      <c r="N1539" s="231">
        <f t="shared" ref="N1539:N1544" si="16">M1539/360</f>
        <v>1</v>
      </c>
      <c r="O1539" s="56">
        <v>103232.23</v>
      </c>
      <c r="P1539" s="222" t="s">
        <v>30</v>
      </c>
      <c r="Q1539" s="222" t="s">
        <v>30</v>
      </c>
    </row>
    <row r="1540" spans="1:17">
      <c r="A1540" s="208">
        <v>1405</v>
      </c>
      <c r="B1540" s="209" t="s">
        <v>21</v>
      </c>
      <c r="C1540" s="209" t="s">
        <v>3224</v>
      </c>
      <c r="D1540" s="263" t="s">
        <v>3792</v>
      </c>
      <c r="E1540" s="278" t="s">
        <v>3793</v>
      </c>
      <c r="F1540" s="18" t="s">
        <v>32</v>
      </c>
      <c r="G1540" s="222" t="s">
        <v>3794</v>
      </c>
      <c r="H1540" s="278" t="s">
        <v>732</v>
      </c>
      <c r="I1540" s="278" t="s">
        <v>3227</v>
      </c>
      <c r="J1540" s="281">
        <v>431202300918</v>
      </c>
      <c r="K1540" s="279" t="s">
        <v>3795</v>
      </c>
      <c r="L1540" s="278" t="s">
        <v>3692</v>
      </c>
      <c r="M1540" s="246">
        <v>361</v>
      </c>
      <c r="N1540" s="216">
        <v>1</v>
      </c>
      <c r="O1540" s="217">
        <v>115742.07</v>
      </c>
      <c r="P1540" s="218" t="s">
        <v>30</v>
      </c>
      <c r="Q1540" s="218" t="s">
        <v>30</v>
      </c>
    </row>
    <row r="1541" spans="1:17">
      <c r="A1541" s="219"/>
      <c r="B1541" s="220" t="s">
        <v>21</v>
      </c>
      <c r="C1541" s="220" t="s">
        <v>3224</v>
      </c>
      <c r="D1541" s="211"/>
      <c r="E1541" s="222" t="s">
        <v>3796</v>
      </c>
      <c r="F1541" s="18" t="s">
        <v>38</v>
      </c>
      <c r="G1541" s="222" t="s">
        <v>3797</v>
      </c>
      <c r="H1541" s="278" t="s">
        <v>833</v>
      </c>
      <c r="I1541" s="278" t="s">
        <v>40</v>
      </c>
      <c r="J1541" s="285" t="s">
        <v>3798</v>
      </c>
      <c r="K1541" s="280">
        <v>0.1</v>
      </c>
      <c r="L1541" s="223" t="s">
        <v>835</v>
      </c>
      <c r="M1541" s="220"/>
      <c r="N1541" s="224"/>
      <c r="O1541" s="225"/>
      <c r="P1541" s="226"/>
      <c r="Q1541" s="226"/>
    </row>
    <row r="1542" spans="1:17">
      <c r="A1542" s="227">
        <v>1406</v>
      </c>
      <c r="B1542" s="18" t="s">
        <v>21</v>
      </c>
      <c r="C1542" s="18" t="s">
        <v>3224</v>
      </c>
      <c r="D1542" s="222" t="s">
        <v>3799</v>
      </c>
      <c r="E1542" s="291" t="s">
        <v>3800</v>
      </c>
      <c r="F1542" s="18" t="s">
        <v>25</v>
      </c>
      <c r="G1542" s="222"/>
      <c r="H1542" s="291" t="s">
        <v>833</v>
      </c>
      <c r="I1542" s="291" t="s">
        <v>1082</v>
      </c>
      <c r="J1542" s="279" t="s">
        <v>3801</v>
      </c>
      <c r="K1542" s="280">
        <v>3.5</v>
      </c>
      <c r="L1542" s="278" t="s">
        <v>835</v>
      </c>
      <c r="M1542" s="18">
        <v>361</v>
      </c>
      <c r="N1542" s="231">
        <f t="shared" si="16"/>
        <v>1.00277777777778</v>
      </c>
      <c r="O1542" s="56">
        <v>99337.85</v>
      </c>
      <c r="P1542" s="222" t="s">
        <v>30</v>
      </c>
      <c r="Q1542" s="222" t="s">
        <v>30</v>
      </c>
    </row>
    <row r="1543" spans="1:17">
      <c r="A1543" s="227">
        <v>1407</v>
      </c>
      <c r="B1543" s="18" t="s">
        <v>21</v>
      </c>
      <c r="C1543" s="18" t="s">
        <v>3224</v>
      </c>
      <c r="D1543" s="222" t="s">
        <v>3802</v>
      </c>
      <c r="E1543" s="278" t="s">
        <v>3803</v>
      </c>
      <c r="F1543" s="18" t="s">
        <v>25</v>
      </c>
      <c r="G1543" s="222"/>
      <c r="H1543" s="278" t="s">
        <v>732</v>
      </c>
      <c r="I1543" s="278" t="s">
        <v>3253</v>
      </c>
      <c r="J1543" s="281">
        <v>431202301083</v>
      </c>
      <c r="K1543" s="279" t="s">
        <v>3804</v>
      </c>
      <c r="L1543" s="278" t="s">
        <v>3692</v>
      </c>
      <c r="M1543" s="18">
        <v>364</v>
      </c>
      <c r="N1543" s="231">
        <v>1</v>
      </c>
      <c r="O1543" s="56">
        <v>132278.83</v>
      </c>
      <c r="P1543" s="222" t="s">
        <v>30</v>
      </c>
      <c r="Q1543" s="222" t="s">
        <v>30</v>
      </c>
    </row>
    <row r="1544" spans="1:17">
      <c r="A1544" s="208">
        <v>1408</v>
      </c>
      <c r="B1544" s="209" t="s">
        <v>21</v>
      </c>
      <c r="C1544" s="209" t="s">
        <v>3224</v>
      </c>
      <c r="D1544" s="263" t="s">
        <v>3805</v>
      </c>
      <c r="E1544" s="278" t="s">
        <v>3806</v>
      </c>
      <c r="F1544" s="18" t="s">
        <v>32</v>
      </c>
      <c r="G1544" s="222" t="s">
        <v>3774</v>
      </c>
      <c r="H1544" s="278" t="s">
        <v>732</v>
      </c>
      <c r="I1544" s="279" t="s">
        <v>3253</v>
      </c>
      <c r="J1544" s="279" t="s">
        <v>3807</v>
      </c>
      <c r="K1544" s="280">
        <v>3</v>
      </c>
      <c r="L1544" s="280" t="s">
        <v>3255</v>
      </c>
      <c r="M1544" s="246">
        <v>358</v>
      </c>
      <c r="N1544" s="216">
        <f t="shared" si="16"/>
        <v>0.994444444444444</v>
      </c>
      <c r="O1544" s="217">
        <v>124557.37</v>
      </c>
      <c r="P1544" s="218" t="s">
        <v>30</v>
      </c>
      <c r="Q1544" s="218" t="s">
        <v>30</v>
      </c>
    </row>
    <row r="1545" spans="1:17">
      <c r="A1545" s="219"/>
      <c r="B1545" s="220" t="s">
        <v>21</v>
      </c>
      <c r="C1545" s="220" t="s">
        <v>3224</v>
      </c>
      <c r="D1545" s="211"/>
      <c r="E1545" s="222" t="s">
        <v>3808</v>
      </c>
      <c r="F1545" s="18" t="s">
        <v>38</v>
      </c>
      <c r="G1545" s="222" t="s">
        <v>3768</v>
      </c>
      <c r="H1545" s="222" t="s">
        <v>3269</v>
      </c>
      <c r="I1545" s="259" t="s">
        <v>3270</v>
      </c>
      <c r="J1545" s="285" t="s">
        <v>3809</v>
      </c>
      <c r="K1545" s="280">
        <v>0.4</v>
      </c>
      <c r="L1545" s="278" t="s">
        <v>835</v>
      </c>
      <c r="M1545" s="220"/>
      <c r="N1545" s="224"/>
      <c r="O1545" s="225"/>
      <c r="P1545" s="226"/>
      <c r="Q1545" s="226"/>
    </row>
    <row r="1546" spans="1:17">
      <c r="A1546" s="208">
        <v>1409</v>
      </c>
      <c r="B1546" s="209" t="s">
        <v>21</v>
      </c>
      <c r="C1546" s="209" t="s">
        <v>3224</v>
      </c>
      <c r="D1546" s="263" t="s">
        <v>3810</v>
      </c>
      <c r="E1546" s="291" t="s">
        <v>3811</v>
      </c>
      <c r="F1546" s="18" t="s">
        <v>32</v>
      </c>
      <c r="G1546" s="222" t="s">
        <v>3812</v>
      </c>
      <c r="H1546" s="291" t="s">
        <v>689</v>
      </c>
      <c r="I1546" s="278" t="s">
        <v>3426</v>
      </c>
      <c r="J1546" s="279" t="s">
        <v>3813</v>
      </c>
      <c r="K1546" s="280">
        <v>4.7</v>
      </c>
      <c r="L1546" s="278" t="s">
        <v>3657</v>
      </c>
      <c r="M1546" s="246">
        <v>266</v>
      </c>
      <c r="N1546" s="216">
        <f>M1546/360</f>
        <v>0.738888888888889</v>
      </c>
      <c r="O1546" s="217">
        <v>58712.8</v>
      </c>
      <c r="P1546" s="218" t="s">
        <v>30</v>
      </c>
      <c r="Q1546" s="218" t="s">
        <v>30</v>
      </c>
    </row>
    <row r="1547" spans="1:17">
      <c r="A1547" s="219"/>
      <c r="B1547" s="220" t="s">
        <v>21</v>
      </c>
      <c r="C1547" s="220" t="s">
        <v>3224</v>
      </c>
      <c r="D1547" s="211"/>
      <c r="E1547" s="222" t="s">
        <v>3814</v>
      </c>
      <c r="F1547" s="18" t="s">
        <v>38</v>
      </c>
      <c r="G1547" s="222" t="s">
        <v>1408</v>
      </c>
      <c r="H1547" s="222" t="s">
        <v>3269</v>
      </c>
      <c r="I1547" s="259" t="s">
        <v>3270</v>
      </c>
      <c r="J1547" s="285" t="s">
        <v>3815</v>
      </c>
      <c r="K1547" s="280">
        <v>0.8</v>
      </c>
      <c r="L1547" s="278" t="s">
        <v>835</v>
      </c>
      <c r="M1547" s="220"/>
      <c r="N1547" s="224"/>
      <c r="O1547" s="225"/>
      <c r="P1547" s="226"/>
      <c r="Q1547" s="226"/>
    </row>
    <row r="1548" spans="1:17">
      <c r="A1548" s="227">
        <v>1410</v>
      </c>
      <c r="B1548" s="18" t="s">
        <v>21</v>
      </c>
      <c r="C1548" s="18" t="s">
        <v>3224</v>
      </c>
      <c r="D1548" s="222" t="s">
        <v>3816</v>
      </c>
      <c r="E1548" s="278" t="s">
        <v>3817</v>
      </c>
      <c r="F1548" s="18" t="s">
        <v>25</v>
      </c>
      <c r="G1548" s="222"/>
      <c r="H1548" s="282" t="s">
        <v>3129</v>
      </c>
      <c r="I1548" s="283" t="s">
        <v>2613</v>
      </c>
      <c r="J1548" s="281">
        <v>431202504011</v>
      </c>
      <c r="K1548" s="279" t="s">
        <v>2664</v>
      </c>
      <c r="L1548" s="278" t="s">
        <v>835</v>
      </c>
      <c r="M1548" s="18">
        <v>350</v>
      </c>
      <c r="N1548" s="231">
        <f>M1548/360</f>
        <v>0.972222222222222</v>
      </c>
      <c r="O1548" s="56">
        <v>104829.4</v>
      </c>
      <c r="P1548" s="222" t="s">
        <v>30</v>
      </c>
      <c r="Q1548" s="222" t="s">
        <v>30</v>
      </c>
    </row>
    <row r="1549" spans="1:17">
      <c r="A1549" s="227">
        <v>1411</v>
      </c>
      <c r="B1549" s="18" t="s">
        <v>21</v>
      </c>
      <c r="C1549" s="18" t="s">
        <v>3224</v>
      </c>
      <c r="D1549" s="222" t="s">
        <v>3818</v>
      </c>
      <c r="E1549" s="278" t="s">
        <v>3819</v>
      </c>
      <c r="F1549" s="18" t="s">
        <v>25</v>
      </c>
      <c r="G1549" s="222"/>
      <c r="H1549" s="278" t="s">
        <v>732</v>
      </c>
      <c r="I1549" s="283" t="s">
        <v>3227</v>
      </c>
      <c r="J1549" s="281">
        <v>431202503653</v>
      </c>
      <c r="K1549" s="279" t="s">
        <v>3820</v>
      </c>
      <c r="L1549" s="278" t="s">
        <v>3229</v>
      </c>
      <c r="M1549" s="18">
        <v>359</v>
      </c>
      <c r="N1549" s="231">
        <v>1</v>
      </c>
      <c r="O1549" s="56">
        <v>96045.69</v>
      </c>
      <c r="P1549" s="222" t="s">
        <v>30</v>
      </c>
      <c r="Q1549" s="222" t="s">
        <v>30</v>
      </c>
    </row>
    <row r="1550" spans="1:17">
      <c r="A1550" s="227">
        <v>1412</v>
      </c>
      <c r="B1550" s="18" t="s">
        <v>21</v>
      </c>
      <c r="C1550" s="18" t="s">
        <v>3224</v>
      </c>
      <c r="D1550" s="292" t="s">
        <v>3821</v>
      </c>
      <c r="E1550" s="278" t="s">
        <v>3822</v>
      </c>
      <c r="F1550" s="18" t="s">
        <v>25</v>
      </c>
      <c r="G1550" s="222"/>
      <c r="H1550" s="278" t="s">
        <v>609</v>
      </c>
      <c r="I1550" s="279" t="s">
        <v>610</v>
      </c>
      <c r="J1550" s="279" t="s">
        <v>3823</v>
      </c>
      <c r="K1550" s="280">
        <v>4.2</v>
      </c>
      <c r="L1550" s="280" t="s">
        <v>345</v>
      </c>
      <c r="M1550" s="18">
        <v>364</v>
      </c>
      <c r="N1550" s="231">
        <v>1</v>
      </c>
      <c r="O1550" s="56">
        <v>130944.74</v>
      </c>
      <c r="P1550" s="222" t="s">
        <v>30</v>
      </c>
      <c r="Q1550" s="222" t="s">
        <v>30</v>
      </c>
    </row>
    <row r="1551" spans="1:17">
      <c r="A1551" s="227">
        <v>1413</v>
      </c>
      <c r="B1551" s="18" t="s">
        <v>21</v>
      </c>
      <c r="C1551" s="18" t="s">
        <v>3224</v>
      </c>
      <c r="D1551" s="222" t="s">
        <v>3824</v>
      </c>
      <c r="E1551" s="278" t="s">
        <v>3825</v>
      </c>
      <c r="F1551" s="18" t="s">
        <v>25</v>
      </c>
      <c r="G1551" s="222"/>
      <c r="H1551" s="278" t="s">
        <v>33</v>
      </c>
      <c r="I1551" s="279" t="s">
        <v>240</v>
      </c>
      <c r="J1551" s="279" t="s">
        <v>3826</v>
      </c>
      <c r="K1551" s="280">
        <v>3.1</v>
      </c>
      <c r="L1551" s="280" t="s">
        <v>345</v>
      </c>
      <c r="M1551" s="18">
        <v>364</v>
      </c>
      <c r="N1551" s="231">
        <v>1</v>
      </c>
      <c r="O1551" s="56">
        <v>124747.32</v>
      </c>
      <c r="P1551" s="222" t="s">
        <v>30</v>
      </c>
      <c r="Q1551" s="222" t="s">
        <v>30</v>
      </c>
    </row>
    <row r="1552" spans="1:17">
      <c r="A1552" s="227">
        <v>1414</v>
      </c>
      <c r="B1552" s="18" t="s">
        <v>21</v>
      </c>
      <c r="C1552" s="18" t="s">
        <v>3224</v>
      </c>
      <c r="D1552" s="222" t="s">
        <v>3827</v>
      </c>
      <c r="E1552" s="278" t="s">
        <v>3828</v>
      </c>
      <c r="F1552" s="18" t="s">
        <v>25</v>
      </c>
      <c r="G1552" s="222"/>
      <c r="H1552" s="278" t="s">
        <v>833</v>
      </c>
      <c r="I1552" s="279" t="s">
        <v>848</v>
      </c>
      <c r="J1552" s="279" t="s">
        <v>3829</v>
      </c>
      <c r="K1552" s="280">
        <v>3.5</v>
      </c>
      <c r="L1552" s="278" t="s">
        <v>835</v>
      </c>
      <c r="M1552" s="18">
        <v>364</v>
      </c>
      <c r="N1552" s="231">
        <v>1</v>
      </c>
      <c r="O1552" s="56">
        <v>149490.86</v>
      </c>
      <c r="P1552" s="222" t="s">
        <v>30</v>
      </c>
      <c r="Q1552" s="222" t="s">
        <v>30</v>
      </c>
    </row>
    <row r="1553" spans="1:17">
      <c r="A1553" s="208">
        <v>1415</v>
      </c>
      <c r="B1553" s="209" t="s">
        <v>21</v>
      </c>
      <c r="C1553" s="209" t="s">
        <v>3224</v>
      </c>
      <c r="D1553" s="263" t="s">
        <v>3830</v>
      </c>
      <c r="E1553" s="278" t="s">
        <v>3831</v>
      </c>
      <c r="F1553" s="18" t="s">
        <v>32</v>
      </c>
      <c r="G1553" s="222" t="s">
        <v>3832</v>
      </c>
      <c r="H1553" s="278" t="s">
        <v>732</v>
      </c>
      <c r="I1553" s="278" t="s">
        <v>859</v>
      </c>
      <c r="J1553" s="281">
        <v>431202300750</v>
      </c>
      <c r="K1553" s="279" t="s">
        <v>3833</v>
      </c>
      <c r="L1553" s="278" t="s">
        <v>345</v>
      </c>
      <c r="M1553" s="246">
        <v>363</v>
      </c>
      <c r="N1553" s="216">
        <v>1</v>
      </c>
      <c r="O1553" s="217">
        <v>125423.74</v>
      </c>
      <c r="P1553" s="218" t="s">
        <v>30</v>
      </c>
      <c r="Q1553" s="218" t="s">
        <v>30</v>
      </c>
    </row>
    <row r="1554" spans="1:17">
      <c r="A1554" s="219"/>
      <c r="B1554" s="220" t="s">
        <v>21</v>
      </c>
      <c r="C1554" s="220" t="s">
        <v>3224</v>
      </c>
      <c r="D1554" s="211"/>
      <c r="E1554" s="222" t="s">
        <v>3834</v>
      </c>
      <c r="F1554" s="18" t="s">
        <v>38</v>
      </c>
      <c r="G1554" s="222" t="s">
        <v>3835</v>
      </c>
      <c r="H1554" s="278" t="s">
        <v>833</v>
      </c>
      <c r="I1554" s="278" t="s">
        <v>40</v>
      </c>
      <c r="J1554" s="279" t="s">
        <v>3836</v>
      </c>
      <c r="K1554" s="280">
        <v>0.3</v>
      </c>
      <c r="L1554" s="278" t="s">
        <v>835</v>
      </c>
      <c r="M1554" s="220"/>
      <c r="N1554" s="224"/>
      <c r="O1554" s="225"/>
      <c r="P1554" s="226"/>
      <c r="Q1554" s="226"/>
    </row>
    <row r="1555" spans="1:17">
      <c r="A1555" s="208">
        <v>1416</v>
      </c>
      <c r="B1555" s="209" t="s">
        <v>21</v>
      </c>
      <c r="C1555" s="209" t="s">
        <v>3224</v>
      </c>
      <c r="D1555" s="263" t="s">
        <v>3837</v>
      </c>
      <c r="E1555" s="278" t="s">
        <v>3838</v>
      </c>
      <c r="F1555" s="18" t="s">
        <v>32</v>
      </c>
      <c r="G1555" s="222" t="s">
        <v>3839</v>
      </c>
      <c r="H1555" s="278" t="s">
        <v>732</v>
      </c>
      <c r="I1555" s="283" t="s">
        <v>3227</v>
      </c>
      <c r="J1555" s="281">
        <v>431202300786</v>
      </c>
      <c r="K1555" s="279" t="s">
        <v>3840</v>
      </c>
      <c r="L1555" s="278" t="s">
        <v>3692</v>
      </c>
      <c r="M1555" s="246">
        <v>359</v>
      </c>
      <c r="N1555" s="216">
        <f>M1555/360</f>
        <v>0.997222222222222</v>
      </c>
      <c r="O1555" s="217">
        <v>73041.27</v>
      </c>
      <c r="P1555" s="218" t="s">
        <v>30</v>
      </c>
      <c r="Q1555" s="218" t="s">
        <v>30</v>
      </c>
    </row>
    <row r="1556" spans="1:17">
      <c r="A1556" s="219"/>
      <c r="B1556" s="220" t="s">
        <v>21</v>
      </c>
      <c r="C1556" s="220" t="s">
        <v>3224</v>
      </c>
      <c r="D1556" s="211"/>
      <c r="E1556" s="222" t="s">
        <v>3841</v>
      </c>
      <c r="F1556" s="18" t="s">
        <v>38</v>
      </c>
      <c r="G1556" s="222" t="s">
        <v>3842</v>
      </c>
      <c r="H1556" s="278" t="s">
        <v>833</v>
      </c>
      <c r="I1556" s="278" t="s">
        <v>40</v>
      </c>
      <c r="J1556" s="279" t="s">
        <v>3843</v>
      </c>
      <c r="K1556" s="280">
        <v>0.3</v>
      </c>
      <c r="L1556" s="278" t="s">
        <v>835</v>
      </c>
      <c r="M1556" s="220"/>
      <c r="N1556" s="224"/>
      <c r="O1556" s="225"/>
      <c r="P1556" s="226"/>
      <c r="Q1556" s="226"/>
    </row>
    <row r="1557" spans="1:17">
      <c r="A1557" s="227">
        <v>1417</v>
      </c>
      <c r="B1557" s="18" t="s">
        <v>21</v>
      </c>
      <c r="C1557" s="18" t="s">
        <v>3224</v>
      </c>
      <c r="D1557" s="222" t="s">
        <v>3844</v>
      </c>
      <c r="E1557" s="290" t="s">
        <v>3845</v>
      </c>
      <c r="F1557" s="18" t="s">
        <v>25</v>
      </c>
      <c r="G1557" s="222"/>
      <c r="H1557" s="278" t="s">
        <v>833</v>
      </c>
      <c r="I1557" s="278" t="s">
        <v>1082</v>
      </c>
      <c r="J1557" s="285" t="s">
        <v>3846</v>
      </c>
      <c r="K1557" s="280">
        <v>3.5</v>
      </c>
      <c r="L1557" s="278" t="s">
        <v>835</v>
      </c>
      <c r="M1557" s="18">
        <v>364</v>
      </c>
      <c r="N1557" s="231">
        <v>1</v>
      </c>
      <c r="O1557" s="56">
        <v>114142</v>
      </c>
      <c r="P1557" s="222" t="s">
        <v>30</v>
      </c>
      <c r="Q1557" s="222" t="s">
        <v>30</v>
      </c>
    </row>
    <row r="1558" spans="1:17">
      <c r="A1558" s="227">
        <v>1418</v>
      </c>
      <c r="B1558" s="18" t="s">
        <v>21</v>
      </c>
      <c r="C1558" s="18" t="s">
        <v>3224</v>
      </c>
      <c r="D1558" s="222" t="s">
        <v>3847</v>
      </c>
      <c r="E1558" s="291" t="s">
        <v>3848</v>
      </c>
      <c r="F1558" s="18" t="s">
        <v>25</v>
      </c>
      <c r="G1558" s="222"/>
      <c r="H1558" s="291" t="s">
        <v>833</v>
      </c>
      <c r="I1558" s="291" t="s">
        <v>848</v>
      </c>
      <c r="J1558" s="279" t="s">
        <v>3849</v>
      </c>
      <c r="K1558" s="280">
        <v>3.5</v>
      </c>
      <c r="L1558" s="278" t="s">
        <v>835</v>
      </c>
      <c r="M1558" s="18">
        <v>364</v>
      </c>
      <c r="N1558" s="231">
        <v>1</v>
      </c>
      <c r="O1558" s="56">
        <v>120609</v>
      </c>
      <c r="P1558" s="222" t="s">
        <v>30</v>
      </c>
      <c r="Q1558" s="222" t="s">
        <v>30</v>
      </c>
    </row>
    <row r="1559" spans="1:17">
      <c r="A1559" s="227">
        <v>1419</v>
      </c>
      <c r="B1559" s="18" t="s">
        <v>21</v>
      </c>
      <c r="C1559" s="18" t="s">
        <v>3224</v>
      </c>
      <c r="D1559" s="222" t="s">
        <v>3850</v>
      </c>
      <c r="E1559" s="278" t="s">
        <v>3851</v>
      </c>
      <c r="F1559" s="18" t="s">
        <v>25</v>
      </c>
      <c r="G1559" s="222"/>
      <c r="H1559" s="278" t="s">
        <v>833</v>
      </c>
      <c r="I1559" s="278" t="s">
        <v>40</v>
      </c>
      <c r="J1559" s="281">
        <v>431202504082</v>
      </c>
      <c r="K1559" s="279" t="s">
        <v>2587</v>
      </c>
      <c r="L1559" s="278" t="s">
        <v>741</v>
      </c>
      <c r="M1559" s="18">
        <v>361</v>
      </c>
      <c r="N1559" s="231">
        <v>1</v>
      </c>
      <c r="O1559" s="56">
        <v>137596.88</v>
      </c>
      <c r="P1559" s="222" t="s">
        <v>30</v>
      </c>
      <c r="Q1559" s="222" t="s">
        <v>30</v>
      </c>
    </row>
    <row r="1560" spans="1:17">
      <c r="A1560" s="227">
        <v>1420</v>
      </c>
      <c r="B1560" s="18" t="s">
        <v>21</v>
      </c>
      <c r="C1560" s="18" t="s">
        <v>3224</v>
      </c>
      <c r="D1560" s="222" t="s">
        <v>3852</v>
      </c>
      <c r="E1560" s="278" t="s">
        <v>3853</v>
      </c>
      <c r="F1560" s="18" t="s">
        <v>25</v>
      </c>
      <c r="G1560" s="222"/>
      <c r="H1560" s="278" t="s">
        <v>33</v>
      </c>
      <c r="I1560" s="279" t="s">
        <v>240</v>
      </c>
      <c r="J1560" s="279" t="s">
        <v>3854</v>
      </c>
      <c r="K1560" s="280">
        <v>3.1</v>
      </c>
      <c r="L1560" s="280" t="s">
        <v>345</v>
      </c>
      <c r="M1560" s="18">
        <v>360</v>
      </c>
      <c r="N1560" s="231">
        <v>1</v>
      </c>
      <c r="O1560" s="56">
        <v>107755.9</v>
      </c>
      <c r="P1560" s="222" t="s">
        <v>30</v>
      </c>
      <c r="Q1560" s="222" t="s">
        <v>30</v>
      </c>
    </row>
    <row r="1561" spans="1:17">
      <c r="A1561" s="227">
        <v>1421</v>
      </c>
      <c r="B1561" s="18" t="s">
        <v>21</v>
      </c>
      <c r="C1561" s="18" t="s">
        <v>3224</v>
      </c>
      <c r="D1561" s="222" t="s">
        <v>3855</v>
      </c>
      <c r="E1561" s="278" t="s">
        <v>3856</v>
      </c>
      <c r="F1561" s="18" t="s">
        <v>25</v>
      </c>
      <c r="G1561" s="222"/>
      <c r="H1561" s="278" t="s">
        <v>609</v>
      </c>
      <c r="I1561" s="279" t="s">
        <v>610</v>
      </c>
      <c r="J1561" s="279" t="s">
        <v>3857</v>
      </c>
      <c r="K1561" s="280">
        <v>4.7</v>
      </c>
      <c r="L1561" s="280" t="s">
        <v>345</v>
      </c>
      <c r="M1561" s="18">
        <v>361</v>
      </c>
      <c r="N1561" s="231">
        <v>1</v>
      </c>
      <c r="O1561" s="56">
        <v>104816.79</v>
      </c>
      <c r="P1561" s="222" t="s">
        <v>30</v>
      </c>
      <c r="Q1561" s="222" t="s">
        <v>30</v>
      </c>
    </row>
    <row r="1562" spans="1:17">
      <c r="A1562" s="227">
        <v>1422</v>
      </c>
      <c r="B1562" s="18" t="s">
        <v>21</v>
      </c>
      <c r="C1562" s="18" t="s">
        <v>3224</v>
      </c>
      <c r="D1562" s="222" t="s">
        <v>3858</v>
      </c>
      <c r="E1562" s="278" t="s">
        <v>3859</v>
      </c>
      <c r="F1562" s="18" t="s">
        <v>25</v>
      </c>
      <c r="G1562" s="222"/>
      <c r="H1562" s="278" t="s">
        <v>33</v>
      </c>
      <c r="I1562" s="279" t="s">
        <v>253</v>
      </c>
      <c r="J1562" s="279" t="s">
        <v>3860</v>
      </c>
      <c r="K1562" s="280">
        <v>3.1</v>
      </c>
      <c r="L1562" s="280" t="s">
        <v>345</v>
      </c>
      <c r="M1562" s="18">
        <v>364</v>
      </c>
      <c r="N1562" s="231">
        <v>1</v>
      </c>
      <c r="O1562" s="56">
        <v>101454.37</v>
      </c>
      <c r="P1562" s="222" t="s">
        <v>30</v>
      </c>
      <c r="Q1562" s="222" t="s">
        <v>30</v>
      </c>
    </row>
    <row r="1563" spans="1:17">
      <c r="A1563" s="208">
        <v>1423</v>
      </c>
      <c r="B1563" s="209" t="s">
        <v>21</v>
      </c>
      <c r="C1563" s="209" t="s">
        <v>3224</v>
      </c>
      <c r="D1563" s="263" t="s">
        <v>3861</v>
      </c>
      <c r="E1563" s="278" t="s">
        <v>3862</v>
      </c>
      <c r="F1563" s="18" t="s">
        <v>32</v>
      </c>
      <c r="G1563" s="222" t="s">
        <v>3863</v>
      </c>
      <c r="H1563" s="278" t="s">
        <v>732</v>
      </c>
      <c r="I1563" s="278" t="s">
        <v>859</v>
      </c>
      <c r="J1563" s="281">
        <v>431202300929</v>
      </c>
      <c r="K1563" s="279" t="s">
        <v>3864</v>
      </c>
      <c r="L1563" s="278" t="s">
        <v>345</v>
      </c>
      <c r="M1563" s="246">
        <v>363</v>
      </c>
      <c r="N1563" s="216">
        <v>1</v>
      </c>
      <c r="O1563" s="217">
        <v>129033.47</v>
      </c>
      <c r="P1563" s="218" t="s">
        <v>30</v>
      </c>
      <c r="Q1563" s="218" t="s">
        <v>30</v>
      </c>
    </row>
    <row r="1564" spans="1:17">
      <c r="A1564" s="219"/>
      <c r="B1564" s="220" t="s">
        <v>21</v>
      </c>
      <c r="C1564" s="220" t="s">
        <v>3224</v>
      </c>
      <c r="D1564" s="211"/>
      <c r="E1564" s="222" t="s">
        <v>3865</v>
      </c>
      <c r="F1564" s="18" t="s">
        <v>38</v>
      </c>
      <c r="G1564" s="222" t="s">
        <v>3866</v>
      </c>
      <c r="H1564" s="278" t="s">
        <v>833</v>
      </c>
      <c r="I1564" s="278" t="s">
        <v>40</v>
      </c>
      <c r="J1564" s="279" t="s">
        <v>3867</v>
      </c>
      <c r="K1564" s="280">
        <v>0.8</v>
      </c>
      <c r="L1564" s="278" t="s">
        <v>835</v>
      </c>
      <c r="M1564" s="220"/>
      <c r="N1564" s="224"/>
      <c r="O1564" s="225"/>
      <c r="P1564" s="226"/>
      <c r="Q1564" s="226"/>
    </row>
    <row r="1565" spans="1:17">
      <c r="A1565" s="227">
        <v>1424</v>
      </c>
      <c r="B1565" s="18" t="s">
        <v>21</v>
      </c>
      <c r="C1565" s="18" t="s">
        <v>3224</v>
      </c>
      <c r="D1565" s="222" t="s">
        <v>3868</v>
      </c>
      <c r="E1565" s="290" t="s">
        <v>3869</v>
      </c>
      <c r="F1565" s="18" t="s">
        <v>25</v>
      </c>
      <c r="G1565" s="222"/>
      <c r="H1565" s="278" t="s">
        <v>609</v>
      </c>
      <c r="I1565" s="278" t="s">
        <v>610</v>
      </c>
      <c r="J1565" s="285" t="s">
        <v>3870</v>
      </c>
      <c r="K1565" s="280">
        <v>4</v>
      </c>
      <c r="L1565" s="278" t="s">
        <v>345</v>
      </c>
      <c r="M1565" s="18">
        <v>362</v>
      </c>
      <c r="N1565" s="231">
        <v>1</v>
      </c>
      <c r="O1565" s="56">
        <v>113070</v>
      </c>
      <c r="P1565" s="222" t="s">
        <v>30</v>
      </c>
      <c r="Q1565" s="222" t="s">
        <v>30</v>
      </c>
    </row>
    <row r="1566" spans="1:17">
      <c r="A1566" s="227">
        <v>1425</v>
      </c>
      <c r="B1566" s="18" t="s">
        <v>21</v>
      </c>
      <c r="C1566" s="18" t="s">
        <v>3224</v>
      </c>
      <c r="D1566" s="222" t="s">
        <v>3871</v>
      </c>
      <c r="E1566" s="278" t="s">
        <v>3872</v>
      </c>
      <c r="F1566" s="18" t="s">
        <v>25</v>
      </c>
      <c r="G1566" s="222"/>
      <c r="H1566" s="278" t="s">
        <v>732</v>
      </c>
      <c r="I1566" s="279" t="s">
        <v>3227</v>
      </c>
      <c r="J1566" s="279" t="s">
        <v>3873</v>
      </c>
      <c r="K1566" s="280">
        <v>5.6</v>
      </c>
      <c r="L1566" s="280" t="s">
        <v>3229</v>
      </c>
      <c r="M1566" s="18">
        <v>364</v>
      </c>
      <c r="N1566" s="231">
        <v>1</v>
      </c>
      <c r="O1566" s="56">
        <v>109091.13</v>
      </c>
      <c r="P1566" s="222" t="s">
        <v>30</v>
      </c>
      <c r="Q1566" s="222" t="s">
        <v>30</v>
      </c>
    </row>
    <row r="1567" spans="1:17">
      <c r="A1567" s="227">
        <v>1426</v>
      </c>
      <c r="B1567" s="18" t="s">
        <v>21</v>
      </c>
      <c r="C1567" s="18" t="s">
        <v>3224</v>
      </c>
      <c r="D1567" s="222" t="s">
        <v>3874</v>
      </c>
      <c r="E1567" s="278" t="s">
        <v>3875</v>
      </c>
      <c r="F1567" s="18" t="s">
        <v>25</v>
      </c>
      <c r="G1567" s="222"/>
      <c r="H1567" s="278" t="s">
        <v>833</v>
      </c>
      <c r="I1567" s="278" t="s">
        <v>40</v>
      </c>
      <c r="J1567" s="281">
        <v>431202504036</v>
      </c>
      <c r="K1567" s="279" t="s">
        <v>3876</v>
      </c>
      <c r="L1567" s="278" t="s">
        <v>835</v>
      </c>
      <c r="M1567" s="18">
        <v>363</v>
      </c>
      <c r="N1567" s="231">
        <v>1</v>
      </c>
      <c r="O1567" s="56">
        <v>130425.22</v>
      </c>
      <c r="P1567" s="222" t="s">
        <v>30</v>
      </c>
      <c r="Q1567" s="222" t="s">
        <v>30</v>
      </c>
    </row>
    <row r="1568" spans="1:17">
      <c r="A1568" s="227">
        <v>1427</v>
      </c>
      <c r="B1568" s="18" t="s">
        <v>21</v>
      </c>
      <c r="C1568" s="18" t="s">
        <v>3224</v>
      </c>
      <c r="D1568" s="222" t="s">
        <v>3877</v>
      </c>
      <c r="E1568" s="278" t="s">
        <v>3878</v>
      </c>
      <c r="F1568" s="18" t="s">
        <v>25</v>
      </c>
      <c r="G1568" s="222"/>
      <c r="H1568" s="282" t="s">
        <v>1603</v>
      </c>
      <c r="I1568" s="283" t="s">
        <v>610</v>
      </c>
      <c r="J1568" s="287">
        <v>431202503494</v>
      </c>
      <c r="K1568" s="279" t="s">
        <v>3879</v>
      </c>
      <c r="L1568" s="278" t="s">
        <v>345</v>
      </c>
      <c r="M1568" s="18">
        <v>361</v>
      </c>
      <c r="N1568" s="231">
        <v>1</v>
      </c>
      <c r="O1568" s="56">
        <v>113391.01</v>
      </c>
      <c r="P1568" s="222" t="s">
        <v>30</v>
      </c>
      <c r="Q1568" s="222" t="s">
        <v>30</v>
      </c>
    </row>
    <row r="1569" spans="1:17">
      <c r="A1569" s="208">
        <v>1428</v>
      </c>
      <c r="B1569" s="209" t="s">
        <v>21</v>
      </c>
      <c r="C1569" s="209" t="s">
        <v>3224</v>
      </c>
      <c r="D1569" s="263" t="s">
        <v>3880</v>
      </c>
      <c r="E1569" s="278" t="s">
        <v>3881</v>
      </c>
      <c r="F1569" s="18" t="s">
        <v>32</v>
      </c>
      <c r="G1569" s="222" t="s">
        <v>3283</v>
      </c>
      <c r="H1569" s="278" t="s">
        <v>33</v>
      </c>
      <c r="I1569" s="279" t="s">
        <v>240</v>
      </c>
      <c r="J1569" s="279" t="s">
        <v>3882</v>
      </c>
      <c r="K1569" s="280">
        <v>3.6</v>
      </c>
      <c r="L1569" s="280" t="s">
        <v>345</v>
      </c>
      <c r="M1569" s="246">
        <v>362</v>
      </c>
      <c r="N1569" s="216">
        <v>1</v>
      </c>
      <c r="O1569" s="217">
        <v>122236.92</v>
      </c>
      <c r="P1569" s="218" t="s">
        <v>30</v>
      </c>
      <c r="Q1569" s="218" t="s">
        <v>30</v>
      </c>
    </row>
    <row r="1570" spans="1:17">
      <c r="A1570" s="219"/>
      <c r="B1570" s="220" t="s">
        <v>21</v>
      </c>
      <c r="C1570" s="220" t="s">
        <v>3224</v>
      </c>
      <c r="D1570" s="211"/>
      <c r="E1570" s="222" t="s">
        <v>3883</v>
      </c>
      <c r="F1570" s="18" t="s">
        <v>38</v>
      </c>
      <c r="G1570" s="222" t="s">
        <v>3884</v>
      </c>
      <c r="H1570" s="222" t="s">
        <v>3269</v>
      </c>
      <c r="I1570" s="259" t="s">
        <v>3270</v>
      </c>
      <c r="J1570" s="279" t="s">
        <v>3885</v>
      </c>
      <c r="K1570" s="280">
        <v>0.1</v>
      </c>
      <c r="L1570" s="278" t="s">
        <v>835</v>
      </c>
      <c r="M1570" s="220"/>
      <c r="N1570" s="224"/>
      <c r="O1570" s="225"/>
      <c r="P1570" s="226"/>
      <c r="Q1570" s="226"/>
    </row>
    <row r="1571" spans="1:17">
      <c r="A1571" s="208">
        <v>1429</v>
      </c>
      <c r="B1571" s="209" t="s">
        <v>21</v>
      </c>
      <c r="C1571" s="209" t="s">
        <v>3224</v>
      </c>
      <c r="D1571" s="263" t="s">
        <v>3886</v>
      </c>
      <c r="E1571" s="278" t="s">
        <v>3887</v>
      </c>
      <c r="F1571" s="18" t="s">
        <v>32</v>
      </c>
      <c r="G1571" s="222" t="s">
        <v>3888</v>
      </c>
      <c r="H1571" s="282" t="s">
        <v>3631</v>
      </c>
      <c r="I1571" s="283" t="s">
        <v>240</v>
      </c>
      <c r="J1571" s="287">
        <v>431202503535</v>
      </c>
      <c r="K1571" s="279" t="s">
        <v>3889</v>
      </c>
      <c r="L1571" s="278" t="s">
        <v>345</v>
      </c>
      <c r="M1571" s="246">
        <v>345</v>
      </c>
      <c r="N1571" s="216">
        <v>0.96</v>
      </c>
      <c r="O1571" s="217">
        <v>111162.11</v>
      </c>
      <c r="P1571" s="218" t="s">
        <v>30</v>
      </c>
      <c r="Q1571" s="218" t="s">
        <v>30</v>
      </c>
    </row>
    <row r="1572" spans="1:17">
      <c r="A1572" s="219"/>
      <c r="B1572" s="220" t="s">
        <v>21</v>
      </c>
      <c r="C1572" s="220" t="s">
        <v>3224</v>
      </c>
      <c r="D1572" s="211"/>
      <c r="E1572" s="222" t="s">
        <v>3890</v>
      </c>
      <c r="F1572" s="18" t="s">
        <v>38</v>
      </c>
      <c r="G1572" s="222" t="s">
        <v>3785</v>
      </c>
      <c r="H1572" s="278" t="s">
        <v>833</v>
      </c>
      <c r="I1572" s="278" t="s">
        <v>40</v>
      </c>
      <c r="J1572" s="273">
        <v>431201500122</v>
      </c>
      <c r="K1572" s="272">
        <v>0.3</v>
      </c>
      <c r="L1572" s="278" t="s">
        <v>835</v>
      </c>
      <c r="M1572" s="220"/>
      <c r="N1572" s="224"/>
      <c r="O1572" s="225"/>
      <c r="P1572" s="226"/>
      <c r="Q1572" s="226"/>
    </row>
    <row r="1573" spans="1:17">
      <c r="A1573" s="227">
        <v>1430</v>
      </c>
      <c r="B1573" s="18" t="s">
        <v>21</v>
      </c>
      <c r="C1573" s="18" t="s">
        <v>3224</v>
      </c>
      <c r="D1573" s="211" t="s">
        <v>3891</v>
      </c>
      <c r="E1573" s="222" t="s">
        <v>3892</v>
      </c>
      <c r="F1573" s="18" t="s">
        <v>25</v>
      </c>
      <c r="G1573" s="222"/>
      <c r="H1573" s="278" t="s">
        <v>833</v>
      </c>
      <c r="I1573" s="278" t="s">
        <v>40</v>
      </c>
      <c r="J1573" s="281">
        <v>431202504083</v>
      </c>
      <c r="K1573" s="279" t="s">
        <v>2587</v>
      </c>
      <c r="L1573" s="278" t="s">
        <v>835</v>
      </c>
      <c r="M1573" s="18">
        <v>360</v>
      </c>
      <c r="N1573" s="231">
        <v>1</v>
      </c>
      <c r="O1573" s="56">
        <v>125022.7</v>
      </c>
      <c r="P1573" s="222" t="s">
        <v>30</v>
      </c>
      <c r="Q1573" s="222" t="s">
        <v>30</v>
      </c>
    </row>
    <row r="1574" spans="1:17">
      <c r="A1574" s="208">
        <v>1431</v>
      </c>
      <c r="B1574" s="209" t="s">
        <v>21</v>
      </c>
      <c r="C1574" s="209" t="s">
        <v>3224</v>
      </c>
      <c r="D1574" s="263" t="s">
        <v>3893</v>
      </c>
      <c r="E1574" s="278" t="s">
        <v>3894</v>
      </c>
      <c r="F1574" s="18" t="s">
        <v>32</v>
      </c>
      <c r="G1574" s="222"/>
      <c r="H1574" s="278" t="s">
        <v>732</v>
      </c>
      <c r="I1574" s="278" t="s">
        <v>3253</v>
      </c>
      <c r="J1574" s="281">
        <v>431202301056</v>
      </c>
      <c r="K1574" s="279" t="s">
        <v>3895</v>
      </c>
      <c r="L1574" s="278" t="s">
        <v>3692</v>
      </c>
      <c r="M1574" s="246">
        <v>366</v>
      </c>
      <c r="N1574" s="216">
        <v>1</v>
      </c>
      <c r="O1574" s="217">
        <v>166237.17</v>
      </c>
      <c r="P1574" s="218" t="s">
        <v>30</v>
      </c>
      <c r="Q1574" s="218" t="s">
        <v>30</v>
      </c>
    </row>
    <row r="1575" spans="1:17">
      <c r="A1575" s="219"/>
      <c r="B1575" s="220" t="s">
        <v>21</v>
      </c>
      <c r="C1575" s="220" t="s">
        <v>3224</v>
      </c>
      <c r="D1575" s="211"/>
      <c r="E1575" s="222" t="s">
        <v>3896</v>
      </c>
      <c r="F1575" s="18" t="s">
        <v>38</v>
      </c>
      <c r="G1575" s="222" t="s">
        <v>3884</v>
      </c>
      <c r="H1575" s="278" t="s">
        <v>609</v>
      </c>
      <c r="I1575" s="278" t="s">
        <v>380</v>
      </c>
      <c r="J1575" s="273">
        <v>431202504274</v>
      </c>
      <c r="K1575" s="272">
        <v>0.1</v>
      </c>
      <c r="L1575" s="278" t="s">
        <v>835</v>
      </c>
      <c r="M1575" s="220"/>
      <c r="N1575" s="224"/>
      <c r="O1575" s="225"/>
      <c r="P1575" s="226"/>
      <c r="Q1575" s="226"/>
    </row>
    <row r="1576" spans="1:17">
      <c r="A1576" s="227">
        <v>1432</v>
      </c>
      <c r="B1576" s="18" t="s">
        <v>21</v>
      </c>
      <c r="C1576" s="18" t="s">
        <v>3224</v>
      </c>
      <c r="D1576" s="222" t="s">
        <v>3897</v>
      </c>
      <c r="E1576" s="278" t="s">
        <v>3898</v>
      </c>
      <c r="F1576" s="18" t="s">
        <v>25</v>
      </c>
      <c r="G1576" s="222"/>
      <c r="H1576" s="282" t="s">
        <v>1603</v>
      </c>
      <c r="I1576" s="283" t="s">
        <v>610</v>
      </c>
      <c r="J1576" s="287">
        <v>431200200160</v>
      </c>
      <c r="K1576" s="279" t="s">
        <v>2602</v>
      </c>
      <c r="L1576" s="278" t="s">
        <v>345</v>
      </c>
      <c r="M1576" s="18">
        <v>361</v>
      </c>
      <c r="N1576" s="216">
        <v>1</v>
      </c>
      <c r="O1576" s="56">
        <v>123104.04</v>
      </c>
      <c r="P1576" s="222" t="s">
        <v>30</v>
      </c>
      <c r="Q1576" s="222" t="s">
        <v>30</v>
      </c>
    </row>
    <row r="1577" spans="1:17">
      <c r="A1577" s="227">
        <v>1433</v>
      </c>
      <c r="B1577" s="18" t="s">
        <v>21</v>
      </c>
      <c r="C1577" s="18" t="s">
        <v>3224</v>
      </c>
      <c r="D1577" s="211" t="s">
        <v>3899</v>
      </c>
      <c r="E1577" s="290" t="s">
        <v>3900</v>
      </c>
      <c r="F1577" s="18" t="s">
        <v>25</v>
      </c>
      <c r="G1577" s="222"/>
      <c r="H1577" s="290" t="s">
        <v>1603</v>
      </c>
      <c r="I1577" s="290" t="s">
        <v>380</v>
      </c>
      <c r="J1577" s="281">
        <v>431202503903</v>
      </c>
      <c r="K1577" s="279" t="s">
        <v>2637</v>
      </c>
      <c r="L1577" s="278" t="s">
        <v>835</v>
      </c>
      <c r="M1577" s="18">
        <v>364</v>
      </c>
      <c r="N1577" s="231">
        <v>1</v>
      </c>
      <c r="O1577" s="56">
        <v>132387.85</v>
      </c>
      <c r="P1577" s="222" t="s">
        <v>30</v>
      </c>
      <c r="Q1577" s="222" t="s">
        <v>30</v>
      </c>
    </row>
    <row r="1578" spans="1:17">
      <c r="A1578" s="208">
        <v>1434</v>
      </c>
      <c r="B1578" s="209" t="s">
        <v>21</v>
      </c>
      <c r="C1578" s="209" t="s">
        <v>3224</v>
      </c>
      <c r="D1578" s="263" t="s">
        <v>3901</v>
      </c>
      <c r="E1578" s="278" t="s">
        <v>3902</v>
      </c>
      <c r="F1578" s="18" t="s">
        <v>32</v>
      </c>
      <c r="G1578" s="222" t="s">
        <v>3903</v>
      </c>
      <c r="H1578" s="278" t="s">
        <v>732</v>
      </c>
      <c r="I1578" s="279" t="s">
        <v>3227</v>
      </c>
      <c r="J1578" s="279" t="s">
        <v>3904</v>
      </c>
      <c r="K1578" s="280">
        <v>5</v>
      </c>
      <c r="L1578" s="280" t="s">
        <v>3229</v>
      </c>
      <c r="M1578" s="246">
        <v>361</v>
      </c>
      <c r="N1578" s="216">
        <v>1</v>
      </c>
      <c r="O1578" s="217">
        <v>79449.53</v>
      </c>
      <c r="P1578" s="218" t="s">
        <v>30</v>
      </c>
      <c r="Q1578" s="218" t="s">
        <v>30</v>
      </c>
    </row>
    <row r="1579" spans="1:17">
      <c r="A1579" s="219"/>
      <c r="B1579" s="220" t="s">
        <v>21</v>
      </c>
      <c r="C1579" s="220" t="s">
        <v>3224</v>
      </c>
      <c r="D1579" s="211"/>
      <c r="E1579" s="222" t="s">
        <v>3905</v>
      </c>
      <c r="F1579" s="18" t="s">
        <v>38</v>
      </c>
      <c r="G1579" s="222" t="s">
        <v>3906</v>
      </c>
      <c r="H1579" s="278" t="s">
        <v>833</v>
      </c>
      <c r="I1579" s="278" t="s">
        <v>40</v>
      </c>
      <c r="J1579" s="273">
        <v>431202504291</v>
      </c>
      <c r="K1579" s="272">
        <v>0.1</v>
      </c>
      <c r="L1579" s="278" t="s">
        <v>835</v>
      </c>
      <c r="M1579" s="220"/>
      <c r="N1579" s="224"/>
      <c r="O1579" s="225"/>
      <c r="P1579" s="226"/>
      <c r="Q1579" s="226"/>
    </row>
    <row r="1580" spans="1:17">
      <c r="A1580" s="49">
        <v>1435</v>
      </c>
      <c r="B1580" s="49" t="s">
        <v>21</v>
      </c>
      <c r="C1580" s="49" t="s">
        <v>3224</v>
      </c>
      <c r="D1580" s="51" t="s">
        <v>3907</v>
      </c>
      <c r="E1580" s="49" t="s">
        <v>3908</v>
      </c>
      <c r="F1580" s="49" t="s">
        <v>25</v>
      </c>
      <c r="G1580" s="56"/>
      <c r="H1580" s="49" t="s">
        <v>739</v>
      </c>
      <c r="I1580" s="49" t="s">
        <v>1082</v>
      </c>
      <c r="J1580" s="293">
        <v>431202503561</v>
      </c>
      <c r="K1580" s="49">
        <v>3</v>
      </c>
      <c r="L1580" s="49" t="s">
        <v>741</v>
      </c>
      <c r="M1580" s="49">
        <v>360</v>
      </c>
      <c r="N1580" s="84">
        <v>1</v>
      </c>
      <c r="O1580" s="49">
        <v>152005.88</v>
      </c>
      <c r="P1580" s="115" t="s">
        <v>30</v>
      </c>
      <c r="Q1580" s="115" t="s">
        <v>30</v>
      </c>
    </row>
    <row r="1581" spans="1:17">
      <c r="A1581" s="49">
        <v>1436</v>
      </c>
      <c r="B1581" s="49" t="s">
        <v>21</v>
      </c>
      <c r="C1581" s="49" t="s">
        <v>3224</v>
      </c>
      <c r="D1581" s="51" t="s">
        <v>3907</v>
      </c>
      <c r="E1581" s="49" t="s">
        <v>3909</v>
      </c>
      <c r="F1581" s="49" t="s">
        <v>25</v>
      </c>
      <c r="G1581" s="56"/>
      <c r="H1581" s="49" t="s">
        <v>739</v>
      </c>
      <c r="I1581" s="49" t="s">
        <v>1082</v>
      </c>
      <c r="J1581" s="293">
        <v>431202503563</v>
      </c>
      <c r="K1581" s="49">
        <v>3</v>
      </c>
      <c r="L1581" s="49" t="s">
        <v>741</v>
      </c>
      <c r="M1581" s="49">
        <v>360</v>
      </c>
      <c r="N1581" s="84">
        <v>1</v>
      </c>
      <c r="O1581" s="49">
        <v>139228.34</v>
      </c>
      <c r="P1581" s="115" t="s">
        <v>30</v>
      </c>
      <c r="Q1581" s="115" t="s">
        <v>30</v>
      </c>
    </row>
    <row r="1582" spans="1:17">
      <c r="A1582" s="49">
        <v>1437</v>
      </c>
      <c r="B1582" s="49" t="s">
        <v>21</v>
      </c>
      <c r="C1582" s="49" t="s">
        <v>3224</v>
      </c>
      <c r="D1582" s="51" t="s">
        <v>3907</v>
      </c>
      <c r="E1582" s="49" t="s">
        <v>3910</v>
      </c>
      <c r="F1582" s="49" t="s">
        <v>25</v>
      </c>
      <c r="G1582" s="56"/>
      <c r="H1582" s="49" t="s">
        <v>739</v>
      </c>
      <c r="I1582" s="49" t="s">
        <v>1082</v>
      </c>
      <c r="J1582" s="293">
        <v>431202503562</v>
      </c>
      <c r="K1582" s="49">
        <v>3</v>
      </c>
      <c r="L1582" s="49" t="s">
        <v>741</v>
      </c>
      <c r="M1582" s="49">
        <v>360</v>
      </c>
      <c r="N1582" s="84">
        <v>1</v>
      </c>
      <c r="O1582" s="49">
        <v>119496.86</v>
      </c>
      <c r="P1582" s="115" t="s">
        <v>30</v>
      </c>
      <c r="Q1582" s="115" t="s">
        <v>30</v>
      </c>
    </row>
    <row r="1583" spans="1:17">
      <c r="A1583" s="49">
        <v>1438</v>
      </c>
      <c r="B1583" s="49" t="s">
        <v>21</v>
      </c>
      <c r="C1583" s="49" t="s">
        <v>3224</v>
      </c>
      <c r="D1583" s="51" t="s">
        <v>3907</v>
      </c>
      <c r="E1583" s="49" t="s">
        <v>3911</v>
      </c>
      <c r="F1583" s="49" t="s">
        <v>25</v>
      </c>
      <c r="G1583" s="56"/>
      <c r="H1583" s="49" t="s">
        <v>739</v>
      </c>
      <c r="I1583" s="49" t="s">
        <v>1082</v>
      </c>
      <c r="J1583" s="293">
        <v>431202503576</v>
      </c>
      <c r="K1583" s="49">
        <v>3.9</v>
      </c>
      <c r="L1583" s="49" t="s">
        <v>741</v>
      </c>
      <c r="M1583" s="49">
        <v>360</v>
      </c>
      <c r="N1583" s="84">
        <v>1</v>
      </c>
      <c r="O1583" s="49">
        <v>174064.85</v>
      </c>
      <c r="P1583" s="115" t="s">
        <v>30</v>
      </c>
      <c r="Q1583" s="115" t="s">
        <v>30</v>
      </c>
    </row>
    <row r="1584" spans="1:17">
      <c r="A1584" s="49">
        <v>1439</v>
      </c>
      <c r="B1584" s="49" t="s">
        <v>21</v>
      </c>
      <c r="C1584" s="49" t="s">
        <v>3224</v>
      </c>
      <c r="D1584" s="51" t="s">
        <v>3907</v>
      </c>
      <c r="E1584" s="49" t="s">
        <v>3912</v>
      </c>
      <c r="F1584" s="49" t="s">
        <v>25</v>
      </c>
      <c r="G1584" s="56"/>
      <c r="H1584" s="49" t="s">
        <v>739</v>
      </c>
      <c r="I1584" s="49" t="s">
        <v>1082</v>
      </c>
      <c r="J1584" s="293">
        <v>431202503594</v>
      </c>
      <c r="K1584" s="49">
        <v>4.9</v>
      </c>
      <c r="L1584" s="49" t="s">
        <v>741</v>
      </c>
      <c r="M1584" s="49">
        <v>359</v>
      </c>
      <c r="N1584" s="84">
        <v>0.997222222222222</v>
      </c>
      <c r="O1584" s="49">
        <v>92253.12</v>
      </c>
      <c r="P1584" s="115" t="s">
        <v>30</v>
      </c>
      <c r="Q1584" s="115" t="s">
        <v>30</v>
      </c>
    </row>
    <row r="1585" spans="1:17">
      <c r="A1585" s="49">
        <v>1440</v>
      </c>
      <c r="B1585" s="49" t="s">
        <v>21</v>
      </c>
      <c r="C1585" s="49" t="s">
        <v>3224</v>
      </c>
      <c r="D1585" s="51" t="s">
        <v>3907</v>
      </c>
      <c r="E1585" s="49" t="s">
        <v>3913</v>
      </c>
      <c r="F1585" s="49" t="s">
        <v>25</v>
      </c>
      <c r="G1585" s="56"/>
      <c r="H1585" s="49" t="s">
        <v>739</v>
      </c>
      <c r="I1585" s="49" t="s">
        <v>1082</v>
      </c>
      <c r="J1585" s="293">
        <v>431202503589</v>
      </c>
      <c r="K1585" s="49">
        <v>3.9</v>
      </c>
      <c r="L1585" s="49" t="s">
        <v>741</v>
      </c>
      <c r="M1585" s="49">
        <v>360</v>
      </c>
      <c r="N1585" s="84">
        <v>1</v>
      </c>
      <c r="O1585" s="49">
        <v>111971.65</v>
      </c>
      <c r="P1585" s="115" t="s">
        <v>30</v>
      </c>
      <c r="Q1585" s="115" t="s">
        <v>30</v>
      </c>
    </row>
    <row r="1586" spans="1:17">
      <c r="A1586" s="49">
        <v>1441</v>
      </c>
      <c r="B1586" s="49" t="s">
        <v>21</v>
      </c>
      <c r="C1586" s="49" t="s">
        <v>3224</v>
      </c>
      <c r="D1586" s="51" t="s">
        <v>3907</v>
      </c>
      <c r="E1586" s="49" t="s">
        <v>3914</v>
      </c>
      <c r="F1586" s="49" t="s">
        <v>25</v>
      </c>
      <c r="G1586" s="56"/>
      <c r="H1586" s="49" t="s">
        <v>739</v>
      </c>
      <c r="I1586" s="49" t="s">
        <v>848</v>
      </c>
      <c r="J1586" s="293">
        <v>431202503692</v>
      </c>
      <c r="K1586" s="49">
        <v>3.4</v>
      </c>
      <c r="L1586" s="49" t="s">
        <v>741</v>
      </c>
      <c r="M1586" s="49">
        <v>354</v>
      </c>
      <c r="N1586" s="84">
        <v>0.983333333333333</v>
      </c>
      <c r="O1586" s="49">
        <v>140374.69</v>
      </c>
      <c r="P1586" s="115" t="s">
        <v>30</v>
      </c>
      <c r="Q1586" s="115" t="s">
        <v>30</v>
      </c>
    </row>
    <row r="1587" spans="1:17">
      <c r="A1587" s="49">
        <v>1442</v>
      </c>
      <c r="B1587" s="49" t="s">
        <v>21</v>
      </c>
      <c r="C1587" s="49" t="s">
        <v>3224</v>
      </c>
      <c r="D1587" s="51" t="s">
        <v>3907</v>
      </c>
      <c r="E1587" s="49" t="s">
        <v>3915</v>
      </c>
      <c r="F1587" s="49" t="s">
        <v>25</v>
      </c>
      <c r="G1587" s="56"/>
      <c r="H1587" s="49" t="s">
        <v>739</v>
      </c>
      <c r="I1587" s="49" t="s">
        <v>848</v>
      </c>
      <c r="J1587" s="293">
        <v>431202503689</v>
      </c>
      <c r="K1587" s="49">
        <v>3.4</v>
      </c>
      <c r="L1587" s="49" t="s">
        <v>741</v>
      </c>
      <c r="M1587" s="49">
        <v>360</v>
      </c>
      <c r="N1587" s="84">
        <v>1</v>
      </c>
      <c r="O1587" s="49">
        <v>76816.93</v>
      </c>
      <c r="P1587" s="115" t="s">
        <v>30</v>
      </c>
      <c r="Q1587" s="115" t="s">
        <v>30</v>
      </c>
    </row>
    <row r="1588" spans="1:17">
      <c r="A1588" s="56">
        <v>1443</v>
      </c>
      <c r="B1588" s="49" t="s">
        <v>21</v>
      </c>
      <c r="C1588" s="49" t="s">
        <v>3224</v>
      </c>
      <c r="D1588" s="51" t="s">
        <v>3907</v>
      </c>
      <c r="E1588" s="49" t="s">
        <v>3916</v>
      </c>
      <c r="F1588" s="49" t="s">
        <v>32</v>
      </c>
      <c r="G1588" s="49" t="s">
        <v>3917</v>
      </c>
      <c r="H1588" s="49" t="s">
        <v>732</v>
      </c>
      <c r="I1588" s="49" t="s">
        <v>859</v>
      </c>
      <c r="J1588" s="46" t="s">
        <v>3918</v>
      </c>
      <c r="K1588" s="49">
        <v>8</v>
      </c>
      <c r="L1588" s="49" t="s">
        <v>345</v>
      </c>
      <c r="M1588" s="49">
        <v>83</v>
      </c>
      <c r="N1588" s="294">
        <v>0.230555555555556</v>
      </c>
      <c r="O1588" s="49">
        <v>14495.72</v>
      </c>
      <c r="P1588" s="115" t="s">
        <v>30</v>
      </c>
      <c r="Q1588" s="115" t="s">
        <v>30</v>
      </c>
    </row>
    <row r="1589" spans="1:17">
      <c r="A1589" s="56"/>
      <c r="B1589" s="49"/>
      <c r="C1589" s="49"/>
      <c r="D1589" s="51"/>
      <c r="E1589" s="49" t="s">
        <v>3919</v>
      </c>
      <c r="F1589" s="49" t="s">
        <v>38</v>
      </c>
      <c r="G1589" s="49" t="s">
        <v>3920</v>
      </c>
      <c r="H1589" s="49" t="s">
        <v>3129</v>
      </c>
      <c r="I1589" s="49" t="s">
        <v>2632</v>
      </c>
      <c r="J1589" s="46" t="s">
        <v>3921</v>
      </c>
      <c r="K1589" s="49">
        <v>1</v>
      </c>
      <c r="L1589" s="49" t="s">
        <v>741</v>
      </c>
      <c r="M1589" s="49">
        <v>277</v>
      </c>
      <c r="N1589" s="84">
        <v>0.769444444444444</v>
      </c>
      <c r="O1589" s="49">
        <v>60477.09</v>
      </c>
      <c r="P1589" s="115" t="s">
        <v>30</v>
      </c>
      <c r="Q1589" s="115" t="s">
        <v>30</v>
      </c>
    </row>
    <row r="1590" spans="1:17">
      <c r="A1590" s="49">
        <v>1444</v>
      </c>
      <c r="B1590" s="49" t="s">
        <v>21</v>
      </c>
      <c r="C1590" s="49" t="s">
        <v>3224</v>
      </c>
      <c r="D1590" s="51" t="s">
        <v>3907</v>
      </c>
      <c r="E1590" s="49" t="s">
        <v>3922</v>
      </c>
      <c r="F1590" s="49" t="s">
        <v>25</v>
      </c>
      <c r="G1590" s="56"/>
      <c r="H1590" s="49" t="s">
        <v>2761</v>
      </c>
      <c r="I1590" s="49" t="s">
        <v>2699</v>
      </c>
      <c r="J1590" s="295">
        <v>431202503674</v>
      </c>
      <c r="K1590" s="49">
        <v>3.4</v>
      </c>
      <c r="L1590" s="49" t="s">
        <v>741</v>
      </c>
      <c r="M1590" s="49">
        <v>360</v>
      </c>
      <c r="N1590" s="84">
        <v>1</v>
      </c>
      <c r="O1590" s="49">
        <v>133941.87</v>
      </c>
      <c r="P1590" s="115" t="s">
        <v>30</v>
      </c>
      <c r="Q1590" s="115" t="s">
        <v>30</v>
      </c>
    </row>
    <row r="1591" spans="1:17">
      <c r="A1591" s="49">
        <v>1445</v>
      </c>
      <c r="B1591" s="49" t="s">
        <v>21</v>
      </c>
      <c r="C1591" s="49" t="s">
        <v>3224</v>
      </c>
      <c r="D1591" s="51" t="s">
        <v>3907</v>
      </c>
      <c r="E1591" s="49" t="s">
        <v>3923</v>
      </c>
      <c r="F1591" s="49" t="s">
        <v>25</v>
      </c>
      <c r="G1591" s="56"/>
      <c r="H1591" s="49" t="s">
        <v>739</v>
      </c>
      <c r="I1591" s="49" t="s">
        <v>848</v>
      </c>
      <c r="J1591" s="295">
        <v>431202503658</v>
      </c>
      <c r="K1591" s="49">
        <v>3.5</v>
      </c>
      <c r="L1591" s="49" t="s">
        <v>741</v>
      </c>
      <c r="M1591" s="49">
        <v>360</v>
      </c>
      <c r="N1591" s="84">
        <v>1</v>
      </c>
      <c r="O1591" s="49">
        <v>121725.21</v>
      </c>
      <c r="P1591" s="115" t="s">
        <v>30</v>
      </c>
      <c r="Q1591" s="115" t="s">
        <v>30</v>
      </c>
    </row>
    <row r="1592" spans="1:17">
      <c r="A1592" s="49">
        <v>1446</v>
      </c>
      <c r="B1592" s="49" t="s">
        <v>21</v>
      </c>
      <c r="C1592" s="49" t="s">
        <v>3224</v>
      </c>
      <c r="D1592" s="51" t="s">
        <v>3907</v>
      </c>
      <c r="E1592" s="49" t="s">
        <v>3924</v>
      </c>
      <c r="F1592" s="49" t="s">
        <v>25</v>
      </c>
      <c r="G1592" s="56"/>
      <c r="H1592" s="49" t="s">
        <v>739</v>
      </c>
      <c r="I1592" s="49" t="s">
        <v>848</v>
      </c>
      <c r="J1592" s="295">
        <v>431202503902</v>
      </c>
      <c r="K1592" s="49">
        <v>2.4</v>
      </c>
      <c r="L1592" s="49" t="s">
        <v>741</v>
      </c>
      <c r="M1592" s="49">
        <v>360</v>
      </c>
      <c r="N1592" s="84">
        <v>1</v>
      </c>
      <c r="O1592" s="49">
        <v>144997.65</v>
      </c>
      <c r="P1592" s="115" t="s">
        <v>30</v>
      </c>
      <c r="Q1592" s="115" t="s">
        <v>30</v>
      </c>
    </row>
    <row r="1593" spans="1:17">
      <c r="A1593" s="56">
        <v>1447</v>
      </c>
      <c r="B1593" s="56" t="s">
        <v>21</v>
      </c>
      <c r="C1593" s="56" t="s">
        <v>3224</v>
      </c>
      <c r="D1593" s="51" t="s">
        <v>3907</v>
      </c>
      <c r="E1593" s="49" t="s">
        <v>3925</v>
      </c>
      <c r="F1593" s="49" t="s">
        <v>32</v>
      </c>
      <c r="G1593" s="49" t="s">
        <v>3926</v>
      </c>
      <c r="H1593" s="49" t="s">
        <v>732</v>
      </c>
      <c r="I1593" s="49" t="s">
        <v>3253</v>
      </c>
      <c r="J1593" s="367" t="s">
        <v>3927</v>
      </c>
      <c r="K1593" s="46" t="s">
        <v>3928</v>
      </c>
      <c r="L1593" s="49" t="s">
        <v>3692</v>
      </c>
      <c r="M1593" s="49">
        <v>221</v>
      </c>
      <c r="N1593" s="294">
        <v>0.613888888888889</v>
      </c>
      <c r="O1593" s="49">
        <v>93716.07</v>
      </c>
      <c r="P1593" s="115" t="s">
        <v>30</v>
      </c>
      <c r="Q1593" s="115" t="s">
        <v>30</v>
      </c>
    </row>
    <row r="1594" spans="1:17">
      <c r="A1594" s="56"/>
      <c r="B1594" s="56"/>
      <c r="C1594" s="56"/>
      <c r="D1594" s="51"/>
      <c r="E1594" s="49" t="s">
        <v>3929</v>
      </c>
      <c r="F1594" s="49" t="s">
        <v>38</v>
      </c>
      <c r="G1594" s="49" t="s">
        <v>3930</v>
      </c>
      <c r="H1594" s="49" t="s">
        <v>833</v>
      </c>
      <c r="I1594" s="49" t="s">
        <v>40</v>
      </c>
      <c r="J1594" s="367" t="s">
        <v>3931</v>
      </c>
      <c r="K1594" s="49">
        <v>0.4</v>
      </c>
      <c r="L1594" s="49" t="s">
        <v>741</v>
      </c>
      <c r="M1594" s="49">
        <v>138</v>
      </c>
      <c r="N1594" s="84">
        <v>0.383333333333333</v>
      </c>
      <c r="O1594" s="49">
        <v>41035.82</v>
      </c>
      <c r="P1594" s="115" t="s">
        <v>30</v>
      </c>
      <c r="Q1594" s="115" t="s">
        <v>30</v>
      </c>
    </row>
    <row r="1595" spans="1:17">
      <c r="A1595" s="49">
        <v>1448</v>
      </c>
      <c r="B1595" s="49" t="s">
        <v>21</v>
      </c>
      <c r="C1595" s="49" t="s">
        <v>3224</v>
      </c>
      <c r="D1595" s="51" t="s">
        <v>3907</v>
      </c>
      <c r="E1595" s="49" t="s">
        <v>3932</v>
      </c>
      <c r="F1595" s="49" t="s">
        <v>25</v>
      </c>
      <c r="G1595" s="49"/>
      <c r="H1595" s="49" t="s">
        <v>3933</v>
      </c>
      <c r="I1595" s="49" t="s">
        <v>45</v>
      </c>
      <c r="J1595" s="296">
        <v>431202503707</v>
      </c>
      <c r="K1595" s="49">
        <v>3.3</v>
      </c>
      <c r="L1595" s="49" t="s">
        <v>741</v>
      </c>
      <c r="M1595" s="49">
        <v>360</v>
      </c>
      <c r="N1595" s="84">
        <v>1</v>
      </c>
      <c r="O1595" s="49">
        <v>159126.79</v>
      </c>
      <c r="P1595" s="115" t="s">
        <v>30</v>
      </c>
      <c r="Q1595" s="115" t="s">
        <v>30</v>
      </c>
    </row>
    <row r="1596" spans="1:17">
      <c r="A1596" s="49">
        <v>1449</v>
      </c>
      <c r="B1596" s="49" t="s">
        <v>21</v>
      </c>
      <c r="C1596" s="49" t="s">
        <v>3224</v>
      </c>
      <c r="D1596" s="51" t="s">
        <v>3907</v>
      </c>
      <c r="E1596" s="49" t="s">
        <v>3934</v>
      </c>
      <c r="F1596" s="49" t="s">
        <v>25</v>
      </c>
      <c r="G1596" s="49"/>
      <c r="H1596" s="49" t="s">
        <v>1603</v>
      </c>
      <c r="I1596" s="49" t="s">
        <v>380</v>
      </c>
      <c r="J1596" s="296">
        <v>431202503996</v>
      </c>
      <c r="K1596" s="49">
        <v>2.15</v>
      </c>
      <c r="L1596" s="49" t="s">
        <v>741</v>
      </c>
      <c r="M1596" s="49">
        <v>360</v>
      </c>
      <c r="N1596" s="84">
        <v>1</v>
      </c>
      <c r="O1596" s="49">
        <v>66325.32</v>
      </c>
      <c r="P1596" s="115" t="s">
        <v>30</v>
      </c>
      <c r="Q1596" s="115" t="s">
        <v>30</v>
      </c>
    </row>
    <row r="1597" spans="1:17">
      <c r="A1597" s="49">
        <v>1450</v>
      </c>
      <c r="B1597" s="49" t="s">
        <v>21</v>
      </c>
      <c r="C1597" s="49" t="s">
        <v>3224</v>
      </c>
      <c r="D1597" s="51" t="s">
        <v>3907</v>
      </c>
      <c r="E1597" s="49" t="s">
        <v>3935</v>
      </c>
      <c r="F1597" s="49" t="s">
        <v>25</v>
      </c>
      <c r="G1597" s="49"/>
      <c r="H1597" s="49" t="s">
        <v>739</v>
      </c>
      <c r="I1597" s="49" t="s">
        <v>848</v>
      </c>
      <c r="J1597" s="296">
        <v>431202503950</v>
      </c>
      <c r="K1597" s="49">
        <v>2.25</v>
      </c>
      <c r="L1597" s="49" t="s">
        <v>741</v>
      </c>
      <c r="M1597" s="49">
        <v>356</v>
      </c>
      <c r="N1597" s="84">
        <v>0.988888888888889</v>
      </c>
      <c r="O1597" s="49">
        <v>142244.74</v>
      </c>
      <c r="P1597" s="115" t="s">
        <v>30</v>
      </c>
      <c r="Q1597" s="115" t="s">
        <v>30</v>
      </c>
    </row>
    <row r="1598" spans="1:17">
      <c r="A1598" s="49">
        <v>1451</v>
      </c>
      <c r="B1598" s="49" t="s">
        <v>21</v>
      </c>
      <c r="C1598" s="49" t="s">
        <v>3224</v>
      </c>
      <c r="D1598" s="51" t="s">
        <v>3907</v>
      </c>
      <c r="E1598" s="49" t="s">
        <v>3936</v>
      </c>
      <c r="F1598" s="49" t="s">
        <v>25</v>
      </c>
      <c r="G1598" s="49"/>
      <c r="H1598" s="49" t="s">
        <v>739</v>
      </c>
      <c r="I1598" s="49" t="s">
        <v>848</v>
      </c>
      <c r="J1598" s="296">
        <v>431202503666</v>
      </c>
      <c r="K1598" s="49">
        <v>3.5</v>
      </c>
      <c r="L1598" s="49" t="s">
        <v>741</v>
      </c>
      <c r="M1598" s="49">
        <v>360</v>
      </c>
      <c r="N1598" s="84">
        <v>1</v>
      </c>
      <c r="O1598" s="49">
        <v>126555.34</v>
      </c>
      <c r="P1598" s="115" t="s">
        <v>30</v>
      </c>
      <c r="Q1598" s="115" t="s">
        <v>30</v>
      </c>
    </row>
    <row r="1599" spans="1:17">
      <c r="A1599" s="49">
        <v>1452</v>
      </c>
      <c r="B1599" s="49" t="s">
        <v>21</v>
      </c>
      <c r="C1599" s="49" t="s">
        <v>3224</v>
      </c>
      <c r="D1599" s="51" t="s">
        <v>3907</v>
      </c>
      <c r="E1599" s="49" t="s">
        <v>3937</v>
      </c>
      <c r="F1599" s="49" t="s">
        <v>25</v>
      </c>
      <c r="G1599" s="49"/>
      <c r="H1599" s="49" t="s">
        <v>739</v>
      </c>
      <c r="I1599" s="49" t="s">
        <v>1082</v>
      </c>
      <c r="J1599" s="296">
        <v>431202503619</v>
      </c>
      <c r="K1599" s="49">
        <v>3.6</v>
      </c>
      <c r="L1599" s="49" t="s">
        <v>741</v>
      </c>
      <c r="M1599" s="49">
        <v>360</v>
      </c>
      <c r="N1599" s="84">
        <v>1</v>
      </c>
      <c r="O1599" s="49">
        <v>117560.19</v>
      </c>
      <c r="P1599" s="115" t="s">
        <v>30</v>
      </c>
      <c r="Q1599" s="115" t="s">
        <v>30</v>
      </c>
    </row>
    <row r="1600" spans="1:17">
      <c r="A1600" s="49">
        <v>1453</v>
      </c>
      <c r="B1600" s="56" t="s">
        <v>21</v>
      </c>
      <c r="C1600" s="56" t="s">
        <v>3224</v>
      </c>
      <c r="D1600" s="51" t="s">
        <v>3907</v>
      </c>
      <c r="E1600" s="49" t="s">
        <v>3938</v>
      </c>
      <c r="F1600" s="49" t="s">
        <v>32</v>
      </c>
      <c r="G1600" s="49" t="s">
        <v>3939</v>
      </c>
      <c r="H1600" s="49" t="s">
        <v>3631</v>
      </c>
      <c r="I1600" s="49" t="s">
        <v>240</v>
      </c>
      <c r="J1600" s="367" t="s">
        <v>3940</v>
      </c>
      <c r="K1600" s="46" t="s">
        <v>3769</v>
      </c>
      <c r="L1600" s="49" t="s">
        <v>345</v>
      </c>
      <c r="M1600" s="49">
        <v>238</v>
      </c>
      <c r="N1600" s="294">
        <v>0.661111111111111</v>
      </c>
      <c r="O1600" s="49">
        <v>100503.42</v>
      </c>
      <c r="P1600" s="115" t="s">
        <v>30</v>
      </c>
      <c r="Q1600" s="115" t="s">
        <v>30</v>
      </c>
    </row>
    <row r="1601" spans="1:17">
      <c r="A1601" s="49"/>
      <c r="B1601" s="56"/>
      <c r="C1601" s="56"/>
      <c r="D1601" s="51"/>
      <c r="E1601" s="49" t="s">
        <v>3941</v>
      </c>
      <c r="F1601" s="49" t="s">
        <v>38</v>
      </c>
      <c r="G1601" s="49" t="s">
        <v>3942</v>
      </c>
      <c r="H1601" s="49" t="s">
        <v>833</v>
      </c>
      <c r="I1601" s="49" t="s">
        <v>40</v>
      </c>
      <c r="J1601" s="367" t="s">
        <v>3943</v>
      </c>
      <c r="K1601" s="49">
        <v>0.4</v>
      </c>
      <c r="L1601" s="49" t="s">
        <v>741</v>
      </c>
      <c r="M1601" s="49">
        <v>122</v>
      </c>
      <c r="N1601" s="84">
        <v>0.338888888888889</v>
      </c>
      <c r="O1601" s="49">
        <v>41754.88</v>
      </c>
      <c r="P1601" s="115" t="s">
        <v>30</v>
      </c>
      <c r="Q1601" s="115" t="s">
        <v>30</v>
      </c>
    </row>
    <row r="1602" spans="1:17">
      <c r="A1602" s="49">
        <v>1454</v>
      </c>
      <c r="B1602" s="49" t="s">
        <v>21</v>
      </c>
      <c r="C1602" s="49" t="s">
        <v>3224</v>
      </c>
      <c r="D1602" s="51" t="s">
        <v>3907</v>
      </c>
      <c r="E1602" s="49" t="s">
        <v>3944</v>
      </c>
      <c r="F1602" s="49" t="s">
        <v>25</v>
      </c>
      <c r="G1602" s="56"/>
      <c r="H1602" s="49" t="s">
        <v>3945</v>
      </c>
      <c r="I1602" s="49" t="s">
        <v>2613</v>
      </c>
      <c r="J1602" s="367" t="s">
        <v>3946</v>
      </c>
      <c r="K1602" s="49">
        <v>2.3</v>
      </c>
      <c r="L1602" s="49" t="s">
        <v>741</v>
      </c>
      <c r="M1602" s="49">
        <v>358</v>
      </c>
      <c r="N1602" s="84">
        <v>0.994444444444444</v>
      </c>
      <c r="O1602" s="49">
        <v>84826.24</v>
      </c>
      <c r="P1602" s="115" t="s">
        <v>30</v>
      </c>
      <c r="Q1602" s="115" t="s">
        <v>30</v>
      </c>
    </row>
    <row r="1603" spans="1:17">
      <c r="A1603" s="49">
        <v>1455</v>
      </c>
      <c r="B1603" s="49" t="s">
        <v>21</v>
      </c>
      <c r="C1603" s="49" t="s">
        <v>3224</v>
      </c>
      <c r="D1603" s="51" t="s">
        <v>3907</v>
      </c>
      <c r="E1603" s="49" t="s">
        <v>3947</v>
      </c>
      <c r="F1603" s="49" t="s">
        <v>25</v>
      </c>
      <c r="G1603" s="56"/>
      <c r="H1603" s="49" t="s">
        <v>739</v>
      </c>
      <c r="I1603" s="49" t="s">
        <v>848</v>
      </c>
      <c r="J1603" s="367" t="s">
        <v>3829</v>
      </c>
      <c r="K1603" s="49">
        <v>3.5</v>
      </c>
      <c r="L1603" s="49" t="s">
        <v>741</v>
      </c>
      <c r="M1603" s="49">
        <v>354</v>
      </c>
      <c r="N1603" s="84">
        <v>0.983333333333333</v>
      </c>
      <c r="O1603" s="49">
        <v>123133.85</v>
      </c>
      <c r="P1603" s="115" t="s">
        <v>30</v>
      </c>
      <c r="Q1603" s="115" t="s">
        <v>30</v>
      </c>
    </row>
    <row r="1604" spans="1:17">
      <c r="A1604" s="49">
        <v>1456</v>
      </c>
      <c r="B1604" s="49" t="s">
        <v>21</v>
      </c>
      <c r="C1604" s="49" t="s">
        <v>3224</v>
      </c>
      <c r="D1604" s="51" t="s">
        <v>3907</v>
      </c>
      <c r="E1604" s="49" t="s">
        <v>3948</v>
      </c>
      <c r="F1604" s="49" t="s">
        <v>25</v>
      </c>
      <c r="G1604" s="56"/>
      <c r="H1604" s="49" t="s">
        <v>739</v>
      </c>
      <c r="I1604" s="49" t="s">
        <v>848</v>
      </c>
      <c r="J1604" s="367" t="s">
        <v>3949</v>
      </c>
      <c r="K1604" s="49">
        <v>2.3</v>
      </c>
      <c r="L1604" s="49" t="s">
        <v>741</v>
      </c>
      <c r="M1604" s="49">
        <v>360</v>
      </c>
      <c r="N1604" s="84">
        <v>1</v>
      </c>
      <c r="O1604" s="49">
        <v>140462.67</v>
      </c>
      <c r="P1604" s="115" t="s">
        <v>30</v>
      </c>
      <c r="Q1604" s="115" t="s">
        <v>30</v>
      </c>
    </row>
    <row r="1605" spans="1:17">
      <c r="A1605" s="49">
        <v>1457</v>
      </c>
      <c r="B1605" s="49" t="s">
        <v>21</v>
      </c>
      <c r="C1605" s="49" t="s">
        <v>3224</v>
      </c>
      <c r="D1605" s="51" t="s">
        <v>3907</v>
      </c>
      <c r="E1605" s="49" t="s">
        <v>3950</v>
      </c>
      <c r="F1605" s="49" t="s">
        <v>25</v>
      </c>
      <c r="G1605" s="56"/>
      <c r="H1605" s="49" t="s">
        <v>3933</v>
      </c>
      <c r="I1605" s="49" t="s">
        <v>45</v>
      </c>
      <c r="J1605" s="367" t="s">
        <v>3951</v>
      </c>
      <c r="K1605" s="49">
        <v>3.7</v>
      </c>
      <c r="L1605" s="49" t="s">
        <v>741</v>
      </c>
      <c r="M1605" s="49">
        <v>360</v>
      </c>
      <c r="N1605" s="84">
        <v>1</v>
      </c>
      <c r="O1605" s="49">
        <v>107542.28</v>
      </c>
      <c r="P1605" s="115" t="s">
        <v>30</v>
      </c>
      <c r="Q1605" s="115" t="s">
        <v>30</v>
      </c>
    </row>
    <row r="1606" spans="1:17">
      <c r="A1606" s="56">
        <v>1458</v>
      </c>
      <c r="B1606" s="120" t="s">
        <v>21</v>
      </c>
      <c r="C1606" s="120" t="s">
        <v>3224</v>
      </c>
      <c r="D1606" s="51" t="s">
        <v>3907</v>
      </c>
      <c r="E1606" s="49" t="s">
        <v>3952</v>
      </c>
      <c r="F1606" s="49" t="s">
        <v>32</v>
      </c>
      <c r="G1606" s="49" t="s">
        <v>3953</v>
      </c>
      <c r="H1606" s="49" t="s">
        <v>732</v>
      </c>
      <c r="I1606" s="49" t="s">
        <v>829</v>
      </c>
      <c r="J1606" s="351" t="s">
        <v>3954</v>
      </c>
      <c r="K1606" s="46" t="s">
        <v>3864</v>
      </c>
      <c r="L1606" s="49" t="s">
        <v>345</v>
      </c>
      <c r="M1606" s="49">
        <v>321</v>
      </c>
      <c r="N1606" s="297">
        <v>0.891666666666667</v>
      </c>
      <c r="O1606" s="49">
        <v>106789.99</v>
      </c>
      <c r="P1606" s="115" t="s">
        <v>30</v>
      </c>
      <c r="Q1606" s="115" t="s">
        <v>30</v>
      </c>
    </row>
    <row r="1607" spans="1:17">
      <c r="A1607" s="112"/>
      <c r="B1607" s="122"/>
      <c r="C1607" s="122"/>
      <c r="D1607" s="51"/>
      <c r="E1607" s="49" t="s">
        <v>3955</v>
      </c>
      <c r="F1607" s="49" t="s">
        <v>38</v>
      </c>
      <c r="G1607" s="49" t="s">
        <v>3906</v>
      </c>
      <c r="H1607" s="49" t="s">
        <v>833</v>
      </c>
      <c r="I1607" s="49" t="s">
        <v>40</v>
      </c>
      <c r="J1607" s="351" t="s">
        <v>3956</v>
      </c>
      <c r="K1607" s="49">
        <v>0.1</v>
      </c>
      <c r="L1607" s="49" t="s">
        <v>741</v>
      </c>
      <c r="M1607" s="49">
        <v>31</v>
      </c>
      <c r="N1607" s="150">
        <v>0.0861111111111111</v>
      </c>
      <c r="O1607" s="49">
        <v>9164.88</v>
      </c>
      <c r="P1607" s="115" t="s">
        <v>30</v>
      </c>
      <c r="Q1607" s="115" t="s">
        <v>30</v>
      </c>
    </row>
    <row r="1608" spans="1:17">
      <c r="A1608" s="298">
        <v>1459</v>
      </c>
      <c r="B1608" s="299" t="s">
        <v>21</v>
      </c>
      <c r="C1608" s="299" t="s">
        <v>3224</v>
      </c>
      <c r="D1608" s="51" t="s">
        <v>3907</v>
      </c>
      <c r="E1608" s="49" t="s">
        <v>3957</v>
      </c>
      <c r="F1608" s="49" t="s">
        <v>2627</v>
      </c>
      <c r="G1608" s="300" t="s">
        <v>3958</v>
      </c>
      <c r="H1608" s="49" t="s">
        <v>3959</v>
      </c>
      <c r="I1608" s="49" t="s">
        <v>3227</v>
      </c>
      <c r="J1608" s="351" t="s">
        <v>3960</v>
      </c>
      <c r="K1608" s="46" t="s">
        <v>3961</v>
      </c>
      <c r="L1608" s="49" t="s">
        <v>3229</v>
      </c>
      <c r="M1608" s="49">
        <v>210</v>
      </c>
      <c r="N1608" s="297">
        <v>0.583333333333333</v>
      </c>
      <c r="O1608" s="49">
        <v>93165.11</v>
      </c>
      <c r="P1608" s="115" t="s">
        <v>30</v>
      </c>
      <c r="Q1608" s="115" t="s">
        <v>30</v>
      </c>
    </row>
    <row r="1609" spans="1:17">
      <c r="A1609" s="301"/>
      <c r="B1609" s="122"/>
      <c r="C1609" s="122"/>
      <c r="D1609" s="51"/>
      <c r="E1609" s="49" t="s">
        <v>3962</v>
      </c>
      <c r="F1609" s="49" t="s">
        <v>38</v>
      </c>
      <c r="G1609" s="49" t="s">
        <v>3963</v>
      </c>
      <c r="H1609" s="49" t="s">
        <v>3269</v>
      </c>
      <c r="I1609" s="49" t="s">
        <v>3270</v>
      </c>
      <c r="J1609" s="351" t="s">
        <v>3964</v>
      </c>
      <c r="K1609" s="49">
        <v>0.5</v>
      </c>
      <c r="L1609" s="49" t="s">
        <v>741</v>
      </c>
      <c r="M1609" s="49">
        <v>148</v>
      </c>
      <c r="N1609" s="150">
        <v>0.411111111111111</v>
      </c>
      <c r="O1609" s="49">
        <v>51289.85</v>
      </c>
      <c r="P1609" s="115" t="s">
        <v>30</v>
      </c>
      <c r="Q1609" s="115" t="s">
        <v>30</v>
      </c>
    </row>
    <row r="1610" spans="1:17">
      <c r="A1610" s="49">
        <v>1460</v>
      </c>
      <c r="B1610" s="49" t="s">
        <v>21</v>
      </c>
      <c r="C1610" s="49" t="s">
        <v>3224</v>
      </c>
      <c r="D1610" s="51" t="s">
        <v>3907</v>
      </c>
      <c r="E1610" s="49" t="s">
        <v>3965</v>
      </c>
      <c r="F1610" s="49" t="s">
        <v>25</v>
      </c>
      <c r="G1610" s="49"/>
      <c r="H1610" s="49" t="s">
        <v>833</v>
      </c>
      <c r="I1610" s="49" t="s">
        <v>40</v>
      </c>
      <c r="J1610" s="295">
        <v>431202504045</v>
      </c>
      <c r="K1610" s="49">
        <v>1.7</v>
      </c>
      <c r="L1610" s="49" t="s">
        <v>741</v>
      </c>
      <c r="M1610" s="49">
        <v>360</v>
      </c>
      <c r="N1610" s="150">
        <v>1</v>
      </c>
      <c r="O1610" s="49">
        <v>100676.69</v>
      </c>
      <c r="P1610" s="115" t="s">
        <v>30</v>
      </c>
      <c r="Q1610" s="115" t="s">
        <v>30</v>
      </c>
    </row>
    <row r="1611" spans="1:17">
      <c r="A1611" s="49">
        <v>1461</v>
      </c>
      <c r="B1611" s="49" t="s">
        <v>21</v>
      </c>
      <c r="C1611" s="49" t="s">
        <v>3224</v>
      </c>
      <c r="D1611" s="51" t="s">
        <v>3907</v>
      </c>
      <c r="E1611" s="49" t="s">
        <v>3966</v>
      </c>
      <c r="F1611" s="49" t="s">
        <v>25</v>
      </c>
      <c r="G1611" s="49"/>
      <c r="H1611" s="49" t="s">
        <v>739</v>
      </c>
      <c r="I1611" s="49" t="s">
        <v>848</v>
      </c>
      <c r="J1611" s="295">
        <v>431202503943</v>
      </c>
      <c r="K1611" s="49">
        <v>2.3</v>
      </c>
      <c r="L1611" s="49" t="s">
        <v>741</v>
      </c>
      <c r="M1611" s="49">
        <v>360</v>
      </c>
      <c r="N1611" s="150">
        <v>1</v>
      </c>
      <c r="O1611" s="49">
        <v>152982.53</v>
      </c>
      <c r="P1611" s="115" t="s">
        <v>30</v>
      </c>
      <c r="Q1611" s="115" t="s">
        <v>30</v>
      </c>
    </row>
    <row r="1612" spans="1:17">
      <c r="A1612" s="49">
        <v>1462</v>
      </c>
      <c r="B1612" s="49" t="s">
        <v>21</v>
      </c>
      <c r="C1612" s="49" t="s">
        <v>3224</v>
      </c>
      <c r="D1612" s="51" t="s">
        <v>3907</v>
      </c>
      <c r="E1612" s="49" t="s">
        <v>3967</v>
      </c>
      <c r="F1612" s="49" t="s">
        <v>25</v>
      </c>
      <c r="G1612" s="49"/>
      <c r="H1612" s="49" t="s">
        <v>739</v>
      </c>
      <c r="I1612" s="49" t="s">
        <v>848</v>
      </c>
      <c r="J1612" s="295">
        <v>431202503915</v>
      </c>
      <c r="K1612" s="49">
        <v>2.3</v>
      </c>
      <c r="L1612" s="49" t="s">
        <v>741</v>
      </c>
      <c r="M1612" s="49">
        <v>360</v>
      </c>
      <c r="N1612" s="150">
        <v>1</v>
      </c>
      <c r="O1612" s="49">
        <v>118893.94</v>
      </c>
      <c r="P1612" s="115" t="s">
        <v>30</v>
      </c>
      <c r="Q1612" s="115" t="s">
        <v>30</v>
      </c>
    </row>
    <row r="1613" spans="1:17">
      <c r="A1613" s="302">
        <v>1463</v>
      </c>
      <c r="B1613" s="120" t="s">
        <v>21</v>
      </c>
      <c r="C1613" s="299" t="s">
        <v>3224</v>
      </c>
      <c r="D1613" s="51" t="s">
        <v>3907</v>
      </c>
      <c r="E1613" s="49" t="s">
        <v>3968</v>
      </c>
      <c r="F1613" s="49" t="s">
        <v>32</v>
      </c>
      <c r="G1613" s="300" t="s">
        <v>3969</v>
      </c>
      <c r="H1613" s="49" t="s">
        <v>732</v>
      </c>
      <c r="I1613" s="49" t="s">
        <v>829</v>
      </c>
      <c r="J1613" s="295">
        <v>431202300838</v>
      </c>
      <c r="K1613" s="46" t="s">
        <v>2690</v>
      </c>
      <c r="L1613" s="49" t="s">
        <v>345</v>
      </c>
      <c r="M1613" s="49">
        <v>164</v>
      </c>
      <c r="N1613" s="297">
        <v>0.455555555555556</v>
      </c>
      <c r="O1613" s="49">
        <v>56970.17</v>
      </c>
      <c r="P1613" s="115" t="s">
        <v>30</v>
      </c>
      <c r="Q1613" s="115" t="s">
        <v>30</v>
      </c>
    </row>
    <row r="1614" spans="1:17">
      <c r="A1614" s="301"/>
      <c r="B1614" s="122"/>
      <c r="C1614" s="122"/>
      <c r="D1614" s="51"/>
      <c r="E1614" s="49" t="s">
        <v>3970</v>
      </c>
      <c r="F1614" s="49" t="s">
        <v>38</v>
      </c>
      <c r="G1614" s="49" t="s">
        <v>3969</v>
      </c>
      <c r="H1614" s="49" t="s">
        <v>833</v>
      </c>
      <c r="I1614" s="49" t="s">
        <v>40</v>
      </c>
      <c r="J1614" s="295">
        <v>431202504170</v>
      </c>
      <c r="K1614" s="49">
        <v>0.75</v>
      </c>
      <c r="L1614" s="49" t="s">
        <v>741</v>
      </c>
      <c r="M1614" s="49">
        <v>196</v>
      </c>
      <c r="N1614" s="150">
        <v>0.544444444444444</v>
      </c>
      <c r="O1614" s="49">
        <v>106962.04</v>
      </c>
      <c r="P1614" s="115" t="s">
        <v>30</v>
      </c>
      <c r="Q1614" s="115" t="s">
        <v>30</v>
      </c>
    </row>
    <row r="1615" spans="1:17">
      <c r="A1615" s="56">
        <v>1464</v>
      </c>
      <c r="B1615" s="49" t="s">
        <v>21</v>
      </c>
      <c r="C1615" s="49" t="s">
        <v>3224</v>
      </c>
      <c r="D1615" s="51" t="s">
        <v>3907</v>
      </c>
      <c r="E1615" s="49" t="s">
        <v>3971</v>
      </c>
      <c r="F1615" s="49" t="s">
        <v>25</v>
      </c>
      <c r="G1615" s="49"/>
      <c r="H1615" s="49" t="s">
        <v>739</v>
      </c>
      <c r="I1615" s="49" t="s">
        <v>848</v>
      </c>
      <c r="J1615" s="295">
        <v>431202503970</v>
      </c>
      <c r="K1615" s="49">
        <v>2.25</v>
      </c>
      <c r="L1615" s="49" t="s">
        <v>741</v>
      </c>
      <c r="M1615" s="49">
        <v>360</v>
      </c>
      <c r="N1615" s="150">
        <v>1</v>
      </c>
      <c r="O1615" s="49">
        <v>171934.88</v>
      </c>
      <c r="P1615" s="115" t="s">
        <v>30</v>
      </c>
      <c r="Q1615" s="115" t="s">
        <v>30</v>
      </c>
    </row>
    <row r="1616" spans="1:17">
      <c r="A1616" s="298">
        <v>1465</v>
      </c>
      <c r="B1616" s="120" t="s">
        <v>21</v>
      </c>
      <c r="C1616" s="120" t="s">
        <v>3224</v>
      </c>
      <c r="D1616" s="51" t="s">
        <v>3907</v>
      </c>
      <c r="E1616" s="49" t="s">
        <v>3972</v>
      </c>
      <c r="F1616" s="49" t="s">
        <v>32</v>
      </c>
      <c r="G1616" s="49" t="s">
        <v>3973</v>
      </c>
      <c r="H1616" s="49" t="s">
        <v>732</v>
      </c>
      <c r="I1616" s="49" t="s">
        <v>859</v>
      </c>
      <c r="J1616" s="351" t="s">
        <v>3974</v>
      </c>
      <c r="K1616" s="46" t="s">
        <v>3697</v>
      </c>
      <c r="L1616" s="49" t="s">
        <v>345</v>
      </c>
      <c r="M1616" s="49">
        <v>146</v>
      </c>
      <c r="N1616" s="297">
        <v>0.405555555555556</v>
      </c>
      <c r="O1616" s="49">
        <v>54118.23</v>
      </c>
      <c r="P1616" s="115" t="s">
        <v>30</v>
      </c>
      <c r="Q1616" s="115" t="s">
        <v>30</v>
      </c>
    </row>
    <row r="1617" spans="1:17">
      <c r="A1617" s="301"/>
      <c r="B1617" s="122"/>
      <c r="C1617" s="122"/>
      <c r="D1617" s="51"/>
      <c r="E1617" s="49" t="s">
        <v>3975</v>
      </c>
      <c r="F1617" s="49" t="s">
        <v>38</v>
      </c>
      <c r="G1617" s="49" t="s">
        <v>3976</v>
      </c>
      <c r="H1617" s="49" t="s">
        <v>833</v>
      </c>
      <c r="I1617" s="49" t="s">
        <v>40</v>
      </c>
      <c r="J1617" s="351" t="s">
        <v>3977</v>
      </c>
      <c r="K1617" s="49">
        <v>0.75</v>
      </c>
      <c r="L1617" s="49" t="s">
        <v>741</v>
      </c>
      <c r="M1617" s="49">
        <v>214</v>
      </c>
      <c r="N1617" s="150">
        <v>0.594444444444444</v>
      </c>
      <c r="O1617" s="49">
        <v>94768.42</v>
      </c>
      <c r="P1617" s="115" t="s">
        <v>30</v>
      </c>
      <c r="Q1617" s="115" t="s">
        <v>30</v>
      </c>
    </row>
    <row r="1618" spans="1:17">
      <c r="A1618" s="49">
        <v>1466</v>
      </c>
      <c r="B1618" s="49" t="s">
        <v>21</v>
      </c>
      <c r="C1618" s="49" t="s">
        <v>3224</v>
      </c>
      <c r="D1618" s="51" t="s">
        <v>3907</v>
      </c>
      <c r="E1618" s="49" t="s">
        <v>3978</v>
      </c>
      <c r="F1618" s="49" t="s">
        <v>25</v>
      </c>
      <c r="G1618" s="49" t="s">
        <v>3979</v>
      </c>
      <c r="H1618" s="49" t="s">
        <v>1603</v>
      </c>
      <c r="I1618" s="49" t="s">
        <v>380</v>
      </c>
      <c r="J1618" s="351" t="s">
        <v>3980</v>
      </c>
      <c r="K1618" s="49">
        <v>2.5</v>
      </c>
      <c r="L1618" s="49" t="s">
        <v>741</v>
      </c>
      <c r="M1618" s="49">
        <v>340</v>
      </c>
      <c r="N1618" s="150">
        <v>0.944444444444444</v>
      </c>
      <c r="O1618" s="49">
        <v>131157.63</v>
      </c>
      <c r="P1618" s="115" t="s">
        <v>30</v>
      </c>
      <c r="Q1618" s="115" t="s">
        <v>30</v>
      </c>
    </row>
    <row r="1619" spans="1:17">
      <c r="A1619" s="56">
        <v>1467</v>
      </c>
      <c r="B1619" s="49" t="s">
        <v>21</v>
      </c>
      <c r="C1619" s="49" t="s">
        <v>3224</v>
      </c>
      <c r="D1619" s="51" t="s">
        <v>3907</v>
      </c>
      <c r="E1619" s="49" t="s">
        <v>3981</v>
      </c>
      <c r="F1619" s="49" t="s">
        <v>25</v>
      </c>
      <c r="G1619" s="49" t="s">
        <v>3979</v>
      </c>
      <c r="H1619" s="49" t="s">
        <v>739</v>
      </c>
      <c r="I1619" s="49" t="s">
        <v>848</v>
      </c>
      <c r="J1619" s="351" t="s">
        <v>3982</v>
      </c>
      <c r="K1619" s="49">
        <v>3.3</v>
      </c>
      <c r="L1619" s="49" t="s">
        <v>741</v>
      </c>
      <c r="M1619" s="49">
        <v>356</v>
      </c>
      <c r="N1619" s="150">
        <v>0.988888888888889</v>
      </c>
      <c r="O1619" s="49">
        <v>62263.19</v>
      </c>
      <c r="P1619" s="115" t="s">
        <v>30</v>
      </c>
      <c r="Q1619" s="115" t="s">
        <v>30</v>
      </c>
    </row>
    <row r="1620" spans="1:17">
      <c r="A1620" s="120">
        <v>1468</v>
      </c>
      <c r="B1620" s="120" t="s">
        <v>21</v>
      </c>
      <c r="C1620" s="120" t="s">
        <v>3224</v>
      </c>
      <c r="D1620" s="51" t="s">
        <v>3907</v>
      </c>
      <c r="E1620" s="49" t="s">
        <v>3983</v>
      </c>
      <c r="F1620" s="49" t="s">
        <v>32</v>
      </c>
      <c r="G1620" s="49" t="s">
        <v>3643</v>
      </c>
      <c r="H1620" s="49" t="s">
        <v>732</v>
      </c>
      <c r="I1620" s="49" t="s">
        <v>3253</v>
      </c>
      <c r="J1620" s="351" t="s">
        <v>3984</v>
      </c>
      <c r="K1620" s="46" t="s">
        <v>3985</v>
      </c>
      <c r="L1620" s="49" t="s">
        <v>3692</v>
      </c>
      <c r="M1620" s="49">
        <v>306</v>
      </c>
      <c r="N1620" s="297">
        <v>0.85</v>
      </c>
      <c r="O1620" s="49">
        <v>69677.35</v>
      </c>
      <c r="P1620" s="115" t="s">
        <v>30</v>
      </c>
      <c r="Q1620" s="115" t="s">
        <v>30</v>
      </c>
    </row>
    <row r="1621" spans="1:17">
      <c r="A1621" s="122"/>
      <c r="B1621" s="122"/>
      <c r="C1621" s="122"/>
      <c r="D1621" s="51"/>
      <c r="E1621" s="49" t="s">
        <v>3986</v>
      </c>
      <c r="F1621" s="49" t="s">
        <v>38</v>
      </c>
      <c r="G1621" s="49" t="s">
        <v>3987</v>
      </c>
      <c r="H1621" s="49" t="s">
        <v>833</v>
      </c>
      <c r="I1621" s="49" t="s">
        <v>40</v>
      </c>
      <c r="J1621" s="367" t="s">
        <v>3988</v>
      </c>
      <c r="K1621" s="49">
        <v>0.1</v>
      </c>
      <c r="L1621" s="49" t="s">
        <v>741</v>
      </c>
      <c r="M1621" s="49">
        <v>30</v>
      </c>
      <c r="N1621" s="150">
        <v>0.0833333333333333</v>
      </c>
      <c r="O1621" s="49" t="s">
        <v>3989</v>
      </c>
      <c r="P1621" s="115" t="s">
        <v>30</v>
      </c>
      <c r="Q1621" s="115" t="s">
        <v>30</v>
      </c>
    </row>
    <row r="1622" spans="1:17">
      <c r="A1622" s="56">
        <v>1469</v>
      </c>
      <c r="B1622" s="56" t="s">
        <v>21</v>
      </c>
      <c r="C1622" s="56" t="s">
        <v>3224</v>
      </c>
      <c r="D1622" s="51" t="s">
        <v>3907</v>
      </c>
      <c r="E1622" s="49" t="s">
        <v>3990</v>
      </c>
      <c r="F1622" s="49" t="s">
        <v>25</v>
      </c>
      <c r="G1622" s="49" t="s">
        <v>3979</v>
      </c>
      <c r="H1622" s="49" t="s">
        <v>833</v>
      </c>
      <c r="I1622" s="49" t="s">
        <v>40</v>
      </c>
      <c r="J1622" s="367" t="s">
        <v>3991</v>
      </c>
      <c r="K1622" s="49">
        <v>1.2</v>
      </c>
      <c r="L1622" s="49" t="s">
        <v>741</v>
      </c>
      <c r="M1622" s="49">
        <v>360</v>
      </c>
      <c r="N1622" s="150">
        <v>1</v>
      </c>
      <c r="O1622" s="49">
        <v>136221.54</v>
      </c>
      <c r="P1622" s="115" t="s">
        <v>30</v>
      </c>
      <c r="Q1622" s="115" t="s">
        <v>30</v>
      </c>
    </row>
    <row r="1623" spans="1:17">
      <c r="A1623" s="120">
        <v>1470</v>
      </c>
      <c r="B1623" s="120" t="s">
        <v>21</v>
      </c>
      <c r="C1623" s="120" t="s">
        <v>3224</v>
      </c>
      <c r="D1623" s="51" t="s">
        <v>3907</v>
      </c>
      <c r="E1623" s="49" t="s">
        <v>3992</v>
      </c>
      <c r="F1623" s="49" t="s">
        <v>32</v>
      </c>
      <c r="G1623" s="49" t="s">
        <v>3993</v>
      </c>
      <c r="H1623" s="49" t="s">
        <v>732</v>
      </c>
      <c r="I1623" s="49" t="s">
        <v>3253</v>
      </c>
      <c r="J1623" s="367" t="s">
        <v>3994</v>
      </c>
      <c r="K1623" s="46" t="s">
        <v>3714</v>
      </c>
      <c r="L1623" s="49" t="s">
        <v>345</v>
      </c>
      <c r="M1623" s="49">
        <v>179</v>
      </c>
      <c r="N1623" s="297">
        <v>0.497222222222222</v>
      </c>
      <c r="O1623" s="49">
        <v>66110.74</v>
      </c>
      <c r="P1623" s="115" t="s">
        <v>30</v>
      </c>
      <c r="Q1623" s="115" t="s">
        <v>30</v>
      </c>
    </row>
    <row r="1624" spans="1:17">
      <c r="A1624" s="122"/>
      <c r="B1624" s="122"/>
      <c r="C1624" s="122"/>
      <c r="D1624" s="51"/>
      <c r="E1624" s="49" t="s">
        <v>3995</v>
      </c>
      <c r="F1624" s="49" t="s">
        <v>38</v>
      </c>
      <c r="G1624" s="49" t="s">
        <v>3996</v>
      </c>
      <c r="H1624" s="49" t="s">
        <v>833</v>
      </c>
      <c r="I1624" s="49" t="s">
        <v>40</v>
      </c>
      <c r="J1624" s="367" t="s">
        <v>3997</v>
      </c>
      <c r="K1624" s="49">
        <v>0.6</v>
      </c>
      <c r="L1624" s="49" t="s">
        <v>741</v>
      </c>
      <c r="M1624" s="49">
        <v>181</v>
      </c>
      <c r="N1624" s="150">
        <v>0.502777777777778</v>
      </c>
      <c r="O1624" s="49">
        <v>64452.53</v>
      </c>
      <c r="P1624" s="115" t="s">
        <v>30</v>
      </c>
      <c r="Q1624" s="115" t="s">
        <v>30</v>
      </c>
    </row>
    <row r="1625" spans="1:17">
      <c r="A1625" s="56">
        <v>1471</v>
      </c>
      <c r="B1625" s="56" t="s">
        <v>21</v>
      </c>
      <c r="C1625" s="56" t="s">
        <v>3224</v>
      </c>
      <c r="D1625" s="51" t="s">
        <v>3907</v>
      </c>
      <c r="E1625" s="49" t="s">
        <v>3998</v>
      </c>
      <c r="F1625" s="49" t="s">
        <v>25</v>
      </c>
      <c r="G1625" s="49"/>
      <c r="H1625" s="49" t="s">
        <v>609</v>
      </c>
      <c r="I1625" s="49" t="s">
        <v>380</v>
      </c>
      <c r="J1625" s="296">
        <v>431202504006</v>
      </c>
      <c r="K1625" s="49">
        <v>1.11</v>
      </c>
      <c r="L1625" s="49" t="s">
        <v>741</v>
      </c>
      <c r="M1625" s="49">
        <v>360</v>
      </c>
      <c r="N1625" s="150">
        <v>1</v>
      </c>
      <c r="O1625" s="49">
        <v>168510.56</v>
      </c>
      <c r="P1625" s="115" t="s">
        <v>30</v>
      </c>
      <c r="Q1625" s="115" t="s">
        <v>30</v>
      </c>
    </row>
    <row r="1626" spans="1:17">
      <c r="A1626" s="56">
        <v>1472</v>
      </c>
      <c r="B1626" s="56" t="s">
        <v>21</v>
      </c>
      <c r="C1626" s="56" t="s">
        <v>3224</v>
      </c>
      <c r="D1626" s="51" t="s">
        <v>3907</v>
      </c>
      <c r="E1626" s="49" t="s">
        <v>3999</v>
      </c>
      <c r="F1626" s="49" t="s">
        <v>25</v>
      </c>
      <c r="G1626" s="49"/>
      <c r="H1626" s="49" t="s">
        <v>833</v>
      </c>
      <c r="I1626" s="49" t="s">
        <v>40</v>
      </c>
      <c r="J1626" s="296">
        <v>431201500121</v>
      </c>
      <c r="K1626" s="49">
        <v>1.2</v>
      </c>
      <c r="L1626" s="49" t="s">
        <v>741</v>
      </c>
      <c r="M1626" s="49">
        <v>360</v>
      </c>
      <c r="N1626" s="150">
        <v>1</v>
      </c>
      <c r="O1626" s="49">
        <v>150198.16</v>
      </c>
      <c r="P1626" s="115" t="s">
        <v>30</v>
      </c>
      <c r="Q1626" s="115" t="s">
        <v>30</v>
      </c>
    </row>
    <row r="1627" spans="1:17">
      <c r="A1627" s="56">
        <v>1473</v>
      </c>
      <c r="B1627" s="56" t="s">
        <v>21</v>
      </c>
      <c r="C1627" s="56" t="s">
        <v>3224</v>
      </c>
      <c r="D1627" s="51" t="s">
        <v>3907</v>
      </c>
      <c r="E1627" s="49" t="s">
        <v>4000</v>
      </c>
      <c r="F1627" s="49" t="s">
        <v>25</v>
      </c>
      <c r="G1627" s="49"/>
      <c r="H1627" s="49" t="s">
        <v>833</v>
      </c>
      <c r="I1627" s="49" t="s">
        <v>40</v>
      </c>
      <c r="J1627" s="296">
        <v>431202504067</v>
      </c>
      <c r="K1627" s="49">
        <v>1.4</v>
      </c>
      <c r="L1627" s="49" t="s">
        <v>741</v>
      </c>
      <c r="M1627" s="49">
        <v>360</v>
      </c>
      <c r="N1627" s="150">
        <v>1</v>
      </c>
      <c r="O1627" s="49">
        <v>152277.27</v>
      </c>
      <c r="P1627" s="115" t="s">
        <v>30</v>
      </c>
      <c r="Q1627" s="115" t="s">
        <v>30</v>
      </c>
    </row>
    <row r="1628" spans="1:17">
      <c r="A1628" s="56">
        <v>1474</v>
      </c>
      <c r="B1628" s="56" t="s">
        <v>21</v>
      </c>
      <c r="C1628" s="56" t="s">
        <v>3224</v>
      </c>
      <c r="D1628" s="51" t="s">
        <v>3907</v>
      </c>
      <c r="E1628" s="49" t="s">
        <v>4001</v>
      </c>
      <c r="F1628" s="49" t="s">
        <v>25</v>
      </c>
      <c r="G1628" s="49"/>
      <c r="H1628" s="49" t="s">
        <v>739</v>
      </c>
      <c r="I1628" s="49" t="s">
        <v>848</v>
      </c>
      <c r="J1628" s="296">
        <v>431202301797</v>
      </c>
      <c r="K1628" s="49">
        <v>2.9</v>
      </c>
      <c r="L1628" s="49" t="s">
        <v>741</v>
      </c>
      <c r="M1628" s="49">
        <v>360</v>
      </c>
      <c r="N1628" s="150">
        <v>1</v>
      </c>
      <c r="O1628" s="49">
        <v>115461.13</v>
      </c>
      <c r="P1628" s="115" t="s">
        <v>30</v>
      </c>
      <c r="Q1628" s="115" t="s">
        <v>30</v>
      </c>
    </row>
    <row r="1629" spans="1:17">
      <c r="A1629" s="56">
        <v>1475</v>
      </c>
      <c r="B1629" s="56" t="s">
        <v>21</v>
      </c>
      <c r="C1629" s="56" t="s">
        <v>3224</v>
      </c>
      <c r="D1629" s="51" t="s">
        <v>3907</v>
      </c>
      <c r="E1629" s="49" t="s">
        <v>4002</v>
      </c>
      <c r="F1629" s="49" t="s">
        <v>25</v>
      </c>
      <c r="G1629" s="49"/>
      <c r="H1629" s="49" t="s">
        <v>833</v>
      </c>
      <c r="I1629" s="49" t="s">
        <v>40</v>
      </c>
      <c r="J1629" s="296">
        <v>431202504068</v>
      </c>
      <c r="K1629" s="49">
        <v>1.4</v>
      </c>
      <c r="L1629" s="49" t="s">
        <v>741</v>
      </c>
      <c r="M1629" s="49">
        <v>360</v>
      </c>
      <c r="N1629" s="150">
        <v>1</v>
      </c>
      <c r="O1629" s="49">
        <v>167940.72</v>
      </c>
      <c r="P1629" s="115" t="s">
        <v>30</v>
      </c>
      <c r="Q1629" s="115" t="s">
        <v>30</v>
      </c>
    </row>
    <row r="1630" spans="1:17">
      <c r="A1630" s="56">
        <v>1476</v>
      </c>
      <c r="B1630" s="120" t="s">
        <v>21</v>
      </c>
      <c r="C1630" s="120" t="s">
        <v>3224</v>
      </c>
      <c r="D1630" s="51" t="s">
        <v>3907</v>
      </c>
      <c r="E1630" s="49" t="s">
        <v>4003</v>
      </c>
      <c r="F1630" s="49" t="s">
        <v>32</v>
      </c>
      <c r="G1630" s="49" t="s">
        <v>4004</v>
      </c>
      <c r="H1630" s="49" t="s">
        <v>732</v>
      </c>
      <c r="I1630" s="49" t="s">
        <v>3253</v>
      </c>
      <c r="J1630" s="303">
        <v>431202300782</v>
      </c>
      <c r="K1630" s="46" t="s">
        <v>3691</v>
      </c>
      <c r="L1630" s="49" t="s">
        <v>3692</v>
      </c>
      <c r="M1630" s="49">
        <v>158</v>
      </c>
      <c r="N1630" s="297">
        <v>0.438888888888889</v>
      </c>
      <c r="O1630" s="49">
        <v>57398.29</v>
      </c>
      <c r="P1630" s="115" t="s">
        <v>30</v>
      </c>
      <c r="Q1630" s="115" t="s">
        <v>30</v>
      </c>
    </row>
    <row r="1631" spans="1:17">
      <c r="A1631" s="112"/>
      <c r="B1631" s="122"/>
      <c r="C1631" s="122"/>
      <c r="D1631" s="51"/>
      <c r="E1631" s="49" t="s">
        <v>4005</v>
      </c>
      <c r="F1631" s="49" t="s">
        <v>38</v>
      </c>
      <c r="G1631" s="49" t="s">
        <v>4006</v>
      </c>
      <c r="H1631" s="49" t="s">
        <v>609</v>
      </c>
      <c r="I1631" s="49" t="s">
        <v>380</v>
      </c>
      <c r="J1631" s="296">
        <v>431202504190</v>
      </c>
      <c r="K1631" s="49">
        <v>0.6</v>
      </c>
      <c r="L1631" s="49" t="s">
        <v>741</v>
      </c>
      <c r="M1631" s="49">
        <v>201</v>
      </c>
      <c r="N1631" s="150">
        <v>0.558333333333333</v>
      </c>
      <c r="O1631" s="49">
        <v>113380.21</v>
      </c>
      <c r="P1631" s="115" t="s">
        <v>30</v>
      </c>
      <c r="Q1631" s="115" t="s">
        <v>30</v>
      </c>
    </row>
    <row r="1632" spans="1:17">
      <c r="A1632" s="299">
        <v>1477</v>
      </c>
      <c r="B1632" s="299" t="s">
        <v>21</v>
      </c>
      <c r="C1632" s="299" t="s">
        <v>3224</v>
      </c>
      <c r="D1632" s="51" t="s">
        <v>3907</v>
      </c>
      <c r="E1632" s="49" t="s">
        <v>4007</v>
      </c>
      <c r="F1632" s="49" t="s">
        <v>32</v>
      </c>
      <c r="G1632" s="49" t="s">
        <v>4008</v>
      </c>
      <c r="H1632" s="49" t="s">
        <v>732</v>
      </c>
      <c r="I1632" s="49" t="s">
        <v>3253</v>
      </c>
      <c r="J1632" s="303">
        <v>431202301105</v>
      </c>
      <c r="K1632" s="46" t="s">
        <v>3691</v>
      </c>
      <c r="L1632" s="49" t="s">
        <v>3692</v>
      </c>
      <c r="M1632" s="49">
        <v>24</v>
      </c>
      <c r="N1632" s="297">
        <v>0.0666666666666667</v>
      </c>
      <c r="O1632" s="49">
        <v>8284.44</v>
      </c>
      <c r="P1632" s="115" t="s">
        <v>30</v>
      </c>
      <c r="Q1632" s="115" t="s">
        <v>30</v>
      </c>
    </row>
    <row r="1633" spans="1:17">
      <c r="A1633" s="122"/>
      <c r="B1633" s="122"/>
      <c r="C1633" s="122"/>
      <c r="D1633" s="51"/>
      <c r="E1633" s="49" t="s">
        <v>4009</v>
      </c>
      <c r="F1633" s="49" t="s">
        <v>38</v>
      </c>
      <c r="G1633" s="49" t="s">
        <v>4010</v>
      </c>
      <c r="H1633" s="49" t="s">
        <v>833</v>
      </c>
      <c r="I1633" s="49" t="s">
        <v>40</v>
      </c>
      <c r="J1633" s="296">
        <v>431202504162</v>
      </c>
      <c r="K1633" s="49">
        <v>0.8</v>
      </c>
      <c r="L1633" s="49" t="s">
        <v>741</v>
      </c>
      <c r="M1633" s="49">
        <v>235</v>
      </c>
      <c r="N1633" s="150">
        <v>0.652777777777778</v>
      </c>
      <c r="O1633" s="49">
        <v>47824.52</v>
      </c>
      <c r="P1633" s="115" t="s">
        <v>30</v>
      </c>
      <c r="Q1633" s="115" t="s">
        <v>30</v>
      </c>
    </row>
    <row r="1634" spans="1:17">
      <c r="A1634" s="56">
        <v>1478</v>
      </c>
      <c r="B1634" s="56" t="s">
        <v>21</v>
      </c>
      <c r="C1634" s="56" t="s">
        <v>3224</v>
      </c>
      <c r="D1634" s="51" t="s">
        <v>3907</v>
      </c>
      <c r="E1634" s="49" t="s">
        <v>4011</v>
      </c>
      <c r="F1634" s="49" t="s">
        <v>25</v>
      </c>
      <c r="G1634" s="49" t="s">
        <v>3979</v>
      </c>
      <c r="H1634" s="49" t="s">
        <v>739</v>
      </c>
      <c r="I1634" s="49" t="s">
        <v>1082</v>
      </c>
      <c r="J1634" s="46" t="s">
        <v>4012</v>
      </c>
      <c r="K1634" s="49">
        <v>2.3</v>
      </c>
      <c r="L1634" s="49" t="s">
        <v>741</v>
      </c>
      <c r="M1634" s="49">
        <v>360</v>
      </c>
      <c r="N1634" s="150">
        <v>1</v>
      </c>
      <c r="O1634" s="304">
        <v>151666.22</v>
      </c>
      <c r="P1634" s="115" t="s">
        <v>30</v>
      </c>
      <c r="Q1634" s="115" t="s">
        <v>30</v>
      </c>
    </row>
    <row r="1635" spans="1:17">
      <c r="A1635" s="120">
        <v>1479</v>
      </c>
      <c r="B1635" s="120" t="s">
        <v>21</v>
      </c>
      <c r="C1635" s="120" t="s">
        <v>3224</v>
      </c>
      <c r="D1635" s="51" t="s">
        <v>3907</v>
      </c>
      <c r="E1635" s="49" t="s">
        <v>4013</v>
      </c>
      <c r="F1635" s="49" t="s">
        <v>32</v>
      </c>
      <c r="G1635" s="49" t="s">
        <v>4014</v>
      </c>
      <c r="H1635" s="49" t="s">
        <v>732</v>
      </c>
      <c r="I1635" s="49" t="s">
        <v>3253</v>
      </c>
      <c r="J1635" s="296">
        <v>431202300809</v>
      </c>
      <c r="K1635" s="46" t="s">
        <v>4015</v>
      </c>
      <c r="L1635" s="49" t="s">
        <v>3692</v>
      </c>
      <c r="M1635" s="49">
        <v>326</v>
      </c>
      <c r="N1635" s="297">
        <v>0.905555555555556</v>
      </c>
      <c r="O1635" s="49">
        <v>113520.73</v>
      </c>
      <c r="P1635" s="115" t="s">
        <v>30</v>
      </c>
      <c r="Q1635" s="115" t="s">
        <v>30</v>
      </c>
    </row>
    <row r="1636" spans="1:17">
      <c r="A1636" s="122"/>
      <c r="B1636" s="122"/>
      <c r="C1636" s="122"/>
      <c r="D1636" s="51"/>
      <c r="E1636" s="49" t="s">
        <v>4016</v>
      </c>
      <c r="F1636" s="49" t="s">
        <v>38</v>
      </c>
      <c r="G1636" s="49" t="s">
        <v>4017</v>
      </c>
      <c r="H1636" s="49" t="s">
        <v>833</v>
      </c>
      <c r="I1636" s="49" t="s">
        <v>40</v>
      </c>
      <c r="J1636" s="295">
        <v>431202504284</v>
      </c>
      <c r="K1636" s="49">
        <v>0.1</v>
      </c>
      <c r="L1636" s="49" t="s">
        <v>741</v>
      </c>
      <c r="M1636" s="49">
        <v>31</v>
      </c>
      <c r="N1636" s="150">
        <v>0.0861111111111111</v>
      </c>
      <c r="O1636" s="49">
        <v>10349.2</v>
      </c>
      <c r="P1636" s="115" t="s">
        <v>30</v>
      </c>
      <c r="Q1636" s="115" t="s">
        <v>30</v>
      </c>
    </row>
    <row r="1637" spans="1:17">
      <c r="A1637" s="56">
        <v>1480</v>
      </c>
      <c r="B1637" s="56" t="s">
        <v>21</v>
      </c>
      <c r="C1637" s="56" t="s">
        <v>3224</v>
      </c>
      <c r="D1637" s="51" t="s">
        <v>3907</v>
      </c>
      <c r="E1637" s="49" t="s">
        <v>4018</v>
      </c>
      <c r="F1637" s="49" t="s">
        <v>25</v>
      </c>
      <c r="G1637" s="49" t="s">
        <v>3979</v>
      </c>
      <c r="H1637" s="49" t="s">
        <v>833</v>
      </c>
      <c r="I1637" s="49" t="s">
        <v>40</v>
      </c>
      <c r="J1637" s="295">
        <v>431202504109</v>
      </c>
      <c r="K1637" s="49">
        <v>1</v>
      </c>
      <c r="L1637" s="49" t="s">
        <v>741</v>
      </c>
      <c r="M1637" s="49">
        <v>355</v>
      </c>
      <c r="N1637" s="150">
        <v>0.986111111111111</v>
      </c>
      <c r="O1637" s="49">
        <v>127537.41</v>
      </c>
      <c r="P1637" s="115" t="s">
        <v>30</v>
      </c>
      <c r="Q1637" s="115" t="s">
        <v>30</v>
      </c>
    </row>
    <row r="1638" spans="1:17">
      <c r="A1638" s="56">
        <v>1481</v>
      </c>
      <c r="B1638" s="120" t="s">
        <v>21</v>
      </c>
      <c r="C1638" s="120" t="s">
        <v>3224</v>
      </c>
      <c r="D1638" s="51" t="s">
        <v>3907</v>
      </c>
      <c r="E1638" s="49" t="s">
        <v>4019</v>
      </c>
      <c r="F1638" s="49" t="s">
        <v>32</v>
      </c>
      <c r="G1638" s="300" t="s">
        <v>4020</v>
      </c>
      <c r="H1638" s="49" t="s">
        <v>1603</v>
      </c>
      <c r="I1638" s="49" t="s">
        <v>610</v>
      </c>
      <c r="J1638" s="303">
        <v>431202503601</v>
      </c>
      <c r="K1638" s="46" t="s">
        <v>3961</v>
      </c>
      <c r="L1638" s="49" t="s">
        <v>345</v>
      </c>
      <c r="M1638" s="49">
        <v>227</v>
      </c>
      <c r="N1638" s="297">
        <v>0.630555555555556</v>
      </c>
      <c r="O1638" s="49">
        <v>81526.25</v>
      </c>
      <c r="P1638" s="115" t="s">
        <v>30</v>
      </c>
      <c r="Q1638" s="115" t="s">
        <v>30</v>
      </c>
    </row>
    <row r="1639" spans="1:17">
      <c r="A1639" s="112"/>
      <c r="B1639" s="122"/>
      <c r="C1639" s="122"/>
      <c r="D1639" s="51"/>
      <c r="E1639" s="49" t="s">
        <v>4021</v>
      </c>
      <c r="F1639" s="49" t="s">
        <v>38</v>
      </c>
      <c r="G1639" s="49" t="s">
        <v>4022</v>
      </c>
      <c r="H1639" s="49" t="s">
        <v>833</v>
      </c>
      <c r="I1639" s="49" t="s">
        <v>40</v>
      </c>
      <c r="J1639" s="295">
        <v>431202504245</v>
      </c>
      <c r="K1639" s="49">
        <v>0.4</v>
      </c>
      <c r="L1639" s="49" t="s">
        <v>741</v>
      </c>
      <c r="M1639" s="49">
        <v>111</v>
      </c>
      <c r="N1639" s="150">
        <v>0.308333333333333</v>
      </c>
      <c r="O1639" s="49">
        <v>37269.28</v>
      </c>
      <c r="P1639" s="115" t="s">
        <v>30</v>
      </c>
      <c r="Q1639" s="115" t="s">
        <v>30</v>
      </c>
    </row>
    <row r="1640" spans="1:17">
      <c r="A1640" s="299">
        <v>1482</v>
      </c>
      <c r="B1640" s="120" t="s">
        <v>21</v>
      </c>
      <c r="C1640" s="120" t="s">
        <v>3224</v>
      </c>
      <c r="D1640" s="51" t="s">
        <v>3907</v>
      </c>
      <c r="E1640" s="49" t="s">
        <v>4023</v>
      </c>
      <c r="F1640" s="49" t="s">
        <v>32</v>
      </c>
      <c r="G1640" s="49" t="s">
        <v>1268</v>
      </c>
      <c r="H1640" s="49" t="s">
        <v>732</v>
      </c>
      <c r="I1640" s="49" t="s">
        <v>829</v>
      </c>
      <c r="J1640" s="303">
        <v>431202300589</v>
      </c>
      <c r="K1640" s="46" t="s">
        <v>3714</v>
      </c>
      <c r="L1640" s="49" t="s">
        <v>3692</v>
      </c>
      <c r="M1640" s="49">
        <v>299</v>
      </c>
      <c r="N1640" s="297">
        <v>0.830555555555556</v>
      </c>
      <c r="O1640" s="49">
        <v>133885.72</v>
      </c>
      <c r="P1640" s="115" t="s">
        <v>30</v>
      </c>
      <c r="Q1640" s="115" t="s">
        <v>30</v>
      </c>
    </row>
    <row r="1641" spans="1:17">
      <c r="A1641" s="122"/>
      <c r="B1641" s="122"/>
      <c r="C1641" s="122"/>
      <c r="D1641" s="51"/>
      <c r="E1641" s="49" t="s">
        <v>4024</v>
      </c>
      <c r="F1641" s="49" t="s">
        <v>38</v>
      </c>
      <c r="G1641" s="49" t="s">
        <v>3283</v>
      </c>
      <c r="H1641" s="49" t="s">
        <v>833</v>
      </c>
      <c r="I1641" s="49" t="s">
        <v>40</v>
      </c>
      <c r="J1641" s="295">
        <v>431202504275</v>
      </c>
      <c r="K1641" s="49">
        <v>0.2</v>
      </c>
      <c r="L1641" s="49" t="s">
        <v>741</v>
      </c>
      <c r="M1641" s="49">
        <v>61</v>
      </c>
      <c r="N1641" s="150">
        <v>0.169444444444444</v>
      </c>
      <c r="O1641" s="49">
        <v>23006.92</v>
      </c>
      <c r="P1641" s="115" t="s">
        <v>30</v>
      </c>
      <c r="Q1641" s="115" t="s">
        <v>30</v>
      </c>
    </row>
    <row r="1642" spans="1:17">
      <c r="A1642" s="56">
        <v>1483</v>
      </c>
      <c r="B1642" s="56" t="s">
        <v>21</v>
      </c>
      <c r="C1642" s="56" t="s">
        <v>3224</v>
      </c>
      <c r="D1642" s="51" t="s">
        <v>3907</v>
      </c>
      <c r="E1642" s="49" t="s">
        <v>4025</v>
      </c>
      <c r="F1642" s="49" t="s">
        <v>25</v>
      </c>
      <c r="G1642" s="49" t="s">
        <v>3979</v>
      </c>
      <c r="H1642" s="49" t="s">
        <v>3495</v>
      </c>
      <c r="I1642" s="49" t="s">
        <v>4026</v>
      </c>
      <c r="J1642" s="295">
        <v>431202503738</v>
      </c>
      <c r="K1642" s="49">
        <v>3</v>
      </c>
      <c r="L1642" s="49" t="s">
        <v>741</v>
      </c>
      <c r="M1642" s="49">
        <v>360</v>
      </c>
      <c r="N1642" s="150">
        <v>1</v>
      </c>
      <c r="O1642" s="49">
        <v>132768.29</v>
      </c>
      <c r="P1642" s="115" t="s">
        <v>30</v>
      </c>
      <c r="Q1642" s="115" t="s">
        <v>30</v>
      </c>
    </row>
    <row r="1643" spans="1:17">
      <c r="A1643" s="56">
        <v>1484</v>
      </c>
      <c r="B1643" s="56" t="s">
        <v>21</v>
      </c>
      <c r="C1643" s="56" t="s">
        <v>3224</v>
      </c>
      <c r="D1643" s="51" t="s">
        <v>3907</v>
      </c>
      <c r="E1643" s="49" t="s">
        <v>4027</v>
      </c>
      <c r="F1643" s="49" t="s">
        <v>25</v>
      </c>
      <c r="G1643" s="49" t="s">
        <v>3979</v>
      </c>
      <c r="H1643" s="49" t="s">
        <v>833</v>
      </c>
      <c r="I1643" s="49" t="s">
        <v>40</v>
      </c>
      <c r="J1643" s="295">
        <v>431202504079</v>
      </c>
      <c r="K1643" s="49">
        <v>1.3</v>
      </c>
      <c r="L1643" s="49" t="s">
        <v>741</v>
      </c>
      <c r="M1643" s="49">
        <v>360</v>
      </c>
      <c r="N1643" s="150">
        <v>1</v>
      </c>
      <c r="O1643" s="49">
        <v>137443.96</v>
      </c>
      <c r="P1643" s="115" t="s">
        <v>30</v>
      </c>
      <c r="Q1643" s="115" t="s">
        <v>30</v>
      </c>
    </row>
    <row r="1644" spans="1:17">
      <c r="A1644" s="302">
        <v>1485</v>
      </c>
      <c r="B1644" s="120" t="s">
        <v>21</v>
      </c>
      <c r="C1644" s="120" t="s">
        <v>3224</v>
      </c>
      <c r="D1644" s="51" t="s">
        <v>3907</v>
      </c>
      <c r="E1644" s="49" t="s">
        <v>4028</v>
      </c>
      <c r="F1644" s="49" t="s">
        <v>32</v>
      </c>
      <c r="G1644" s="300" t="s">
        <v>4029</v>
      </c>
      <c r="H1644" s="49" t="s">
        <v>732</v>
      </c>
      <c r="I1644" s="49" t="s">
        <v>829</v>
      </c>
      <c r="J1644" s="303">
        <v>431202301274</v>
      </c>
      <c r="K1644" s="46" t="s">
        <v>2602</v>
      </c>
      <c r="L1644" s="49" t="s">
        <v>345</v>
      </c>
      <c r="M1644" s="49">
        <v>174</v>
      </c>
      <c r="N1644" s="297">
        <v>0.483333333333333</v>
      </c>
      <c r="O1644" s="49">
        <v>62081.57</v>
      </c>
      <c r="P1644" s="115" t="s">
        <v>30</v>
      </c>
      <c r="Q1644" s="115" t="s">
        <v>30</v>
      </c>
    </row>
    <row r="1645" spans="1:17">
      <c r="A1645" s="301"/>
      <c r="B1645" s="122"/>
      <c r="C1645" s="122"/>
      <c r="D1645" s="51"/>
      <c r="E1645" s="49" t="s">
        <v>4030</v>
      </c>
      <c r="F1645" s="49" t="s">
        <v>38</v>
      </c>
      <c r="G1645" s="49" t="s">
        <v>4031</v>
      </c>
      <c r="H1645" s="49" t="s">
        <v>833</v>
      </c>
      <c r="I1645" s="49" t="s">
        <v>40</v>
      </c>
      <c r="J1645" s="367" t="s">
        <v>4032</v>
      </c>
      <c r="K1645" s="49">
        <v>0.6</v>
      </c>
      <c r="L1645" s="49" t="s">
        <v>741</v>
      </c>
      <c r="M1645" s="49">
        <v>172</v>
      </c>
      <c r="N1645" s="150">
        <v>0.477777777777778</v>
      </c>
      <c r="O1645" s="49">
        <v>55988.47</v>
      </c>
      <c r="P1645" s="115" t="s">
        <v>30</v>
      </c>
      <c r="Q1645" s="115" t="s">
        <v>30</v>
      </c>
    </row>
    <row r="1646" spans="1:17">
      <c r="A1646" s="49">
        <v>1486</v>
      </c>
      <c r="B1646" s="49" t="s">
        <v>21</v>
      </c>
      <c r="C1646" s="49" t="s">
        <v>3224</v>
      </c>
      <c r="D1646" s="51" t="s">
        <v>3907</v>
      </c>
      <c r="E1646" s="49" t="s">
        <v>4033</v>
      </c>
      <c r="F1646" s="49" t="s">
        <v>25</v>
      </c>
      <c r="G1646" s="49"/>
      <c r="H1646" s="49" t="s">
        <v>739</v>
      </c>
      <c r="I1646" s="49" t="s">
        <v>848</v>
      </c>
      <c r="J1646" s="296">
        <v>431202503898</v>
      </c>
      <c r="K1646" s="49">
        <v>2.5</v>
      </c>
      <c r="L1646" s="49" t="s">
        <v>741</v>
      </c>
      <c r="M1646" s="49">
        <v>360</v>
      </c>
      <c r="N1646" s="150">
        <v>1</v>
      </c>
      <c r="O1646" s="49">
        <v>162436.76</v>
      </c>
      <c r="P1646" s="115" t="s">
        <v>30</v>
      </c>
      <c r="Q1646" s="115" t="s">
        <v>30</v>
      </c>
    </row>
    <row r="1647" spans="1:17">
      <c r="A1647" s="49">
        <v>1487</v>
      </c>
      <c r="B1647" s="49" t="s">
        <v>21</v>
      </c>
      <c r="C1647" s="49" t="s">
        <v>3224</v>
      </c>
      <c r="D1647" s="51" t="s">
        <v>3907</v>
      </c>
      <c r="E1647" s="49" t="s">
        <v>4034</v>
      </c>
      <c r="F1647" s="49" t="s">
        <v>25</v>
      </c>
      <c r="G1647" s="49"/>
      <c r="H1647" s="49" t="s">
        <v>3789</v>
      </c>
      <c r="I1647" s="49" t="s">
        <v>4035</v>
      </c>
      <c r="J1647" s="296">
        <v>431202503895</v>
      </c>
      <c r="K1647" s="49">
        <v>2.5</v>
      </c>
      <c r="L1647" s="49" t="s">
        <v>741</v>
      </c>
      <c r="M1647" s="49">
        <v>360</v>
      </c>
      <c r="N1647" s="150">
        <v>1</v>
      </c>
      <c r="O1647" s="49">
        <v>140939.03</v>
      </c>
      <c r="P1647" s="115" t="s">
        <v>30</v>
      </c>
      <c r="Q1647" s="115" t="s">
        <v>30</v>
      </c>
    </row>
    <row r="1648" spans="1:17">
      <c r="A1648" s="49">
        <v>1488</v>
      </c>
      <c r="B1648" s="49" t="s">
        <v>21</v>
      </c>
      <c r="C1648" s="49" t="s">
        <v>3224</v>
      </c>
      <c r="D1648" s="51" t="s">
        <v>3907</v>
      </c>
      <c r="E1648" s="49" t="s">
        <v>4036</v>
      </c>
      <c r="F1648" s="49" t="s">
        <v>25</v>
      </c>
      <c r="G1648" s="49"/>
      <c r="H1648" s="49" t="s">
        <v>1603</v>
      </c>
      <c r="I1648" s="49" t="s">
        <v>380</v>
      </c>
      <c r="J1648" s="296">
        <v>431202503997</v>
      </c>
      <c r="K1648" s="49">
        <v>2.05</v>
      </c>
      <c r="L1648" s="49" t="s">
        <v>741</v>
      </c>
      <c r="M1648" s="49">
        <v>360</v>
      </c>
      <c r="N1648" s="150">
        <v>1</v>
      </c>
      <c r="O1648" s="49">
        <v>145986.35</v>
      </c>
      <c r="P1648" s="115" t="s">
        <v>30</v>
      </c>
      <c r="Q1648" s="115" t="s">
        <v>30</v>
      </c>
    </row>
    <row r="1649" spans="1:17">
      <c r="A1649" s="49">
        <v>1489</v>
      </c>
      <c r="B1649" s="49" t="s">
        <v>21</v>
      </c>
      <c r="C1649" s="49" t="s">
        <v>3224</v>
      </c>
      <c r="D1649" s="51" t="s">
        <v>3907</v>
      </c>
      <c r="E1649" s="49" t="s">
        <v>4037</v>
      </c>
      <c r="F1649" s="49" t="s">
        <v>25</v>
      </c>
      <c r="G1649" s="49"/>
      <c r="H1649" s="49" t="s">
        <v>833</v>
      </c>
      <c r="I1649" s="49" t="s">
        <v>40</v>
      </c>
      <c r="J1649" s="296">
        <v>431202504053</v>
      </c>
      <c r="K1649" s="49">
        <v>1.5</v>
      </c>
      <c r="L1649" s="49" t="s">
        <v>741</v>
      </c>
      <c r="M1649" s="49">
        <v>360</v>
      </c>
      <c r="N1649" s="150">
        <v>1</v>
      </c>
      <c r="O1649" s="49">
        <v>172020.91</v>
      </c>
      <c r="P1649" s="115" t="s">
        <v>30</v>
      </c>
      <c r="Q1649" s="115" t="s">
        <v>30</v>
      </c>
    </row>
    <row r="1650" spans="1:17">
      <c r="A1650" s="49">
        <v>1490</v>
      </c>
      <c r="B1650" s="49" t="s">
        <v>21</v>
      </c>
      <c r="C1650" s="49" t="s">
        <v>3224</v>
      </c>
      <c r="D1650" s="51" t="s">
        <v>3907</v>
      </c>
      <c r="E1650" s="49" t="s">
        <v>4038</v>
      </c>
      <c r="F1650" s="49" t="s">
        <v>25</v>
      </c>
      <c r="G1650" s="49"/>
      <c r="H1650" s="49" t="s">
        <v>739</v>
      </c>
      <c r="I1650" s="49" t="s">
        <v>848</v>
      </c>
      <c r="J1650" s="296">
        <v>431202503722</v>
      </c>
      <c r="K1650" s="49">
        <v>3.3</v>
      </c>
      <c r="L1650" s="49" t="s">
        <v>741</v>
      </c>
      <c r="M1650" s="49">
        <v>360</v>
      </c>
      <c r="N1650" s="150">
        <v>1</v>
      </c>
      <c r="O1650" s="49">
        <v>159774.43</v>
      </c>
      <c r="P1650" s="115" t="s">
        <v>30</v>
      </c>
      <c r="Q1650" s="115" t="s">
        <v>30</v>
      </c>
    </row>
    <row r="1651" spans="1:17">
      <c r="A1651" s="49">
        <v>1491</v>
      </c>
      <c r="B1651" s="49" t="s">
        <v>21</v>
      </c>
      <c r="C1651" s="49" t="s">
        <v>3224</v>
      </c>
      <c r="D1651" s="51" t="s">
        <v>3907</v>
      </c>
      <c r="E1651" s="49" t="s">
        <v>4039</v>
      </c>
      <c r="F1651" s="49" t="s">
        <v>25</v>
      </c>
      <c r="G1651" s="49"/>
      <c r="H1651" s="49" t="s">
        <v>739</v>
      </c>
      <c r="I1651" s="49" t="s">
        <v>848</v>
      </c>
      <c r="J1651" s="296">
        <v>431202503688</v>
      </c>
      <c r="K1651" s="49">
        <v>3.4</v>
      </c>
      <c r="L1651" s="49" t="s">
        <v>741</v>
      </c>
      <c r="M1651" s="49">
        <v>360</v>
      </c>
      <c r="N1651" s="150">
        <v>1</v>
      </c>
      <c r="O1651" s="49">
        <v>158778.66</v>
      </c>
      <c r="P1651" s="115" t="s">
        <v>30</v>
      </c>
      <c r="Q1651" s="115" t="s">
        <v>30</v>
      </c>
    </row>
    <row r="1652" spans="1:17">
      <c r="A1652" s="120">
        <v>1492</v>
      </c>
      <c r="B1652" s="120" t="s">
        <v>21</v>
      </c>
      <c r="C1652" s="120" t="s">
        <v>3224</v>
      </c>
      <c r="D1652" s="51" t="s">
        <v>3907</v>
      </c>
      <c r="E1652" s="49" t="s">
        <v>4040</v>
      </c>
      <c r="F1652" s="49" t="s">
        <v>32</v>
      </c>
      <c r="G1652" s="49" t="s">
        <v>4041</v>
      </c>
      <c r="H1652" s="49" t="s">
        <v>732</v>
      </c>
      <c r="I1652" s="49" t="s">
        <v>859</v>
      </c>
      <c r="J1652" s="367" t="s">
        <v>4042</v>
      </c>
      <c r="K1652" s="46" t="s">
        <v>4043</v>
      </c>
      <c r="L1652" s="49" t="s">
        <v>345</v>
      </c>
      <c r="M1652" s="49">
        <v>159</v>
      </c>
      <c r="N1652" s="297">
        <v>0.441666666666667</v>
      </c>
      <c r="O1652" s="49">
        <v>39651.73</v>
      </c>
      <c r="P1652" s="115" t="s">
        <v>30</v>
      </c>
      <c r="Q1652" s="115" t="s">
        <v>30</v>
      </c>
    </row>
    <row r="1653" spans="1:17">
      <c r="A1653" s="122"/>
      <c r="B1653" s="122"/>
      <c r="C1653" s="122"/>
      <c r="D1653" s="51"/>
      <c r="E1653" s="49" t="s">
        <v>4044</v>
      </c>
      <c r="F1653" s="49" t="s">
        <v>38</v>
      </c>
      <c r="G1653" s="49" t="s">
        <v>4045</v>
      </c>
      <c r="H1653" s="49" t="s">
        <v>833</v>
      </c>
      <c r="I1653" s="49" t="s">
        <v>40</v>
      </c>
      <c r="J1653" s="367" t="s">
        <v>4046</v>
      </c>
      <c r="K1653" s="49">
        <v>0.5</v>
      </c>
      <c r="L1653" s="49" t="s">
        <v>741</v>
      </c>
      <c r="M1653" s="49">
        <v>179</v>
      </c>
      <c r="N1653" s="150">
        <v>0.497222222222222</v>
      </c>
      <c r="O1653" s="49">
        <v>58846.02</v>
      </c>
      <c r="P1653" s="115" t="s">
        <v>30</v>
      </c>
      <c r="Q1653" s="115" t="s">
        <v>30</v>
      </c>
    </row>
    <row r="1654" spans="1:17">
      <c r="A1654" s="56">
        <v>1493</v>
      </c>
      <c r="B1654" s="56" t="s">
        <v>21</v>
      </c>
      <c r="C1654" s="56" t="s">
        <v>3224</v>
      </c>
      <c r="D1654" s="51" t="s">
        <v>3907</v>
      </c>
      <c r="E1654" s="49" t="s">
        <v>4047</v>
      </c>
      <c r="F1654" s="49" t="s">
        <v>25</v>
      </c>
      <c r="G1654" s="49"/>
      <c r="H1654" s="49" t="s">
        <v>739</v>
      </c>
      <c r="I1654" s="49" t="s">
        <v>848</v>
      </c>
      <c r="J1654" s="367" t="s">
        <v>4048</v>
      </c>
      <c r="K1654" s="49">
        <v>2.25</v>
      </c>
      <c r="L1654" s="49" t="s">
        <v>741</v>
      </c>
      <c r="M1654" s="49">
        <v>360</v>
      </c>
      <c r="N1654" s="150">
        <v>1</v>
      </c>
      <c r="O1654" s="49">
        <v>103482.2</v>
      </c>
      <c r="P1654" s="115" t="s">
        <v>30</v>
      </c>
      <c r="Q1654" s="115" t="s">
        <v>30</v>
      </c>
    </row>
    <row r="1655" spans="1:17">
      <c r="A1655" s="120">
        <v>1494</v>
      </c>
      <c r="B1655" s="120" t="s">
        <v>21</v>
      </c>
      <c r="C1655" s="120" t="s">
        <v>3224</v>
      </c>
      <c r="D1655" s="51" t="s">
        <v>3907</v>
      </c>
      <c r="E1655" s="49" t="s">
        <v>4049</v>
      </c>
      <c r="F1655" s="49" t="s">
        <v>32</v>
      </c>
      <c r="G1655" s="300" t="s">
        <v>4050</v>
      </c>
      <c r="H1655" s="49" t="s">
        <v>732</v>
      </c>
      <c r="I1655" s="49" t="s">
        <v>3227</v>
      </c>
      <c r="J1655" s="367" t="s">
        <v>4051</v>
      </c>
      <c r="K1655" s="46" t="s">
        <v>4052</v>
      </c>
      <c r="L1655" s="49" t="s">
        <v>3692</v>
      </c>
      <c r="M1655" s="49">
        <v>207</v>
      </c>
      <c r="N1655" s="297">
        <v>0.575</v>
      </c>
      <c r="O1655" s="49">
        <v>114855.37</v>
      </c>
      <c r="P1655" s="115" t="s">
        <v>30</v>
      </c>
      <c r="Q1655" s="115" t="s">
        <v>30</v>
      </c>
    </row>
    <row r="1656" spans="1:17">
      <c r="A1656" s="122"/>
      <c r="B1656" s="122"/>
      <c r="C1656" s="122"/>
      <c r="D1656" s="51"/>
      <c r="E1656" s="49" t="s">
        <v>4053</v>
      </c>
      <c r="F1656" s="49" t="s">
        <v>38</v>
      </c>
      <c r="G1656" s="49" t="s">
        <v>4054</v>
      </c>
      <c r="H1656" s="49" t="s">
        <v>833</v>
      </c>
      <c r="I1656" s="49" t="s">
        <v>40</v>
      </c>
      <c r="J1656" s="367" t="s">
        <v>4055</v>
      </c>
      <c r="K1656" s="49">
        <v>0.5</v>
      </c>
      <c r="L1656" s="49" t="s">
        <v>741</v>
      </c>
      <c r="M1656" s="49">
        <v>152</v>
      </c>
      <c r="N1656" s="150">
        <v>0.422222222222222</v>
      </c>
      <c r="O1656" s="49">
        <v>50297.15</v>
      </c>
      <c r="P1656" s="115" t="s">
        <v>30</v>
      </c>
      <c r="Q1656" s="115" t="s">
        <v>30</v>
      </c>
    </row>
    <row r="1657" spans="1:17">
      <c r="A1657" s="120">
        <v>1495</v>
      </c>
      <c r="B1657" s="299" t="s">
        <v>21</v>
      </c>
      <c r="C1657" s="299" t="s">
        <v>3224</v>
      </c>
      <c r="D1657" s="51" t="s">
        <v>3907</v>
      </c>
      <c r="E1657" s="49" t="s">
        <v>4056</v>
      </c>
      <c r="F1657" s="49" t="s">
        <v>32</v>
      </c>
      <c r="G1657" s="49" t="s">
        <v>4057</v>
      </c>
      <c r="H1657" s="49" t="s">
        <v>845</v>
      </c>
      <c r="I1657" s="49" t="s">
        <v>3394</v>
      </c>
      <c r="J1657" s="367" t="s">
        <v>4058</v>
      </c>
      <c r="K1657" s="46" t="s">
        <v>3769</v>
      </c>
      <c r="L1657" s="49" t="s">
        <v>3692</v>
      </c>
      <c r="M1657" s="49">
        <v>299</v>
      </c>
      <c r="N1657" s="297">
        <v>0.830555555555556</v>
      </c>
      <c r="O1657" s="49">
        <v>105800.45</v>
      </c>
      <c r="P1657" s="115" t="s">
        <v>30</v>
      </c>
      <c r="Q1657" s="115" t="s">
        <v>30</v>
      </c>
    </row>
    <row r="1658" spans="1:17">
      <c r="A1658" s="122"/>
      <c r="B1658" s="122"/>
      <c r="C1658" s="122"/>
      <c r="D1658" s="51"/>
      <c r="E1658" s="49" t="s">
        <v>4059</v>
      </c>
      <c r="F1658" s="49" t="s">
        <v>38</v>
      </c>
      <c r="G1658" s="49" t="s">
        <v>3292</v>
      </c>
      <c r="H1658" s="49" t="s">
        <v>833</v>
      </c>
      <c r="I1658" s="49" t="s">
        <v>40</v>
      </c>
      <c r="J1658" s="367" t="s">
        <v>4060</v>
      </c>
      <c r="K1658" s="49">
        <v>0.2</v>
      </c>
      <c r="L1658" s="49" t="s">
        <v>741</v>
      </c>
      <c r="M1658" s="49">
        <v>61</v>
      </c>
      <c r="N1658" s="150">
        <v>0.169444444444444</v>
      </c>
      <c r="O1658" s="49">
        <v>22498.35</v>
      </c>
      <c r="P1658" s="115" t="s">
        <v>30</v>
      </c>
      <c r="Q1658" s="115" t="s">
        <v>30</v>
      </c>
    </row>
    <row r="1659" spans="1:17">
      <c r="A1659" s="56">
        <v>1496</v>
      </c>
      <c r="B1659" s="56" t="s">
        <v>21</v>
      </c>
      <c r="C1659" s="56" t="s">
        <v>3224</v>
      </c>
      <c r="D1659" s="51" t="s">
        <v>3907</v>
      </c>
      <c r="E1659" s="49" t="s">
        <v>4061</v>
      </c>
      <c r="F1659" s="49" t="s">
        <v>25</v>
      </c>
      <c r="G1659" s="49"/>
      <c r="H1659" s="49" t="s">
        <v>833</v>
      </c>
      <c r="I1659" s="49" t="s">
        <v>40</v>
      </c>
      <c r="J1659" s="296">
        <v>431202504050</v>
      </c>
      <c r="K1659" s="49">
        <v>1.6</v>
      </c>
      <c r="L1659" s="49" t="s">
        <v>741</v>
      </c>
      <c r="M1659" s="49">
        <v>360</v>
      </c>
      <c r="N1659" s="150">
        <v>1</v>
      </c>
      <c r="O1659" s="49">
        <v>165679.77</v>
      </c>
      <c r="P1659" s="115" t="s">
        <v>30</v>
      </c>
      <c r="Q1659" s="115" t="s">
        <v>30</v>
      </c>
    </row>
    <row r="1660" spans="1:17">
      <c r="A1660" s="56">
        <v>1497</v>
      </c>
      <c r="B1660" s="56" t="s">
        <v>21</v>
      </c>
      <c r="C1660" s="56" t="s">
        <v>3224</v>
      </c>
      <c r="D1660" s="51" t="s">
        <v>3907</v>
      </c>
      <c r="E1660" s="49" t="s">
        <v>4062</v>
      </c>
      <c r="F1660" s="49" t="s">
        <v>25</v>
      </c>
      <c r="G1660" s="49"/>
      <c r="H1660" s="49" t="s">
        <v>739</v>
      </c>
      <c r="I1660" s="49" t="s">
        <v>848</v>
      </c>
      <c r="J1660" s="296">
        <v>431202503670</v>
      </c>
      <c r="K1660" s="49">
        <v>3.5</v>
      </c>
      <c r="L1660" s="49" t="s">
        <v>741</v>
      </c>
      <c r="M1660" s="49">
        <v>360</v>
      </c>
      <c r="N1660" s="150">
        <v>1</v>
      </c>
      <c r="O1660" s="49">
        <v>129085.28</v>
      </c>
      <c r="P1660" s="115" t="s">
        <v>30</v>
      </c>
      <c r="Q1660" s="115" t="s">
        <v>30</v>
      </c>
    </row>
    <row r="1661" spans="1:17">
      <c r="A1661" s="56">
        <v>1498</v>
      </c>
      <c r="B1661" s="56" t="s">
        <v>21</v>
      </c>
      <c r="C1661" s="56" t="s">
        <v>3224</v>
      </c>
      <c r="D1661" s="51" t="s">
        <v>3907</v>
      </c>
      <c r="E1661" s="49" t="s">
        <v>4063</v>
      </c>
      <c r="F1661" s="49" t="s">
        <v>25</v>
      </c>
      <c r="G1661" s="49"/>
      <c r="H1661" s="49" t="s">
        <v>3933</v>
      </c>
      <c r="I1661" s="49" t="s">
        <v>45</v>
      </c>
      <c r="J1661" s="296">
        <v>431202503669</v>
      </c>
      <c r="K1661" s="49">
        <v>3.5</v>
      </c>
      <c r="L1661" s="49" t="s">
        <v>741</v>
      </c>
      <c r="M1661" s="49">
        <v>360</v>
      </c>
      <c r="N1661" s="150">
        <v>1</v>
      </c>
      <c r="O1661" s="49">
        <v>140727.45</v>
      </c>
      <c r="P1661" s="115" t="s">
        <v>30</v>
      </c>
      <c r="Q1661" s="115" t="s">
        <v>30</v>
      </c>
    </row>
    <row r="1662" spans="1:17">
      <c r="A1662" s="56">
        <v>1499</v>
      </c>
      <c r="B1662" s="56" t="s">
        <v>21</v>
      </c>
      <c r="C1662" s="56" t="s">
        <v>3224</v>
      </c>
      <c r="D1662" s="51" t="s">
        <v>3907</v>
      </c>
      <c r="E1662" s="49" t="s">
        <v>4064</v>
      </c>
      <c r="F1662" s="49" t="s">
        <v>25</v>
      </c>
      <c r="G1662" s="49"/>
      <c r="H1662" s="49" t="s">
        <v>739</v>
      </c>
      <c r="I1662" s="49" t="s">
        <v>1082</v>
      </c>
      <c r="J1662" s="296">
        <v>431202503644</v>
      </c>
      <c r="K1662" s="49">
        <v>3.5</v>
      </c>
      <c r="L1662" s="49" t="s">
        <v>741</v>
      </c>
      <c r="M1662" s="49">
        <v>360</v>
      </c>
      <c r="N1662" s="150">
        <v>1</v>
      </c>
      <c r="O1662" s="49">
        <v>155078.49</v>
      </c>
      <c r="P1662" s="115" t="s">
        <v>30</v>
      </c>
      <c r="Q1662" s="115" t="s">
        <v>30</v>
      </c>
    </row>
    <row r="1663" spans="1:17">
      <c r="A1663" s="56">
        <v>1500</v>
      </c>
      <c r="B1663" s="56" t="s">
        <v>21</v>
      </c>
      <c r="C1663" s="56" t="s">
        <v>3224</v>
      </c>
      <c r="D1663" s="51" t="s">
        <v>3907</v>
      </c>
      <c r="E1663" s="49" t="s">
        <v>4065</v>
      </c>
      <c r="F1663" s="49" t="s">
        <v>25</v>
      </c>
      <c r="G1663" s="49"/>
      <c r="H1663" s="49" t="s">
        <v>739</v>
      </c>
      <c r="I1663" s="49" t="s">
        <v>848</v>
      </c>
      <c r="J1663" s="296">
        <v>431202503731</v>
      </c>
      <c r="K1663" s="49">
        <v>3.1</v>
      </c>
      <c r="L1663" s="49" t="s">
        <v>741</v>
      </c>
      <c r="M1663" s="49">
        <v>360</v>
      </c>
      <c r="N1663" s="150">
        <v>1</v>
      </c>
      <c r="O1663" s="49">
        <v>100234.91</v>
      </c>
      <c r="P1663" s="115" t="s">
        <v>30</v>
      </c>
      <c r="Q1663" s="115" t="s">
        <v>30</v>
      </c>
    </row>
    <row r="1664" spans="1:17">
      <c r="A1664" s="56">
        <v>1501</v>
      </c>
      <c r="B1664" s="56" t="s">
        <v>21</v>
      </c>
      <c r="C1664" s="56" t="s">
        <v>3224</v>
      </c>
      <c r="D1664" s="51" t="s">
        <v>3907</v>
      </c>
      <c r="E1664" s="49" t="s">
        <v>4066</v>
      </c>
      <c r="F1664" s="49" t="s">
        <v>25</v>
      </c>
      <c r="G1664" s="49"/>
      <c r="H1664" s="49" t="s">
        <v>739</v>
      </c>
      <c r="I1664" s="49" t="s">
        <v>848</v>
      </c>
      <c r="J1664" s="296">
        <v>431202503914</v>
      </c>
      <c r="K1664" s="49">
        <v>2.3</v>
      </c>
      <c r="L1664" s="49" t="s">
        <v>741</v>
      </c>
      <c r="M1664" s="49">
        <v>360</v>
      </c>
      <c r="N1664" s="150">
        <v>1</v>
      </c>
      <c r="O1664" s="49">
        <v>94973.73</v>
      </c>
      <c r="P1664" s="115" t="s">
        <v>30</v>
      </c>
      <c r="Q1664" s="115" t="s">
        <v>30</v>
      </c>
    </row>
    <row r="1665" spans="1:17">
      <c r="A1665" s="56">
        <v>1502</v>
      </c>
      <c r="B1665" s="56" t="s">
        <v>21</v>
      </c>
      <c r="C1665" s="56" t="s">
        <v>3224</v>
      </c>
      <c r="D1665" s="51" t="s">
        <v>3907</v>
      </c>
      <c r="E1665" s="49" t="s">
        <v>4067</v>
      </c>
      <c r="F1665" s="49" t="s">
        <v>25</v>
      </c>
      <c r="G1665" s="49"/>
      <c r="H1665" s="49" t="s">
        <v>833</v>
      </c>
      <c r="I1665" s="49" t="s">
        <v>40</v>
      </c>
      <c r="J1665" s="296">
        <v>431202504091</v>
      </c>
      <c r="K1665" s="49">
        <v>3.1</v>
      </c>
      <c r="L1665" s="49" t="s">
        <v>741</v>
      </c>
      <c r="M1665" s="49">
        <v>360</v>
      </c>
      <c r="N1665" s="150">
        <v>1</v>
      </c>
      <c r="O1665" s="49">
        <v>135272.52</v>
      </c>
      <c r="P1665" s="115" t="s">
        <v>30</v>
      </c>
      <c r="Q1665" s="115" t="s">
        <v>30</v>
      </c>
    </row>
    <row r="1666" spans="1:17">
      <c r="A1666" s="56">
        <v>1503</v>
      </c>
      <c r="B1666" s="56" t="s">
        <v>21</v>
      </c>
      <c r="C1666" s="56" t="s">
        <v>3224</v>
      </c>
      <c r="D1666" s="51" t="s">
        <v>3907</v>
      </c>
      <c r="E1666" s="49" t="s">
        <v>4068</v>
      </c>
      <c r="F1666" s="49" t="s">
        <v>25</v>
      </c>
      <c r="G1666" s="49"/>
      <c r="H1666" s="49" t="s">
        <v>2761</v>
      </c>
      <c r="I1666" s="49" t="s">
        <v>45</v>
      </c>
      <c r="J1666" s="296">
        <v>431200200158</v>
      </c>
      <c r="K1666" s="49">
        <v>3.5</v>
      </c>
      <c r="L1666" s="49" t="s">
        <v>741</v>
      </c>
      <c r="M1666" s="49">
        <v>355</v>
      </c>
      <c r="N1666" s="150">
        <v>0.986111111111111</v>
      </c>
      <c r="O1666" s="49">
        <v>146228.05</v>
      </c>
      <c r="P1666" s="115" t="s">
        <v>30</v>
      </c>
      <c r="Q1666" s="115" t="s">
        <v>30</v>
      </c>
    </row>
    <row r="1667" spans="1:17">
      <c r="A1667" s="56">
        <v>1504</v>
      </c>
      <c r="B1667" s="56" t="s">
        <v>21</v>
      </c>
      <c r="C1667" s="56" t="s">
        <v>3224</v>
      </c>
      <c r="D1667" s="51" t="s">
        <v>3907</v>
      </c>
      <c r="E1667" s="49" t="s">
        <v>4069</v>
      </c>
      <c r="F1667" s="49" t="s">
        <v>25</v>
      </c>
      <c r="G1667" s="49"/>
      <c r="H1667" s="49" t="s">
        <v>833</v>
      </c>
      <c r="I1667" s="49" t="s">
        <v>40</v>
      </c>
      <c r="J1667" s="367" t="s">
        <v>4070</v>
      </c>
      <c r="K1667" s="49">
        <v>1.03</v>
      </c>
      <c r="L1667" s="49" t="s">
        <v>741</v>
      </c>
      <c r="M1667" s="49">
        <v>360</v>
      </c>
      <c r="N1667" s="150">
        <v>1</v>
      </c>
      <c r="O1667" s="49">
        <v>153301.54</v>
      </c>
      <c r="P1667" s="115" t="s">
        <v>30</v>
      </c>
      <c r="Q1667" s="115" t="s">
        <v>30</v>
      </c>
    </row>
    <row r="1668" spans="1:17">
      <c r="A1668" s="56">
        <v>1505</v>
      </c>
      <c r="B1668" s="56" t="s">
        <v>21</v>
      </c>
      <c r="C1668" s="56" t="s">
        <v>3224</v>
      </c>
      <c r="D1668" s="51" t="s">
        <v>3907</v>
      </c>
      <c r="E1668" s="49" t="s">
        <v>4071</v>
      </c>
      <c r="F1668" s="49" t="s">
        <v>25</v>
      </c>
      <c r="G1668" s="49"/>
      <c r="H1668" s="49" t="s">
        <v>739</v>
      </c>
      <c r="I1668" s="49" t="s">
        <v>848</v>
      </c>
      <c r="J1668" s="296">
        <v>431202503753</v>
      </c>
      <c r="K1668" s="49">
        <v>3</v>
      </c>
      <c r="L1668" s="49" t="s">
        <v>741</v>
      </c>
      <c r="M1668" s="49">
        <v>360</v>
      </c>
      <c r="N1668" s="150">
        <v>1</v>
      </c>
      <c r="O1668" s="49">
        <v>122324.81</v>
      </c>
      <c r="P1668" s="115" t="s">
        <v>30</v>
      </c>
      <c r="Q1668" s="115" t="s">
        <v>30</v>
      </c>
    </row>
    <row r="1669" spans="1:17">
      <c r="A1669" s="56">
        <v>1506</v>
      </c>
      <c r="B1669" s="56" t="s">
        <v>21</v>
      </c>
      <c r="C1669" s="56" t="s">
        <v>3224</v>
      </c>
      <c r="D1669" s="51" t="s">
        <v>3907</v>
      </c>
      <c r="E1669" s="49" t="s">
        <v>4072</v>
      </c>
      <c r="F1669" s="49" t="s">
        <v>25</v>
      </c>
      <c r="G1669" s="49"/>
      <c r="H1669" s="49" t="s">
        <v>1603</v>
      </c>
      <c r="I1669" s="49" t="s">
        <v>380</v>
      </c>
      <c r="J1669" s="296">
        <v>431202503936</v>
      </c>
      <c r="K1669" s="49">
        <v>2.2</v>
      </c>
      <c r="L1669" s="49" t="s">
        <v>741</v>
      </c>
      <c r="M1669" s="49">
        <v>360</v>
      </c>
      <c r="N1669" s="150">
        <v>1</v>
      </c>
      <c r="O1669" s="49">
        <v>149225.54</v>
      </c>
      <c r="P1669" s="115" t="s">
        <v>30</v>
      </c>
      <c r="Q1669" s="115" t="s">
        <v>30</v>
      </c>
    </row>
    <row r="1670" spans="1:17">
      <c r="A1670" s="56">
        <v>1507</v>
      </c>
      <c r="B1670" s="56" t="s">
        <v>21</v>
      </c>
      <c r="C1670" s="56" t="s">
        <v>3224</v>
      </c>
      <c r="D1670" s="51" t="s">
        <v>3907</v>
      </c>
      <c r="E1670" s="49" t="s">
        <v>4073</v>
      </c>
      <c r="F1670" s="49" t="s">
        <v>25</v>
      </c>
      <c r="G1670" s="49"/>
      <c r="H1670" s="49" t="s">
        <v>833</v>
      </c>
      <c r="I1670" s="49" t="s">
        <v>848</v>
      </c>
      <c r="J1670" s="46" t="s">
        <v>4074</v>
      </c>
      <c r="K1670" s="49">
        <v>2.7</v>
      </c>
      <c r="L1670" s="49" t="s">
        <v>741</v>
      </c>
      <c r="M1670" s="49">
        <v>360</v>
      </c>
      <c r="N1670" s="150">
        <v>1</v>
      </c>
      <c r="O1670" s="49">
        <v>109647.72</v>
      </c>
      <c r="P1670" s="115" t="s">
        <v>30</v>
      </c>
      <c r="Q1670" s="115" t="s">
        <v>30</v>
      </c>
    </row>
    <row r="1671" spans="1:17">
      <c r="A1671" s="56">
        <v>1508</v>
      </c>
      <c r="B1671" s="56" t="s">
        <v>21</v>
      </c>
      <c r="C1671" s="56" t="s">
        <v>3224</v>
      </c>
      <c r="D1671" s="51" t="s">
        <v>3907</v>
      </c>
      <c r="E1671" s="49" t="s">
        <v>4075</v>
      </c>
      <c r="F1671" s="49" t="s">
        <v>25</v>
      </c>
      <c r="G1671" s="49"/>
      <c r="H1671" s="49" t="s">
        <v>739</v>
      </c>
      <c r="I1671" s="49" t="s">
        <v>848</v>
      </c>
      <c r="J1671" s="296">
        <v>431202503913</v>
      </c>
      <c r="K1671" s="49">
        <v>2.3</v>
      </c>
      <c r="L1671" s="49" t="s">
        <v>741</v>
      </c>
      <c r="M1671" s="49">
        <v>360</v>
      </c>
      <c r="N1671" s="150">
        <v>1</v>
      </c>
      <c r="O1671" s="49">
        <v>133984.63</v>
      </c>
      <c r="P1671" s="115" t="s">
        <v>30</v>
      </c>
      <c r="Q1671" s="115" t="s">
        <v>30</v>
      </c>
    </row>
    <row r="1672" spans="1:17">
      <c r="A1672" s="56">
        <v>1509</v>
      </c>
      <c r="B1672" s="56" t="s">
        <v>21</v>
      </c>
      <c r="C1672" s="56" t="s">
        <v>3224</v>
      </c>
      <c r="D1672" s="51" t="s">
        <v>3907</v>
      </c>
      <c r="E1672" s="49" t="s">
        <v>4076</v>
      </c>
      <c r="F1672" s="49" t="s">
        <v>25</v>
      </c>
      <c r="G1672" s="49"/>
      <c r="H1672" s="49" t="s">
        <v>739</v>
      </c>
      <c r="I1672" s="49" t="s">
        <v>848</v>
      </c>
      <c r="J1672" s="296">
        <v>431202503905</v>
      </c>
      <c r="K1672" s="49">
        <v>2.4</v>
      </c>
      <c r="L1672" s="49" t="s">
        <v>741</v>
      </c>
      <c r="M1672" s="49">
        <v>360</v>
      </c>
      <c r="N1672" s="150">
        <v>1</v>
      </c>
      <c r="O1672" s="49">
        <v>130697.6</v>
      </c>
      <c r="P1672" s="115" t="s">
        <v>30</v>
      </c>
      <c r="Q1672" s="115" t="s">
        <v>30</v>
      </c>
    </row>
    <row r="1673" spans="1:17">
      <c r="A1673" s="56">
        <v>1510</v>
      </c>
      <c r="B1673" s="305" t="s">
        <v>21</v>
      </c>
      <c r="C1673" s="120" t="s">
        <v>3224</v>
      </c>
      <c r="D1673" s="51" t="s">
        <v>3907</v>
      </c>
      <c r="E1673" s="49" t="s">
        <v>4077</v>
      </c>
      <c r="F1673" s="49" t="s">
        <v>2627</v>
      </c>
      <c r="G1673" s="303" t="s">
        <v>4078</v>
      </c>
      <c r="H1673" s="49" t="s">
        <v>682</v>
      </c>
      <c r="I1673" s="49" t="s">
        <v>683</v>
      </c>
      <c r="J1673" s="367" t="s">
        <v>4079</v>
      </c>
      <c r="K1673" s="46" t="s">
        <v>4080</v>
      </c>
      <c r="L1673" s="49" t="s">
        <v>345</v>
      </c>
      <c r="M1673" s="49">
        <v>332</v>
      </c>
      <c r="N1673" s="297">
        <v>0.922222222222222</v>
      </c>
      <c r="O1673" s="49">
        <v>129379.6</v>
      </c>
      <c r="P1673" s="115" t="s">
        <v>30</v>
      </c>
      <c r="Q1673" s="115" t="s">
        <v>30</v>
      </c>
    </row>
    <row r="1674" spans="1:17">
      <c r="A1674" s="56"/>
      <c r="B1674" s="306"/>
      <c r="C1674" s="122"/>
      <c r="D1674" s="51"/>
      <c r="E1674" s="49" t="s">
        <v>4081</v>
      </c>
      <c r="F1674" s="49" t="s">
        <v>38</v>
      </c>
      <c r="G1674" s="49" t="s">
        <v>4082</v>
      </c>
      <c r="H1674" s="49" t="s">
        <v>833</v>
      </c>
      <c r="I1674" s="49" t="s">
        <v>40</v>
      </c>
      <c r="J1674" s="367" t="s">
        <v>4083</v>
      </c>
      <c r="K1674" s="49">
        <v>0.1</v>
      </c>
      <c r="L1674" s="49" t="s">
        <v>741</v>
      </c>
      <c r="M1674" s="49">
        <v>28</v>
      </c>
      <c r="N1674" s="150">
        <v>0.0777777777777778</v>
      </c>
      <c r="O1674" s="49" t="s">
        <v>4084</v>
      </c>
      <c r="P1674" s="115" t="s">
        <v>30</v>
      </c>
      <c r="Q1674" s="115" t="s">
        <v>30</v>
      </c>
    </row>
    <row r="1675" spans="1:17">
      <c r="A1675" s="56">
        <v>1511</v>
      </c>
      <c r="B1675" s="56" t="s">
        <v>21</v>
      </c>
      <c r="C1675" s="56" t="s">
        <v>3224</v>
      </c>
      <c r="D1675" s="51" t="s">
        <v>3907</v>
      </c>
      <c r="E1675" s="49" t="s">
        <v>4085</v>
      </c>
      <c r="F1675" s="49" t="s">
        <v>25</v>
      </c>
      <c r="G1675" s="49" t="s">
        <v>3979</v>
      </c>
      <c r="H1675" s="49" t="s">
        <v>739</v>
      </c>
      <c r="I1675" s="49" t="s">
        <v>848</v>
      </c>
      <c r="J1675" s="296">
        <v>431202503983</v>
      </c>
      <c r="K1675" s="49">
        <v>2</v>
      </c>
      <c r="L1675" s="49" t="s">
        <v>741</v>
      </c>
      <c r="M1675" s="49">
        <v>360</v>
      </c>
      <c r="N1675" s="150">
        <v>1</v>
      </c>
      <c r="O1675" s="49">
        <v>138647.79</v>
      </c>
      <c r="P1675" s="115" t="s">
        <v>30</v>
      </c>
      <c r="Q1675" s="115" t="s">
        <v>30</v>
      </c>
    </row>
    <row r="1676" spans="1:17">
      <c r="A1676" s="56">
        <v>1512</v>
      </c>
      <c r="B1676" s="56" t="s">
        <v>21</v>
      </c>
      <c r="C1676" s="56" t="s">
        <v>3224</v>
      </c>
      <c r="D1676" s="51" t="s">
        <v>3907</v>
      </c>
      <c r="E1676" s="49" t="s">
        <v>4086</v>
      </c>
      <c r="F1676" s="49" t="s">
        <v>25</v>
      </c>
      <c r="G1676" s="49" t="s">
        <v>3979</v>
      </c>
      <c r="H1676" s="49" t="s">
        <v>1603</v>
      </c>
      <c r="I1676" s="49" t="s">
        <v>380</v>
      </c>
      <c r="J1676" s="296">
        <v>431202503899</v>
      </c>
      <c r="K1676" s="49">
        <v>2.5</v>
      </c>
      <c r="L1676" s="49" t="s">
        <v>741</v>
      </c>
      <c r="M1676" s="49">
        <v>360</v>
      </c>
      <c r="N1676" s="150">
        <v>1</v>
      </c>
      <c r="O1676" s="49">
        <v>144055.28</v>
      </c>
      <c r="P1676" s="115" t="s">
        <v>30</v>
      </c>
      <c r="Q1676" s="115" t="s">
        <v>30</v>
      </c>
    </row>
    <row r="1677" spans="1:17">
      <c r="A1677" s="299">
        <v>1513</v>
      </c>
      <c r="B1677" s="120" t="s">
        <v>21</v>
      </c>
      <c r="C1677" s="120" t="s">
        <v>3224</v>
      </c>
      <c r="D1677" s="51" t="s">
        <v>3907</v>
      </c>
      <c r="E1677" s="49" t="s">
        <v>4087</v>
      </c>
      <c r="F1677" s="49" t="s">
        <v>32</v>
      </c>
      <c r="G1677" s="49" t="s">
        <v>4088</v>
      </c>
      <c r="H1677" s="49" t="s">
        <v>609</v>
      </c>
      <c r="I1677" s="49" t="s">
        <v>4089</v>
      </c>
      <c r="J1677" s="367" t="s">
        <v>4090</v>
      </c>
      <c r="K1677" s="46" t="s">
        <v>3879</v>
      </c>
      <c r="L1677" s="49" t="s">
        <v>345</v>
      </c>
      <c r="M1677" s="49">
        <v>118</v>
      </c>
      <c r="N1677" s="297">
        <v>0.327777777777778</v>
      </c>
      <c r="O1677" s="49">
        <v>35540.15</v>
      </c>
      <c r="P1677" s="115" t="s">
        <v>30</v>
      </c>
      <c r="Q1677" s="115" t="s">
        <v>30</v>
      </c>
    </row>
    <row r="1678" spans="1:17">
      <c r="A1678" s="307"/>
      <c r="B1678" s="122"/>
      <c r="C1678" s="122"/>
      <c r="D1678" s="51"/>
      <c r="E1678" s="49" t="s">
        <v>4091</v>
      </c>
      <c r="F1678" s="49" t="s">
        <v>38</v>
      </c>
      <c r="G1678" s="49" t="s">
        <v>4092</v>
      </c>
      <c r="H1678" s="49" t="s">
        <v>833</v>
      </c>
      <c r="I1678" s="49" t="s">
        <v>40</v>
      </c>
      <c r="J1678" s="367" t="s">
        <v>4093</v>
      </c>
      <c r="K1678" s="49">
        <v>0.8</v>
      </c>
      <c r="L1678" s="49" t="s">
        <v>741</v>
      </c>
      <c r="M1678" s="49">
        <v>242</v>
      </c>
      <c r="N1678" s="150">
        <v>0.672222222222222</v>
      </c>
      <c r="O1678" s="49">
        <v>88876.77</v>
      </c>
      <c r="P1678" s="115" t="s">
        <v>30</v>
      </c>
      <c r="Q1678" s="115" t="s">
        <v>30</v>
      </c>
    </row>
    <row r="1679" spans="1:17">
      <c r="A1679" s="120">
        <v>1514</v>
      </c>
      <c r="B1679" s="299" t="s">
        <v>21</v>
      </c>
      <c r="C1679" s="299" t="s">
        <v>3224</v>
      </c>
      <c r="D1679" s="51" t="s">
        <v>3907</v>
      </c>
      <c r="E1679" s="49" t="s">
        <v>4094</v>
      </c>
      <c r="F1679" s="49" t="s">
        <v>32</v>
      </c>
      <c r="G1679" s="49" t="s">
        <v>4095</v>
      </c>
      <c r="H1679" s="49" t="s">
        <v>732</v>
      </c>
      <c r="I1679" s="49" t="s">
        <v>829</v>
      </c>
      <c r="J1679" s="367" t="s">
        <v>4096</v>
      </c>
      <c r="K1679" s="46" t="s">
        <v>3928</v>
      </c>
      <c r="L1679" s="49" t="s">
        <v>345</v>
      </c>
      <c r="M1679" s="49">
        <v>20</v>
      </c>
      <c r="N1679" s="297">
        <v>0.0555555555555556</v>
      </c>
      <c r="O1679" s="49">
        <v>6231.18</v>
      </c>
      <c r="P1679" s="115" t="s">
        <v>30</v>
      </c>
      <c r="Q1679" s="115" t="s">
        <v>30</v>
      </c>
    </row>
    <row r="1680" spans="1:17">
      <c r="A1680" s="122"/>
      <c r="B1680" s="122"/>
      <c r="C1680" s="122"/>
      <c r="D1680" s="51"/>
      <c r="E1680" s="49" t="s">
        <v>4097</v>
      </c>
      <c r="F1680" s="49" t="s">
        <v>38</v>
      </c>
      <c r="G1680" s="49" t="s">
        <v>4098</v>
      </c>
      <c r="H1680" s="49" t="s">
        <v>833</v>
      </c>
      <c r="I1680" s="49" t="s">
        <v>40</v>
      </c>
      <c r="J1680" s="367" t="s">
        <v>4099</v>
      </c>
      <c r="K1680" s="49">
        <v>0.11</v>
      </c>
      <c r="L1680" s="49" t="s">
        <v>741</v>
      </c>
      <c r="M1680" s="49">
        <v>332</v>
      </c>
      <c r="N1680" s="150">
        <v>0.922222222222222</v>
      </c>
      <c r="O1680" s="49">
        <v>136162.91</v>
      </c>
      <c r="P1680" s="115" t="s">
        <v>30</v>
      </c>
      <c r="Q1680" s="115" t="s">
        <v>30</v>
      </c>
    </row>
    <row r="1681" spans="1:17">
      <c r="A1681" s="120">
        <v>1515</v>
      </c>
      <c r="B1681" s="120" t="s">
        <v>21</v>
      </c>
      <c r="C1681" s="120" t="s">
        <v>3224</v>
      </c>
      <c r="D1681" s="51" t="s">
        <v>3907</v>
      </c>
      <c r="E1681" s="49" t="s">
        <v>4100</v>
      </c>
      <c r="F1681" s="49" t="s">
        <v>32</v>
      </c>
      <c r="G1681" s="49" t="s">
        <v>4020</v>
      </c>
      <c r="H1681" s="49" t="s">
        <v>732</v>
      </c>
      <c r="I1681" s="49" t="s">
        <v>3253</v>
      </c>
      <c r="J1681" s="367" t="s">
        <v>4101</v>
      </c>
      <c r="K1681" s="46" t="s">
        <v>3691</v>
      </c>
      <c r="L1681" s="49" t="s">
        <v>3692</v>
      </c>
      <c r="M1681" s="49">
        <v>240</v>
      </c>
      <c r="N1681" s="297">
        <v>0.666666666666667</v>
      </c>
      <c r="O1681" s="49">
        <v>78089.15</v>
      </c>
      <c r="P1681" s="115" t="s">
        <v>30</v>
      </c>
      <c r="Q1681" s="115" t="s">
        <v>30</v>
      </c>
    </row>
    <row r="1682" spans="1:17">
      <c r="A1682" s="122"/>
      <c r="B1682" s="122"/>
      <c r="C1682" s="122"/>
      <c r="D1682" s="51"/>
      <c r="E1682" s="49" t="s">
        <v>4102</v>
      </c>
      <c r="F1682" s="49" t="s">
        <v>38</v>
      </c>
      <c r="G1682" s="49" t="s">
        <v>4103</v>
      </c>
      <c r="H1682" s="49" t="s">
        <v>3269</v>
      </c>
      <c r="I1682" s="49" t="s">
        <v>3270</v>
      </c>
      <c r="J1682" s="367" t="s">
        <v>4104</v>
      </c>
      <c r="K1682" s="49">
        <v>0.4</v>
      </c>
      <c r="L1682" s="49" t="s">
        <v>741</v>
      </c>
      <c r="M1682" s="49">
        <v>119</v>
      </c>
      <c r="N1682" s="150">
        <v>0.330555555555556</v>
      </c>
      <c r="O1682" s="49">
        <v>53260.65</v>
      </c>
      <c r="P1682" s="115" t="s">
        <v>30</v>
      </c>
      <c r="Q1682" s="115" t="s">
        <v>30</v>
      </c>
    </row>
    <row r="1683" spans="1:17">
      <c r="A1683" s="56">
        <v>1516</v>
      </c>
      <c r="B1683" s="56" t="s">
        <v>21</v>
      </c>
      <c r="C1683" s="56" t="s">
        <v>3224</v>
      </c>
      <c r="D1683" s="51" t="s">
        <v>3907</v>
      </c>
      <c r="E1683" s="49" t="s">
        <v>4105</v>
      </c>
      <c r="F1683" s="49" t="s">
        <v>25</v>
      </c>
      <c r="G1683" s="49" t="s">
        <v>3979</v>
      </c>
      <c r="H1683" s="49" t="s">
        <v>739</v>
      </c>
      <c r="I1683" s="49" t="s">
        <v>848</v>
      </c>
      <c r="J1683" s="296">
        <v>431202503776</v>
      </c>
      <c r="K1683" s="49">
        <v>3</v>
      </c>
      <c r="L1683" s="49" t="s">
        <v>741</v>
      </c>
      <c r="M1683" s="49">
        <v>358</v>
      </c>
      <c r="N1683" s="150">
        <v>0.994444444444444</v>
      </c>
      <c r="O1683" s="49">
        <v>145214.92</v>
      </c>
      <c r="P1683" s="115" t="s">
        <v>30</v>
      </c>
      <c r="Q1683" s="115" t="s">
        <v>30</v>
      </c>
    </row>
    <row r="1684" spans="1:17">
      <c r="A1684" s="56">
        <v>1517</v>
      </c>
      <c r="B1684" s="305" t="s">
        <v>21</v>
      </c>
      <c r="C1684" s="120" t="s">
        <v>3224</v>
      </c>
      <c r="D1684" s="51" t="s">
        <v>3907</v>
      </c>
      <c r="E1684" s="49" t="s">
        <v>4106</v>
      </c>
      <c r="F1684" s="49" t="s">
        <v>32</v>
      </c>
      <c r="G1684" s="49" t="s">
        <v>3351</v>
      </c>
      <c r="H1684" s="49" t="s">
        <v>732</v>
      </c>
      <c r="I1684" s="49" t="s">
        <v>3227</v>
      </c>
      <c r="J1684" s="367" t="s">
        <v>4107</v>
      </c>
      <c r="K1684" s="46" t="s">
        <v>2668</v>
      </c>
      <c r="L1684" s="49" t="s">
        <v>3692</v>
      </c>
      <c r="M1684" s="49">
        <v>317</v>
      </c>
      <c r="N1684" s="297">
        <v>0.880555555555556</v>
      </c>
      <c r="O1684" s="49">
        <v>101492.72</v>
      </c>
      <c r="P1684" s="115" t="s">
        <v>30</v>
      </c>
      <c r="Q1684" s="115" t="s">
        <v>30</v>
      </c>
    </row>
    <row r="1685" spans="1:17">
      <c r="A1685" s="56"/>
      <c r="B1685" s="306"/>
      <c r="C1685" s="122"/>
      <c r="D1685" s="51"/>
      <c r="E1685" s="49" t="s">
        <v>4108</v>
      </c>
      <c r="F1685" s="49" t="s">
        <v>38</v>
      </c>
      <c r="G1685" s="49" t="s">
        <v>3351</v>
      </c>
      <c r="H1685" s="49" t="s">
        <v>833</v>
      </c>
      <c r="I1685" s="49" t="s">
        <v>3315</v>
      </c>
      <c r="J1685" s="367" t="s">
        <v>4109</v>
      </c>
      <c r="K1685" s="49">
        <v>0.1</v>
      </c>
      <c r="L1685" s="49" t="s">
        <v>741</v>
      </c>
      <c r="M1685" s="49">
        <v>31</v>
      </c>
      <c r="N1685" s="150">
        <v>0.0861111111111111</v>
      </c>
      <c r="O1685" s="49" t="s">
        <v>4110</v>
      </c>
      <c r="P1685" s="115" t="s">
        <v>30</v>
      </c>
      <c r="Q1685" s="115" t="s">
        <v>30</v>
      </c>
    </row>
    <row r="1686" spans="1:17">
      <c r="A1686" s="56">
        <v>1518</v>
      </c>
      <c r="B1686" s="56" t="s">
        <v>21</v>
      </c>
      <c r="C1686" s="56" t="s">
        <v>3224</v>
      </c>
      <c r="D1686" s="51" t="s">
        <v>3907</v>
      </c>
      <c r="E1686" s="49" t="s">
        <v>4111</v>
      </c>
      <c r="F1686" s="49" t="s">
        <v>25</v>
      </c>
      <c r="G1686" s="49" t="s">
        <v>3979</v>
      </c>
      <c r="H1686" s="49" t="s">
        <v>739</v>
      </c>
      <c r="I1686" s="49" t="s">
        <v>848</v>
      </c>
      <c r="J1686" s="296">
        <v>431202503999</v>
      </c>
      <c r="K1686" s="49">
        <v>2.1</v>
      </c>
      <c r="L1686" s="49" t="s">
        <v>741</v>
      </c>
      <c r="M1686" s="49">
        <v>356</v>
      </c>
      <c r="N1686" s="150">
        <v>0.988888888888889</v>
      </c>
      <c r="O1686" s="49">
        <v>111376.92</v>
      </c>
      <c r="P1686" s="115" t="s">
        <v>30</v>
      </c>
      <c r="Q1686" s="115" t="s">
        <v>30</v>
      </c>
    </row>
    <row r="1687" spans="1:17">
      <c r="A1687" s="120">
        <v>1519</v>
      </c>
      <c r="B1687" s="120" t="s">
        <v>21</v>
      </c>
      <c r="C1687" s="120" t="s">
        <v>3224</v>
      </c>
      <c r="D1687" s="51" t="s">
        <v>3907</v>
      </c>
      <c r="E1687" s="49" t="s">
        <v>4112</v>
      </c>
      <c r="F1687" s="49" t="s">
        <v>32</v>
      </c>
      <c r="G1687" s="49" t="s">
        <v>1268</v>
      </c>
      <c r="H1687" s="49" t="s">
        <v>732</v>
      </c>
      <c r="I1687" s="49" t="s">
        <v>3253</v>
      </c>
      <c r="J1687" s="367" t="s">
        <v>4113</v>
      </c>
      <c r="K1687" s="46" t="s">
        <v>4114</v>
      </c>
      <c r="L1687" s="49" t="s">
        <v>3692</v>
      </c>
      <c r="M1687" s="49">
        <v>299</v>
      </c>
      <c r="N1687" s="297">
        <v>0.830555555555556</v>
      </c>
      <c r="O1687" s="49">
        <v>72209.15</v>
      </c>
      <c r="P1687" s="115" t="s">
        <v>30</v>
      </c>
      <c r="Q1687" s="115" t="s">
        <v>30</v>
      </c>
    </row>
    <row r="1688" spans="1:17">
      <c r="A1688" s="122"/>
      <c r="B1688" s="122"/>
      <c r="C1688" s="122"/>
      <c r="D1688" s="51"/>
      <c r="E1688" s="49" t="s">
        <v>4115</v>
      </c>
      <c r="F1688" s="49" t="s">
        <v>38</v>
      </c>
      <c r="G1688" s="49" t="s">
        <v>4116</v>
      </c>
      <c r="H1688" s="49" t="s">
        <v>833</v>
      </c>
      <c r="I1688" s="49" t="s">
        <v>40</v>
      </c>
      <c r="J1688" s="367" t="s">
        <v>4117</v>
      </c>
      <c r="K1688" s="49">
        <v>0.2</v>
      </c>
      <c r="L1688" s="49" t="s">
        <v>741</v>
      </c>
      <c r="M1688" s="49">
        <v>58</v>
      </c>
      <c r="N1688" s="150">
        <v>0.161111111111111</v>
      </c>
      <c r="O1688" s="49">
        <v>15117.25</v>
      </c>
      <c r="P1688" s="115" t="s">
        <v>30</v>
      </c>
      <c r="Q1688" s="115" t="s">
        <v>30</v>
      </c>
    </row>
    <row r="1689" spans="1:17">
      <c r="A1689" s="56">
        <v>1520</v>
      </c>
      <c r="B1689" s="56" t="s">
        <v>21</v>
      </c>
      <c r="C1689" s="56" t="s">
        <v>3224</v>
      </c>
      <c r="D1689" s="51" t="s">
        <v>3907</v>
      </c>
      <c r="E1689" s="49" t="s">
        <v>4118</v>
      </c>
      <c r="F1689" s="49" t="s">
        <v>25</v>
      </c>
      <c r="G1689" s="49" t="s">
        <v>3979</v>
      </c>
      <c r="H1689" s="49" t="s">
        <v>833</v>
      </c>
      <c r="I1689" s="49" t="s">
        <v>40</v>
      </c>
      <c r="J1689" s="296">
        <v>431202504105</v>
      </c>
      <c r="K1689" s="49">
        <v>1.05</v>
      </c>
      <c r="L1689" s="49" t="s">
        <v>741</v>
      </c>
      <c r="M1689" s="49">
        <v>360</v>
      </c>
      <c r="N1689" s="150">
        <v>1</v>
      </c>
      <c r="O1689" s="49">
        <v>134605.72</v>
      </c>
      <c r="P1689" s="115" t="s">
        <v>30</v>
      </c>
      <c r="Q1689" s="115" t="s">
        <v>30</v>
      </c>
    </row>
    <row r="1690" spans="1:17">
      <c r="A1690" s="56">
        <v>1521</v>
      </c>
      <c r="B1690" s="56" t="s">
        <v>21</v>
      </c>
      <c r="C1690" s="56" t="s">
        <v>3224</v>
      </c>
      <c r="D1690" s="51" t="s">
        <v>3907</v>
      </c>
      <c r="E1690" s="49" t="s">
        <v>4119</v>
      </c>
      <c r="F1690" s="49" t="s">
        <v>25</v>
      </c>
      <c r="G1690" s="49" t="s">
        <v>3979</v>
      </c>
      <c r="H1690" s="49" t="s">
        <v>833</v>
      </c>
      <c r="I1690" s="49" t="s">
        <v>40</v>
      </c>
      <c r="J1690" s="296">
        <v>431202504061</v>
      </c>
      <c r="K1690" s="49">
        <v>1.5</v>
      </c>
      <c r="L1690" s="49" t="s">
        <v>741</v>
      </c>
      <c r="M1690" s="49">
        <v>360</v>
      </c>
      <c r="N1690" s="150">
        <v>1</v>
      </c>
      <c r="O1690" s="49">
        <v>136216.09</v>
      </c>
      <c r="P1690" s="115" t="s">
        <v>30</v>
      </c>
      <c r="Q1690" s="115" t="s">
        <v>30</v>
      </c>
    </row>
    <row r="1691" spans="1:17">
      <c r="A1691" s="56">
        <v>1522</v>
      </c>
      <c r="B1691" s="56" t="s">
        <v>21</v>
      </c>
      <c r="C1691" s="56" t="s">
        <v>3224</v>
      </c>
      <c r="D1691" s="51" t="s">
        <v>3907</v>
      </c>
      <c r="E1691" s="49" t="s">
        <v>4120</v>
      </c>
      <c r="F1691" s="49" t="s">
        <v>25</v>
      </c>
      <c r="G1691" s="49" t="s">
        <v>3979</v>
      </c>
      <c r="H1691" s="49" t="s">
        <v>739</v>
      </c>
      <c r="I1691" s="49" t="s">
        <v>848</v>
      </c>
      <c r="J1691" s="296">
        <v>431202503928</v>
      </c>
      <c r="K1691" s="49">
        <v>2.3</v>
      </c>
      <c r="L1691" s="49" t="s">
        <v>741</v>
      </c>
      <c r="M1691" s="49">
        <v>355</v>
      </c>
      <c r="N1691" s="150">
        <v>0.986111111111111</v>
      </c>
      <c r="O1691" s="49">
        <v>120787.91</v>
      </c>
      <c r="P1691" s="115" t="s">
        <v>30</v>
      </c>
      <c r="Q1691" s="115" t="s">
        <v>30</v>
      </c>
    </row>
    <row r="1692" spans="1:17">
      <c r="A1692" s="56">
        <v>1523</v>
      </c>
      <c r="B1692" s="120" t="s">
        <v>21</v>
      </c>
      <c r="C1692" s="120" t="s">
        <v>3224</v>
      </c>
      <c r="D1692" s="51" t="s">
        <v>3907</v>
      </c>
      <c r="E1692" s="49" t="s">
        <v>4121</v>
      </c>
      <c r="F1692" s="49" t="s">
        <v>32</v>
      </c>
      <c r="G1692" s="49" t="s">
        <v>4122</v>
      </c>
      <c r="H1692" s="49" t="s">
        <v>732</v>
      </c>
      <c r="I1692" s="49" t="s">
        <v>3253</v>
      </c>
      <c r="J1692" s="367" t="s">
        <v>4123</v>
      </c>
      <c r="K1692" s="46" t="s">
        <v>4052</v>
      </c>
      <c r="L1692" s="49" t="s">
        <v>3692</v>
      </c>
      <c r="M1692" s="49">
        <v>130</v>
      </c>
      <c r="N1692" s="297">
        <v>0.361111111111111</v>
      </c>
      <c r="O1692" s="49">
        <v>40092.7</v>
      </c>
      <c r="P1692" s="115" t="s">
        <v>30</v>
      </c>
      <c r="Q1692" s="115" t="s">
        <v>30</v>
      </c>
    </row>
    <row r="1693" spans="1:17">
      <c r="A1693" s="122"/>
      <c r="B1693" s="122"/>
      <c r="C1693" s="122"/>
      <c r="D1693" s="51"/>
      <c r="E1693" s="49" t="s">
        <v>4124</v>
      </c>
      <c r="F1693" s="49" t="s">
        <v>38</v>
      </c>
      <c r="G1693" s="49" t="s">
        <v>3976</v>
      </c>
      <c r="H1693" s="49" t="s">
        <v>833</v>
      </c>
      <c r="I1693" s="49" t="s">
        <v>40</v>
      </c>
      <c r="J1693" s="367" t="s">
        <v>4125</v>
      </c>
      <c r="K1693" s="49">
        <v>0.65</v>
      </c>
      <c r="L1693" s="49" t="s">
        <v>741</v>
      </c>
      <c r="M1693" s="49">
        <v>227</v>
      </c>
      <c r="N1693" s="150">
        <v>0.630555555555556</v>
      </c>
      <c r="O1693" s="49">
        <v>89954.87</v>
      </c>
      <c r="P1693" s="115" t="s">
        <v>30</v>
      </c>
      <c r="Q1693" s="115" t="s">
        <v>30</v>
      </c>
    </row>
    <row r="1694" spans="1:17">
      <c r="A1694" s="56">
        <v>1524</v>
      </c>
      <c r="B1694" s="56" t="s">
        <v>21</v>
      </c>
      <c r="C1694" s="56" t="s">
        <v>3224</v>
      </c>
      <c r="D1694" s="51" t="s">
        <v>3907</v>
      </c>
      <c r="E1694" s="49" t="s">
        <v>4126</v>
      </c>
      <c r="F1694" s="49" t="s">
        <v>25</v>
      </c>
      <c r="G1694" s="49" t="s">
        <v>3979</v>
      </c>
      <c r="H1694" s="49" t="s">
        <v>739</v>
      </c>
      <c r="I1694" s="49" t="s">
        <v>848</v>
      </c>
      <c r="J1694" s="296">
        <v>431202503945</v>
      </c>
      <c r="K1694" s="49">
        <v>2.2</v>
      </c>
      <c r="L1694" s="49" t="s">
        <v>741</v>
      </c>
      <c r="M1694" s="49">
        <v>360</v>
      </c>
      <c r="N1694" s="150">
        <v>1</v>
      </c>
      <c r="O1694" s="49">
        <v>142762.63</v>
      </c>
      <c r="P1694" s="115" t="s">
        <v>30</v>
      </c>
      <c r="Q1694" s="115" t="s">
        <v>30</v>
      </c>
    </row>
    <row r="1695" spans="1:17">
      <c r="A1695" s="56">
        <v>1525</v>
      </c>
      <c r="B1695" s="56" t="s">
        <v>21</v>
      </c>
      <c r="C1695" s="56" t="s">
        <v>3224</v>
      </c>
      <c r="D1695" s="51" t="s">
        <v>3907</v>
      </c>
      <c r="E1695" s="49" t="s">
        <v>4127</v>
      </c>
      <c r="F1695" s="49" t="s">
        <v>25</v>
      </c>
      <c r="G1695" s="49" t="s">
        <v>3979</v>
      </c>
      <c r="H1695" s="49" t="s">
        <v>609</v>
      </c>
      <c r="I1695" s="49" t="s">
        <v>380</v>
      </c>
      <c r="J1695" s="296">
        <v>431202504066</v>
      </c>
      <c r="K1695" s="49">
        <v>1.45</v>
      </c>
      <c r="L1695" s="49" t="s">
        <v>741</v>
      </c>
      <c r="M1695" s="49">
        <v>360</v>
      </c>
      <c r="N1695" s="150">
        <v>1</v>
      </c>
      <c r="O1695" s="49">
        <v>128898.82</v>
      </c>
      <c r="P1695" s="115" t="s">
        <v>30</v>
      </c>
      <c r="Q1695" s="115" t="s">
        <v>30</v>
      </c>
    </row>
    <row r="1696" spans="1:17">
      <c r="A1696" s="299">
        <v>1526</v>
      </c>
      <c r="B1696" s="120" t="s">
        <v>21</v>
      </c>
      <c r="C1696" s="120" t="s">
        <v>3224</v>
      </c>
      <c r="D1696" s="51" t="s">
        <v>3907</v>
      </c>
      <c r="E1696" s="49" t="s">
        <v>4128</v>
      </c>
      <c r="F1696" s="49" t="s">
        <v>32</v>
      </c>
      <c r="G1696" s="49" t="s">
        <v>4129</v>
      </c>
      <c r="H1696" s="49" t="s">
        <v>845</v>
      </c>
      <c r="I1696" s="49" t="s">
        <v>3394</v>
      </c>
      <c r="J1696" s="367" t="s">
        <v>4130</v>
      </c>
      <c r="K1696" s="46" t="s">
        <v>3985</v>
      </c>
      <c r="L1696" s="49" t="s">
        <v>3692</v>
      </c>
      <c r="M1696" s="49">
        <v>313</v>
      </c>
      <c r="N1696" s="297">
        <v>0.869444444444444</v>
      </c>
      <c r="O1696" s="297">
        <v>106268.29</v>
      </c>
      <c r="P1696" s="115" t="s">
        <v>30</v>
      </c>
      <c r="Q1696" s="115" t="s">
        <v>30</v>
      </c>
    </row>
    <row r="1697" spans="1:17">
      <c r="A1697" s="122"/>
      <c r="B1697" s="122"/>
      <c r="C1697" s="122"/>
      <c r="D1697" s="51"/>
      <c r="E1697" s="49" t="s">
        <v>4131</v>
      </c>
      <c r="F1697" s="49" t="s">
        <v>38</v>
      </c>
      <c r="G1697" s="49" t="s">
        <v>3314</v>
      </c>
      <c r="H1697" s="49" t="s">
        <v>833</v>
      </c>
      <c r="I1697" s="49" t="s">
        <v>3315</v>
      </c>
      <c r="J1697" s="367" t="s">
        <v>4132</v>
      </c>
      <c r="K1697" s="49">
        <v>0.1</v>
      </c>
      <c r="L1697" s="49" t="s">
        <v>741</v>
      </c>
      <c r="M1697" s="49">
        <v>22</v>
      </c>
      <c r="N1697" s="150">
        <v>0.0611111111111111</v>
      </c>
      <c r="O1697" s="49" t="s">
        <v>4133</v>
      </c>
      <c r="P1697" s="115" t="s">
        <v>30</v>
      </c>
      <c r="Q1697" s="115" t="s">
        <v>30</v>
      </c>
    </row>
    <row r="1698" spans="1:17">
      <c r="A1698" s="56">
        <v>1527</v>
      </c>
      <c r="B1698" s="56" t="s">
        <v>21</v>
      </c>
      <c r="C1698" s="56" t="s">
        <v>3224</v>
      </c>
      <c r="D1698" s="51" t="s">
        <v>3907</v>
      </c>
      <c r="E1698" s="49" t="s">
        <v>4134</v>
      </c>
      <c r="F1698" s="49" t="s">
        <v>25</v>
      </c>
      <c r="G1698" s="49" t="s">
        <v>3979</v>
      </c>
      <c r="H1698" s="49" t="s">
        <v>833</v>
      </c>
      <c r="I1698" s="49" t="s">
        <v>848</v>
      </c>
      <c r="J1698" s="296">
        <v>431202504044</v>
      </c>
      <c r="K1698" s="49">
        <v>1.6</v>
      </c>
      <c r="L1698" s="49" t="s">
        <v>741</v>
      </c>
      <c r="M1698" s="49">
        <v>359</v>
      </c>
      <c r="N1698" s="150">
        <v>0.997222222222222</v>
      </c>
      <c r="O1698" s="49">
        <v>84739.78</v>
      </c>
      <c r="P1698" s="115" t="s">
        <v>30</v>
      </c>
      <c r="Q1698" s="115" t="s">
        <v>30</v>
      </c>
    </row>
    <row r="1699" spans="1:17">
      <c r="A1699" s="56">
        <v>1528</v>
      </c>
      <c r="B1699" s="56" t="s">
        <v>21</v>
      </c>
      <c r="C1699" s="56" t="s">
        <v>3224</v>
      </c>
      <c r="D1699" s="51" t="s">
        <v>3907</v>
      </c>
      <c r="E1699" s="49" t="s">
        <v>4135</v>
      </c>
      <c r="F1699" s="49" t="s">
        <v>25</v>
      </c>
      <c r="G1699" s="49" t="s">
        <v>3979</v>
      </c>
      <c r="H1699" s="49" t="s">
        <v>3933</v>
      </c>
      <c r="I1699" s="49" t="s">
        <v>2699</v>
      </c>
      <c r="J1699" s="296">
        <v>431202503711</v>
      </c>
      <c r="K1699" s="49">
        <v>3.3</v>
      </c>
      <c r="L1699" s="49" t="s">
        <v>741</v>
      </c>
      <c r="M1699" s="49">
        <v>359</v>
      </c>
      <c r="N1699" s="150">
        <v>0.997222222222222</v>
      </c>
      <c r="O1699" s="49">
        <v>126137.64</v>
      </c>
      <c r="P1699" s="115" t="s">
        <v>30</v>
      </c>
      <c r="Q1699" s="115" t="s">
        <v>30</v>
      </c>
    </row>
    <row r="1700" spans="1:17">
      <c r="A1700" s="56">
        <v>1529</v>
      </c>
      <c r="B1700" s="56" t="s">
        <v>21</v>
      </c>
      <c r="C1700" s="56" t="s">
        <v>3224</v>
      </c>
      <c r="D1700" s="51" t="s">
        <v>3907</v>
      </c>
      <c r="E1700" s="49" t="s">
        <v>4136</v>
      </c>
      <c r="F1700" s="49" t="s">
        <v>25</v>
      </c>
      <c r="G1700" s="49" t="s">
        <v>3979</v>
      </c>
      <c r="H1700" s="49" t="s">
        <v>739</v>
      </c>
      <c r="I1700" s="49" t="s">
        <v>848</v>
      </c>
      <c r="J1700" s="296">
        <v>431202503906</v>
      </c>
      <c r="K1700" s="49">
        <v>2.4</v>
      </c>
      <c r="L1700" s="49" t="s">
        <v>741</v>
      </c>
      <c r="M1700" s="49">
        <v>360</v>
      </c>
      <c r="N1700" s="150">
        <v>1</v>
      </c>
      <c r="O1700" s="49">
        <v>137724.17</v>
      </c>
      <c r="P1700" s="115" t="s">
        <v>30</v>
      </c>
      <c r="Q1700" s="115" t="s">
        <v>30</v>
      </c>
    </row>
    <row r="1701" spans="1:17">
      <c r="A1701" s="120">
        <v>1530</v>
      </c>
      <c r="B1701" s="120" t="s">
        <v>21</v>
      </c>
      <c r="C1701" s="120" t="s">
        <v>3224</v>
      </c>
      <c r="D1701" s="51" t="s">
        <v>3907</v>
      </c>
      <c r="E1701" s="49" t="s">
        <v>4137</v>
      </c>
      <c r="F1701" s="49" t="s">
        <v>32</v>
      </c>
      <c r="G1701" s="49" t="s">
        <v>4004</v>
      </c>
      <c r="H1701" s="49" t="s">
        <v>732</v>
      </c>
      <c r="I1701" s="49" t="s">
        <v>859</v>
      </c>
      <c r="J1701" s="367" t="s">
        <v>4138</v>
      </c>
      <c r="K1701" s="46" t="s">
        <v>3804</v>
      </c>
      <c r="L1701" s="49" t="s">
        <v>345</v>
      </c>
      <c r="M1701" s="49">
        <v>163</v>
      </c>
      <c r="N1701" s="297">
        <v>0.452777777777778</v>
      </c>
      <c r="O1701" s="49">
        <v>43682.13</v>
      </c>
      <c r="P1701" s="115" t="s">
        <v>30</v>
      </c>
      <c r="Q1701" s="115" t="s">
        <v>30</v>
      </c>
    </row>
    <row r="1702" spans="1:17">
      <c r="A1702" s="307"/>
      <c r="B1702" s="122"/>
      <c r="C1702" s="122"/>
      <c r="D1702" s="51"/>
      <c r="E1702" s="49" t="s">
        <v>4139</v>
      </c>
      <c r="F1702" s="49" t="s">
        <v>38</v>
      </c>
      <c r="G1702" s="49" t="s">
        <v>4140</v>
      </c>
      <c r="H1702" s="49" t="s">
        <v>833</v>
      </c>
      <c r="I1702" s="49" t="s">
        <v>40</v>
      </c>
      <c r="J1702" s="367" t="s">
        <v>4141</v>
      </c>
      <c r="K1702" s="49">
        <v>0.6</v>
      </c>
      <c r="L1702" s="49" t="s">
        <v>741</v>
      </c>
      <c r="M1702" s="49">
        <v>195</v>
      </c>
      <c r="N1702" s="150">
        <v>0.541666666666667</v>
      </c>
      <c r="O1702" s="49">
        <v>76371.06</v>
      </c>
      <c r="P1702" s="115" t="s">
        <v>30</v>
      </c>
      <c r="Q1702" s="115" t="s">
        <v>30</v>
      </c>
    </row>
    <row r="1703" spans="1:17">
      <c r="A1703" s="56">
        <v>1531</v>
      </c>
      <c r="B1703" s="56" t="s">
        <v>21</v>
      </c>
      <c r="C1703" s="56" t="s">
        <v>3224</v>
      </c>
      <c r="D1703" s="51" t="s">
        <v>3907</v>
      </c>
      <c r="E1703" s="49" t="s">
        <v>4142</v>
      </c>
      <c r="F1703" s="49" t="s">
        <v>25</v>
      </c>
      <c r="G1703" s="49" t="s">
        <v>3979</v>
      </c>
      <c r="H1703" s="49" t="s">
        <v>739</v>
      </c>
      <c r="I1703" s="49" t="s">
        <v>848</v>
      </c>
      <c r="J1703" s="296">
        <v>431202212302</v>
      </c>
      <c r="K1703" s="49">
        <v>3.3</v>
      </c>
      <c r="L1703" s="49" t="s">
        <v>741</v>
      </c>
      <c r="M1703" s="49">
        <v>359</v>
      </c>
      <c r="N1703" s="150">
        <v>0.997222222222222</v>
      </c>
      <c r="O1703" s="49">
        <v>166993.74</v>
      </c>
      <c r="P1703" s="115" t="s">
        <v>30</v>
      </c>
      <c r="Q1703" s="115" t="s">
        <v>30</v>
      </c>
    </row>
    <row r="1704" spans="1:17">
      <c r="A1704" s="120">
        <v>1532</v>
      </c>
      <c r="B1704" s="120" t="s">
        <v>21</v>
      </c>
      <c r="C1704" s="120" t="s">
        <v>3224</v>
      </c>
      <c r="D1704" s="51" t="s">
        <v>3907</v>
      </c>
      <c r="E1704" s="49" t="s">
        <v>4143</v>
      </c>
      <c r="F1704" s="49" t="s">
        <v>32</v>
      </c>
      <c r="G1704" s="49" t="s">
        <v>4144</v>
      </c>
      <c r="H1704" s="49" t="s">
        <v>732</v>
      </c>
      <c r="I1704" s="49" t="s">
        <v>829</v>
      </c>
      <c r="J1704" s="367" t="s">
        <v>4145</v>
      </c>
      <c r="K1704" s="46" t="s">
        <v>3783</v>
      </c>
      <c r="L1704" s="49" t="s">
        <v>345</v>
      </c>
      <c r="M1704" s="49">
        <v>106</v>
      </c>
      <c r="N1704" s="297">
        <v>0.294444444444444</v>
      </c>
      <c r="O1704" s="49">
        <v>36531.45</v>
      </c>
      <c r="P1704" s="115" t="s">
        <v>30</v>
      </c>
      <c r="Q1704" s="115" t="s">
        <v>30</v>
      </c>
    </row>
    <row r="1705" spans="1:17">
      <c r="A1705" s="122"/>
      <c r="B1705" s="122"/>
      <c r="C1705" s="122"/>
      <c r="D1705" s="51"/>
      <c r="E1705" s="49" t="s">
        <v>4146</v>
      </c>
      <c r="F1705" s="49" t="s">
        <v>38</v>
      </c>
      <c r="G1705" s="49" t="s">
        <v>4147</v>
      </c>
      <c r="H1705" s="49" t="s">
        <v>833</v>
      </c>
      <c r="I1705" s="49" t="s">
        <v>40</v>
      </c>
      <c r="J1705" s="367" t="s">
        <v>4148</v>
      </c>
      <c r="K1705" s="49">
        <v>0.6</v>
      </c>
      <c r="L1705" s="49" t="s">
        <v>741</v>
      </c>
      <c r="M1705" s="49">
        <v>252</v>
      </c>
      <c r="N1705" s="150">
        <v>0.7</v>
      </c>
      <c r="O1705" s="49">
        <v>97322.55</v>
      </c>
      <c r="P1705" s="115" t="s">
        <v>30</v>
      </c>
      <c r="Q1705" s="115" t="s">
        <v>30</v>
      </c>
    </row>
    <row r="1706" spans="1:17">
      <c r="A1706" s="56">
        <v>1533</v>
      </c>
      <c r="B1706" s="56" t="s">
        <v>21</v>
      </c>
      <c r="C1706" s="56" t="s">
        <v>3224</v>
      </c>
      <c r="D1706" s="51" t="s">
        <v>3907</v>
      </c>
      <c r="E1706" s="49" t="s">
        <v>4149</v>
      </c>
      <c r="F1706" s="49" t="s">
        <v>25</v>
      </c>
      <c r="G1706" s="49" t="s">
        <v>3979</v>
      </c>
      <c r="H1706" s="49" t="s">
        <v>609</v>
      </c>
      <c r="I1706" s="49" t="s">
        <v>380</v>
      </c>
      <c r="J1706" s="296">
        <v>431202504039</v>
      </c>
      <c r="K1706" s="49">
        <v>1.6</v>
      </c>
      <c r="L1706" s="49" t="s">
        <v>741</v>
      </c>
      <c r="M1706" s="49">
        <v>360</v>
      </c>
      <c r="N1706" s="150">
        <v>1</v>
      </c>
      <c r="O1706" s="49">
        <v>90638.58</v>
      </c>
      <c r="P1706" s="115" t="s">
        <v>30</v>
      </c>
      <c r="Q1706" s="115" t="s">
        <v>30</v>
      </c>
    </row>
    <row r="1707" spans="1:17">
      <c r="A1707" s="56">
        <v>1534</v>
      </c>
      <c r="B1707" s="56" t="s">
        <v>21</v>
      </c>
      <c r="C1707" s="56" t="s">
        <v>3224</v>
      </c>
      <c r="D1707" s="51" t="s">
        <v>3907</v>
      </c>
      <c r="E1707" s="49" t="s">
        <v>4150</v>
      </c>
      <c r="F1707" s="49" t="s">
        <v>25</v>
      </c>
      <c r="G1707" s="49" t="s">
        <v>3979</v>
      </c>
      <c r="H1707" s="49" t="s">
        <v>833</v>
      </c>
      <c r="I1707" s="49" t="s">
        <v>40</v>
      </c>
      <c r="J1707" s="46" t="s">
        <v>4151</v>
      </c>
      <c r="K1707" s="49">
        <v>1.65</v>
      </c>
      <c r="L1707" s="49" t="s">
        <v>741</v>
      </c>
      <c r="M1707" s="49">
        <v>360</v>
      </c>
      <c r="N1707" s="150">
        <v>1</v>
      </c>
      <c r="O1707" s="49">
        <v>132303.79</v>
      </c>
      <c r="P1707" s="115" t="s">
        <v>30</v>
      </c>
      <c r="Q1707" s="115" t="s">
        <v>30</v>
      </c>
    </row>
    <row r="1708" s="4" customFormat="1" spans="1:17">
      <c r="A1708" s="56">
        <v>1535</v>
      </c>
      <c r="B1708" s="56" t="s">
        <v>21</v>
      </c>
      <c r="C1708" s="56" t="s">
        <v>3224</v>
      </c>
      <c r="D1708" s="51" t="s">
        <v>3907</v>
      </c>
      <c r="E1708" s="49" t="s">
        <v>4152</v>
      </c>
      <c r="F1708" s="49" t="s">
        <v>25</v>
      </c>
      <c r="G1708" s="49" t="s">
        <v>3979</v>
      </c>
      <c r="H1708" s="49" t="s">
        <v>833</v>
      </c>
      <c r="I1708" s="49" t="s">
        <v>40</v>
      </c>
      <c r="J1708" s="296">
        <v>431200200156</v>
      </c>
      <c r="K1708" s="49">
        <v>1.8</v>
      </c>
      <c r="L1708" s="49" t="s">
        <v>741</v>
      </c>
      <c r="M1708" s="49">
        <v>360</v>
      </c>
      <c r="N1708" s="150">
        <v>1</v>
      </c>
      <c r="O1708" s="49">
        <v>156925.8</v>
      </c>
      <c r="P1708" s="115" t="s">
        <v>30</v>
      </c>
      <c r="Q1708" s="115" t="s">
        <v>30</v>
      </c>
    </row>
    <row r="1709" spans="1:17">
      <c r="A1709" s="120">
        <v>1536</v>
      </c>
      <c r="B1709" s="120" t="s">
        <v>21</v>
      </c>
      <c r="C1709" s="120" t="s">
        <v>3224</v>
      </c>
      <c r="D1709" s="51" t="s">
        <v>3907</v>
      </c>
      <c r="E1709" s="49" t="s">
        <v>4153</v>
      </c>
      <c r="F1709" s="49" t="s">
        <v>32</v>
      </c>
      <c r="G1709" s="49" t="s">
        <v>4154</v>
      </c>
      <c r="H1709" s="49" t="s">
        <v>732</v>
      </c>
      <c r="I1709" s="49" t="s">
        <v>859</v>
      </c>
      <c r="J1709" s="367" t="s">
        <v>4155</v>
      </c>
      <c r="K1709" s="46" t="s">
        <v>3895</v>
      </c>
      <c r="L1709" s="49" t="s">
        <v>345</v>
      </c>
      <c r="M1709" s="49">
        <v>145</v>
      </c>
      <c r="N1709" s="297">
        <v>0.402777777777778</v>
      </c>
      <c r="O1709" s="49">
        <v>34371.58</v>
      </c>
      <c r="P1709" s="115" t="s">
        <v>30</v>
      </c>
      <c r="Q1709" s="115" t="s">
        <v>30</v>
      </c>
    </row>
    <row r="1710" spans="1:17">
      <c r="A1710" s="122"/>
      <c r="B1710" s="122"/>
      <c r="C1710" s="122"/>
      <c r="D1710" s="51"/>
      <c r="E1710" s="49" t="s">
        <v>4156</v>
      </c>
      <c r="F1710" s="49" t="s">
        <v>38</v>
      </c>
      <c r="G1710" s="49" t="s">
        <v>4157</v>
      </c>
      <c r="H1710" s="49" t="s">
        <v>833</v>
      </c>
      <c r="I1710" s="49" t="s">
        <v>40</v>
      </c>
      <c r="J1710" s="367" t="s">
        <v>4158</v>
      </c>
      <c r="K1710" s="49">
        <v>0.7</v>
      </c>
      <c r="L1710" s="49" t="s">
        <v>741</v>
      </c>
      <c r="M1710" s="49">
        <v>214</v>
      </c>
      <c r="N1710" s="150">
        <v>0.594444444444444</v>
      </c>
      <c r="O1710" s="49">
        <v>74647.86</v>
      </c>
      <c r="P1710" s="115" t="s">
        <v>30</v>
      </c>
      <c r="Q1710" s="115" t="s">
        <v>30</v>
      </c>
    </row>
    <row r="1711" spans="1:17">
      <c r="A1711" s="120">
        <v>1537</v>
      </c>
      <c r="B1711" s="299" t="s">
        <v>21</v>
      </c>
      <c r="C1711" s="299" t="s">
        <v>3224</v>
      </c>
      <c r="D1711" s="51" t="s">
        <v>3907</v>
      </c>
      <c r="E1711" s="49" t="s">
        <v>4159</v>
      </c>
      <c r="F1711" s="49" t="s">
        <v>32</v>
      </c>
      <c r="G1711" s="300" t="s">
        <v>4082</v>
      </c>
      <c r="H1711" s="49" t="s">
        <v>1603</v>
      </c>
      <c r="I1711" s="49" t="s">
        <v>610</v>
      </c>
      <c r="J1711" s="367" t="s">
        <v>4160</v>
      </c>
      <c r="K1711" s="46" t="s">
        <v>2619</v>
      </c>
      <c r="L1711" s="49" t="s">
        <v>345</v>
      </c>
      <c r="M1711" s="49">
        <v>340</v>
      </c>
      <c r="N1711" s="297">
        <v>0.944444444444444</v>
      </c>
      <c r="O1711" s="49">
        <v>138677.21</v>
      </c>
      <c r="P1711" s="115" t="s">
        <v>30</v>
      </c>
      <c r="Q1711" s="115" t="s">
        <v>30</v>
      </c>
    </row>
    <row r="1712" spans="1:17">
      <c r="A1712" s="122"/>
      <c r="B1712" s="122"/>
      <c r="C1712" s="122"/>
      <c r="D1712" s="51"/>
      <c r="E1712" s="49" t="s">
        <v>4161</v>
      </c>
      <c r="F1712" s="49" t="s">
        <v>38</v>
      </c>
      <c r="G1712" s="49" t="s">
        <v>3314</v>
      </c>
      <c r="H1712" s="49" t="s">
        <v>833</v>
      </c>
      <c r="I1712" s="49" t="s">
        <v>3315</v>
      </c>
      <c r="J1712" s="367" t="s">
        <v>4162</v>
      </c>
      <c r="K1712" s="49">
        <v>0.05</v>
      </c>
      <c r="L1712" s="49" t="s">
        <v>741</v>
      </c>
      <c r="M1712" s="49">
        <v>20</v>
      </c>
      <c r="N1712" s="150">
        <v>0.0555555555555556</v>
      </c>
      <c r="O1712" s="49" t="s">
        <v>4163</v>
      </c>
      <c r="P1712" s="115" t="s">
        <v>30</v>
      </c>
      <c r="Q1712" s="115" t="s">
        <v>30</v>
      </c>
    </row>
    <row r="1713" spans="1:17">
      <c r="A1713" s="120">
        <v>1538</v>
      </c>
      <c r="B1713" s="299" t="s">
        <v>21</v>
      </c>
      <c r="C1713" s="299" t="s">
        <v>3224</v>
      </c>
      <c r="D1713" s="51" t="s">
        <v>3907</v>
      </c>
      <c r="E1713" s="49" t="s">
        <v>4164</v>
      </c>
      <c r="F1713" s="49" t="s">
        <v>32</v>
      </c>
      <c r="G1713" s="300" t="s">
        <v>4165</v>
      </c>
      <c r="H1713" s="49" t="s">
        <v>3959</v>
      </c>
      <c r="I1713" s="49" t="s">
        <v>3227</v>
      </c>
      <c r="J1713" s="367" t="s">
        <v>4166</v>
      </c>
      <c r="K1713" s="46" t="s">
        <v>4167</v>
      </c>
      <c r="L1713" s="49" t="s">
        <v>3229</v>
      </c>
      <c r="M1713" s="49">
        <v>170</v>
      </c>
      <c r="N1713" s="297">
        <v>0.472222222222222</v>
      </c>
      <c r="O1713" s="49">
        <v>64781.9</v>
      </c>
      <c r="P1713" s="115" t="s">
        <v>30</v>
      </c>
      <c r="Q1713" s="115" t="s">
        <v>30</v>
      </c>
    </row>
    <row r="1714" spans="1:17">
      <c r="A1714" s="122"/>
      <c r="B1714" s="122"/>
      <c r="C1714" s="122"/>
      <c r="D1714" s="51"/>
      <c r="E1714" s="49" t="s">
        <v>4168</v>
      </c>
      <c r="F1714" s="49" t="s">
        <v>38</v>
      </c>
      <c r="G1714" s="49" t="s">
        <v>4169</v>
      </c>
      <c r="H1714" s="49" t="s">
        <v>833</v>
      </c>
      <c r="I1714" s="49" t="s">
        <v>40</v>
      </c>
      <c r="J1714" s="367" t="s">
        <v>4170</v>
      </c>
      <c r="K1714" s="49">
        <v>0.6</v>
      </c>
      <c r="L1714" s="49" t="s">
        <v>741</v>
      </c>
      <c r="M1714" s="49">
        <v>179</v>
      </c>
      <c r="N1714" s="150">
        <v>0.497222222222222</v>
      </c>
      <c r="O1714" s="49">
        <v>78750.58</v>
      </c>
      <c r="P1714" s="115" t="s">
        <v>30</v>
      </c>
      <c r="Q1714" s="115" t="s">
        <v>30</v>
      </c>
    </row>
    <row r="1715" spans="1:17">
      <c r="A1715" s="120">
        <v>1539</v>
      </c>
      <c r="B1715" s="120" t="s">
        <v>21</v>
      </c>
      <c r="C1715" s="120" t="s">
        <v>3224</v>
      </c>
      <c r="D1715" s="51" t="s">
        <v>3907</v>
      </c>
      <c r="E1715" s="49" t="s">
        <v>4171</v>
      </c>
      <c r="F1715" s="49" t="s">
        <v>32</v>
      </c>
      <c r="G1715" s="300" t="s">
        <v>4172</v>
      </c>
      <c r="H1715" s="49" t="s">
        <v>689</v>
      </c>
      <c r="I1715" s="49" t="s">
        <v>3426</v>
      </c>
      <c r="J1715" s="367" t="s">
        <v>4173</v>
      </c>
      <c r="K1715" s="46" t="s">
        <v>3769</v>
      </c>
      <c r="L1715" s="49" t="s">
        <v>3692</v>
      </c>
      <c r="M1715" s="49">
        <v>118</v>
      </c>
      <c r="N1715" s="297">
        <v>0.327777777777778</v>
      </c>
      <c r="O1715" s="49">
        <v>47923.23</v>
      </c>
      <c r="P1715" s="115" t="s">
        <v>30</v>
      </c>
      <c r="Q1715" s="115" t="s">
        <v>30</v>
      </c>
    </row>
    <row r="1716" spans="1:17">
      <c r="A1716" s="122"/>
      <c r="B1716" s="122"/>
      <c r="C1716" s="122"/>
      <c r="D1716" s="51"/>
      <c r="E1716" s="49" t="s">
        <v>4174</v>
      </c>
      <c r="F1716" s="49" t="s">
        <v>38</v>
      </c>
      <c r="G1716" s="49" t="s">
        <v>4175</v>
      </c>
      <c r="H1716" s="49" t="s">
        <v>833</v>
      </c>
      <c r="I1716" s="49" t="s">
        <v>40</v>
      </c>
      <c r="J1716" s="367" t="s">
        <v>4176</v>
      </c>
      <c r="K1716" s="49">
        <v>0.8</v>
      </c>
      <c r="L1716" s="49" t="s">
        <v>741</v>
      </c>
      <c r="M1716" s="49">
        <v>242</v>
      </c>
      <c r="N1716" s="150">
        <v>0.672222222222222</v>
      </c>
      <c r="O1716" s="49">
        <v>105328.94</v>
      </c>
      <c r="P1716" s="115" t="s">
        <v>30</v>
      </c>
      <c r="Q1716" s="115" t="s">
        <v>30</v>
      </c>
    </row>
    <row r="1717" spans="1:17">
      <c r="A1717" s="299">
        <v>1540</v>
      </c>
      <c r="B1717" s="299" t="s">
        <v>21</v>
      </c>
      <c r="C1717" s="299" t="s">
        <v>3224</v>
      </c>
      <c r="D1717" s="51" t="s">
        <v>3907</v>
      </c>
      <c r="E1717" s="49" t="s">
        <v>4177</v>
      </c>
      <c r="F1717" s="49" t="s">
        <v>2627</v>
      </c>
      <c r="G1717" s="300" t="s">
        <v>3242</v>
      </c>
      <c r="H1717" s="49" t="s">
        <v>3959</v>
      </c>
      <c r="I1717" s="49" t="s">
        <v>3227</v>
      </c>
      <c r="J1717" s="367" t="s">
        <v>4178</v>
      </c>
      <c r="K1717" s="46" t="s">
        <v>3961</v>
      </c>
      <c r="L1717" s="49" t="s">
        <v>3229</v>
      </c>
      <c r="M1717" s="49">
        <v>77</v>
      </c>
      <c r="N1717" s="297">
        <v>0.213888888888889</v>
      </c>
      <c r="O1717" s="49">
        <v>17545.23</v>
      </c>
      <c r="P1717" s="115" t="s">
        <v>30</v>
      </c>
      <c r="Q1717" s="115" t="s">
        <v>30</v>
      </c>
    </row>
    <row r="1718" spans="1:17">
      <c r="A1718" s="122"/>
      <c r="B1718" s="122"/>
      <c r="C1718" s="122"/>
      <c r="D1718" s="51"/>
      <c r="E1718" s="49" t="s">
        <v>4179</v>
      </c>
      <c r="F1718" s="49" t="s">
        <v>38</v>
      </c>
      <c r="G1718" s="49" t="s">
        <v>4180</v>
      </c>
      <c r="H1718" s="49" t="s">
        <v>3129</v>
      </c>
      <c r="I1718" s="49" t="s">
        <v>2632</v>
      </c>
      <c r="J1718" s="367" t="s">
        <v>4181</v>
      </c>
      <c r="K1718" s="49">
        <v>0.9</v>
      </c>
      <c r="L1718" s="49" t="s">
        <v>741</v>
      </c>
      <c r="M1718" s="49">
        <v>271</v>
      </c>
      <c r="N1718" s="150">
        <v>0.752777777777778</v>
      </c>
      <c r="O1718" s="49">
        <v>95504.1</v>
      </c>
      <c r="P1718" s="115" t="s">
        <v>30</v>
      </c>
      <c r="Q1718" s="115" t="s">
        <v>30</v>
      </c>
    </row>
    <row r="1719" spans="1:17">
      <c r="A1719" s="56">
        <v>1541</v>
      </c>
      <c r="B1719" s="56" t="s">
        <v>21</v>
      </c>
      <c r="C1719" s="56" t="s">
        <v>3224</v>
      </c>
      <c r="D1719" s="51" t="s">
        <v>3907</v>
      </c>
      <c r="E1719" s="49" t="s">
        <v>4182</v>
      </c>
      <c r="F1719" s="49" t="s">
        <v>25</v>
      </c>
      <c r="G1719" s="49" t="s">
        <v>3979</v>
      </c>
      <c r="H1719" s="49" t="s">
        <v>833</v>
      </c>
      <c r="I1719" s="49" t="s">
        <v>40</v>
      </c>
      <c r="J1719" s="296">
        <v>431202504108</v>
      </c>
      <c r="K1719" s="49">
        <v>1.01</v>
      </c>
      <c r="L1719" s="49" t="s">
        <v>741</v>
      </c>
      <c r="M1719" s="49">
        <v>360</v>
      </c>
      <c r="N1719" s="150">
        <v>1</v>
      </c>
      <c r="O1719" s="49">
        <v>143527.83</v>
      </c>
      <c r="P1719" s="115" t="s">
        <v>30</v>
      </c>
      <c r="Q1719" s="115" t="s">
        <v>30</v>
      </c>
    </row>
    <row r="1720" spans="1:17">
      <c r="A1720" s="56">
        <v>1542</v>
      </c>
      <c r="B1720" s="56" t="s">
        <v>21</v>
      </c>
      <c r="C1720" s="56" t="s">
        <v>3224</v>
      </c>
      <c r="D1720" s="51" t="s">
        <v>3907</v>
      </c>
      <c r="E1720" s="49" t="s">
        <v>4183</v>
      </c>
      <c r="F1720" s="49" t="s">
        <v>25</v>
      </c>
      <c r="G1720" s="49" t="s">
        <v>3979</v>
      </c>
      <c r="H1720" s="49" t="s">
        <v>609</v>
      </c>
      <c r="I1720" s="49" t="s">
        <v>380</v>
      </c>
      <c r="J1720" s="296">
        <v>431202504019</v>
      </c>
      <c r="K1720" s="49">
        <v>1.8</v>
      </c>
      <c r="L1720" s="49" t="s">
        <v>741</v>
      </c>
      <c r="M1720" s="49">
        <v>360</v>
      </c>
      <c r="N1720" s="150">
        <v>1</v>
      </c>
      <c r="O1720" s="49">
        <v>108389.5</v>
      </c>
      <c r="P1720" s="115" t="s">
        <v>30</v>
      </c>
      <c r="Q1720" s="115" t="s">
        <v>30</v>
      </c>
    </row>
    <row r="1721" spans="1:17">
      <c r="A1721" s="56">
        <v>1543</v>
      </c>
      <c r="B1721" s="56" t="s">
        <v>21</v>
      </c>
      <c r="C1721" s="56" t="s">
        <v>3224</v>
      </c>
      <c r="D1721" s="51" t="s">
        <v>3907</v>
      </c>
      <c r="E1721" s="49" t="s">
        <v>4184</v>
      </c>
      <c r="F1721" s="49" t="s">
        <v>25</v>
      </c>
      <c r="G1721" s="49" t="s">
        <v>3979</v>
      </c>
      <c r="H1721" s="49" t="s">
        <v>833</v>
      </c>
      <c r="I1721" s="49" t="s">
        <v>40</v>
      </c>
      <c r="J1721" s="296">
        <v>431202504096</v>
      </c>
      <c r="K1721" s="49">
        <v>1.1</v>
      </c>
      <c r="L1721" s="49" t="s">
        <v>741</v>
      </c>
      <c r="M1721" s="49">
        <v>358</v>
      </c>
      <c r="N1721" s="150">
        <v>0.994444444444444</v>
      </c>
      <c r="O1721" s="49">
        <v>112549.85</v>
      </c>
      <c r="P1721" s="115" t="s">
        <v>30</v>
      </c>
      <c r="Q1721" s="115" t="s">
        <v>30</v>
      </c>
    </row>
    <row r="1722" spans="1:17">
      <c r="A1722" s="120">
        <v>1544</v>
      </c>
      <c r="B1722" s="120" t="s">
        <v>21</v>
      </c>
      <c r="C1722" s="120" t="s">
        <v>3224</v>
      </c>
      <c r="D1722" s="51" t="s">
        <v>3907</v>
      </c>
      <c r="E1722" s="49" t="s">
        <v>4185</v>
      </c>
      <c r="F1722" s="49" t="s">
        <v>32</v>
      </c>
      <c r="G1722" s="49" t="s">
        <v>3969</v>
      </c>
      <c r="H1722" s="49" t="s">
        <v>732</v>
      </c>
      <c r="I1722" s="49" t="s">
        <v>3253</v>
      </c>
      <c r="J1722" s="367" t="s">
        <v>4186</v>
      </c>
      <c r="K1722" s="46" t="s">
        <v>4187</v>
      </c>
      <c r="L1722" s="49" t="s">
        <v>3692</v>
      </c>
      <c r="M1722" s="49">
        <v>134</v>
      </c>
      <c r="N1722" s="297">
        <v>0.372222222222222</v>
      </c>
      <c r="O1722" s="49">
        <v>59837.89</v>
      </c>
      <c r="P1722" s="115" t="s">
        <v>30</v>
      </c>
      <c r="Q1722" s="115" t="s">
        <v>30</v>
      </c>
    </row>
    <row r="1723" spans="1:17">
      <c r="A1723" s="122"/>
      <c r="B1723" s="122"/>
      <c r="C1723" s="122"/>
      <c r="D1723" s="51"/>
      <c r="E1723" s="49" t="s">
        <v>4188</v>
      </c>
      <c r="F1723" s="49" t="s">
        <v>38</v>
      </c>
      <c r="G1723" s="49" t="s">
        <v>4189</v>
      </c>
      <c r="H1723" s="49" t="s">
        <v>833</v>
      </c>
      <c r="I1723" s="49" t="s">
        <v>40</v>
      </c>
      <c r="J1723" s="367" t="s">
        <v>4190</v>
      </c>
      <c r="K1723" s="49">
        <v>0.7</v>
      </c>
      <c r="L1723" s="49" t="s">
        <v>741</v>
      </c>
      <c r="M1723" s="49">
        <v>225</v>
      </c>
      <c r="N1723" s="150">
        <v>0.625</v>
      </c>
      <c r="O1723" s="49">
        <v>102845.2</v>
      </c>
      <c r="P1723" s="115" t="s">
        <v>30</v>
      </c>
      <c r="Q1723" s="115" t="s">
        <v>30</v>
      </c>
    </row>
    <row r="1724" spans="1:17">
      <c r="A1724" s="56">
        <v>1545</v>
      </c>
      <c r="B1724" s="56" t="s">
        <v>21</v>
      </c>
      <c r="C1724" s="56" t="s">
        <v>3224</v>
      </c>
      <c r="D1724" s="51" t="s">
        <v>3907</v>
      </c>
      <c r="E1724" s="49" t="s">
        <v>4191</v>
      </c>
      <c r="F1724" s="49" t="s">
        <v>25</v>
      </c>
      <c r="G1724" s="49" t="s">
        <v>3979</v>
      </c>
      <c r="H1724" s="49" t="s">
        <v>739</v>
      </c>
      <c r="I1724" s="49" t="s">
        <v>848</v>
      </c>
      <c r="J1724" s="46" t="s">
        <v>4192</v>
      </c>
      <c r="K1724" s="49">
        <v>3.6</v>
      </c>
      <c r="L1724" s="49" t="s">
        <v>741</v>
      </c>
      <c r="M1724" s="49">
        <v>360</v>
      </c>
      <c r="N1724" s="150">
        <v>1</v>
      </c>
      <c r="O1724" s="49">
        <v>119291.7</v>
      </c>
      <c r="P1724" s="115" t="s">
        <v>30</v>
      </c>
      <c r="Q1724" s="115" t="s">
        <v>30</v>
      </c>
    </row>
    <row r="1725" spans="1:17">
      <c r="A1725" s="120">
        <v>1546</v>
      </c>
      <c r="B1725" s="120" t="s">
        <v>21</v>
      </c>
      <c r="C1725" s="120" t="s">
        <v>3224</v>
      </c>
      <c r="D1725" s="51" t="s">
        <v>3907</v>
      </c>
      <c r="E1725" s="49" t="s">
        <v>4193</v>
      </c>
      <c r="F1725" s="49" t="s">
        <v>2627</v>
      </c>
      <c r="G1725" s="49" t="s">
        <v>4194</v>
      </c>
      <c r="H1725" s="49" t="s">
        <v>3625</v>
      </c>
      <c r="I1725" s="49" t="s">
        <v>240</v>
      </c>
      <c r="J1725" s="367" t="s">
        <v>4195</v>
      </c>
      <c r="K1725" s="46" t="s">
        <v>2597</v>
      </c>
      <c r="L1725" s="49" t="s">
        <v>345</v>
      </c>
      <c r="M1725" s="49">
        <v>268</v>
      </c>
      <c r="N1725" s="297">
        <v>0.744444444444444</v>
      </c>
      <c r="O1725" s="49">
        <v>93484.75</v>
      </c>
      <c r="P1725" s="115" t="s">
        <v>30</v>
      </c>
      <c r="Q1725" s="115" t="s">
        <v>30</v>
      </c>
    </row>
    <row r="1726" spans="1:17">
      <c r="A1726" s="122"/>
      <c r="B1726" s="122"/>
      <c r="C1726" s="122"/>
      <c r="D1726" s="51"/>
      <c r="E1726" s="49" t="s">
        <v>4196</v>
      </c>
      <c r="F1726" s="49" t="s">
        <v>38</v>
      </c>
      <c r="G1726" s="49" t="s">
        <v>4194</v>
      </c>
      <c r="H1726" s="49" t="s">
        <v>3269</v>
      </c>
      <c r="I1726" s="49" t="s">
        <v>3270</v>
      </c>
      <c r="J1726" s="367" t="s">
        <v>4197</v>
      </c>
      <c r="K1726" s="49">
        <v>0.3</v>
      </c>
      <c r="L1726" s="49" t="s">
        <v>741</v>
      </c>
      <c r="M1726" s="49">
        <v>92</v>
      </c>
      <c r="N1726" s="150">
        <v>0.255555555555556</v>
      </c>
      <c r="O1726" s="49">
        <v>35409.41</v>
      </c>
      <c r="P1726" s="115" t="s">
        <v>30</v>
      </c>
      <c r="Q1726" s="115" t="s">
        <v>30</v>
      </c>
    </row>
    <row r="1727" spans="1:17">
      <c r="A1727" s="56">
        <v>1547</v>
      </c>
      <c r="B1727" s="56" t="s">
        <v>21</v>
      </c>
      <c r="C1727" s="56" t="s">
        <v>3224</v>
      </c>
      <c r="D1727" s="51" t="s">
        <v>3907</v>
      </c>
      <c r="E1727" s="49" t="s">
        <v>4198</v>
      </c>
      <c r="F1727" s="49" t="s">
        <v>25</v>
      </c>
      <c r="G1727" s="49" t="s">
        <v>3979</v>
      </c>
      <c r="H1727" s="49" t="s">
        <v>2761</v>
      </c>
      <c r="I1727" s="49" t="s">
        <v>45</v>
      </c>
      <c r="J1727" s="296">
        <v>431202503626</v>
      </c>
      <c r="K1727" s="49">
        <v>3.2</v>
      </c>
      <c r="L1727" s="49" t="s">
        <v>741</v>
      </c>
      <c r="M1727" s="49">
        <v>360</v>
      </c>
      <c r="N1727" s="150">
        <v>1</v>
      </c>
      <c r="O1727" s="49">
        <v>120746.01</v>
      </c>
      <c r="P1727" s="115" t="s">
        <v>30</v>
      </c>
      <c r="Q1727" s="115" t="s">
        <v>30</v>
      </c>
    </row>
    <row r="1728" spans="1:17">
      <c r="A1728" s="120">
        <v>1548</v>
      </c>
      <c r="B1728" s="120" t="s">
        <v>21</v>
      </c>
      <c r="C1728" s="120" t="s">
        <v>3224</v>
      </c>
      <c r="D1728" s="51" t="s">
        <v>3907</v>
      </c>
      <c r="E1728" s="49" t="s">
        <v>4199</v>
      </c>
      <c r="F1728" s="49" t="s">
        <v>32</v>
      </c>
      <c r="G1728" s="49" t="s">
        <v>4200</v>
      </c>
      <c r="H1728" s="49" t="s">
        <v>732</v>
      </c>
      <c r="I1728" s="49" t="s">
        <v>859</v>
      </c>
      <c r="J1728" s="367" t="s">
        <v>4201</v>
      </c>
      <c r="K1728" s="46" t="s">
        <v>4202</v>
      </c>
      <c r="L1728" s="49" t="s">
        <v>345</v>
      </c>
      <c r="M1728" s="49">
        <v>63</v>
      </c>
      <c r="N1728" s="297">
        <v>0.175</v>
      </c>
      <c r="O1728" s="49">
        <v>26340.31</v>
      </c>
      <c r="P1728" s="115" t="s">
        <v>30</v>
      </c>
      <c r="Q1728" s="115" t="s">
        <v>30</v>
      </c>
    </row>
    <row r="1729" spans="1:17">
      <c r="A1729" s="122"/>
      <c r="B1729" s="122"/>
      <c r="C1729" s="122"/>
      <c r="D1729" s="51"/>
      <c r="E1729" s="49" t="s">
        <v>4203</v>
      </c>
      <c r="F1729" s="49" t="s">
        <v>38</v>
      </c>
      <c r="G1729" s="49" t="s">
        <v>4204</v>
      </c>
      <c r="H1729" s="49" t="s">
        <v>833</v>
      </c>
      <c r="I1729" s="49" t="s">
        <v>40</v>
      </c>
      <c r="J1729" s="367" t="s">
        <v>4205</v>
      </c>
      <c r="K1729" s="49">
        <v>0.9</v>
      </c>
      <c r="L1729" s="49" t="s">
        <v>741</v>
      </c>
      <c r="M1729" s="49">
        <v>295</v>
      </c>
      <c r="N1729" s="150">
        <v>0.819444444444444</v>
      </c>
      <c r="O1729" s="49">
        <v>129837.9</v>
      </c>
      <c r="P1729" s="115" t="s">
        <v>30</v>
      </c>
      <c r="Q1729" s="115" t="s">
        <v>30</v>
      </c>
    </row>
    <row r="1730" spans="1:17">
      <c r="A1730" s="120">
        <v>1549</v>
      </c>
      <c r="B1730" s="299" t="s">
        <v>21</v>
      </c>
      <c r="C1730" s="299" t="s">
        <v>3224</v>
      </c>
      <c r="D1730" s="51" t="s">
        <v>3907</v>
      </c>
      <c r="E1730" s="49" t="s">
        <v>4206</v>
      </c>
      <c r="F1730" s="49" t="s">
        <v>32</v>
      </c>
      <c r="G1730" s="300" t="s">
        <v>4207</v>
      </c>
      <c r="H1730" s="49" t="s">
        <v>4208</v>
      </c>
      <c r="I1730" s="49" t="s">
        <v>683</v>
      </c>
      <c r="J1730" s="367" t="s">
        <v>4209</v>
      </c>
      <c r="K1730" s="46" t="s">
        <v>3961</v>
      </c>
      <c r="L1730" s="49" t="s">
        <v>345</v>
      </c>
      <c r="M1730" s="49">
        <v>256</v>
      </c>
      <c r="N1730" s="297">
        <v>0.711111111111111</v>
      </c>
      <c r="O1730" s="49">
        <v>76443.14</v>
      </c>
      <c r="P1730" s="115" t="s">
        <v>30</v>
      </c>
      <c r="Q1730" s="115" t="s">
        <v>30</v>
      </c>
    </row>
    <row r="1731" spans="1:17">
      <c r="A1731" s="122"/>
      <c r="B1731" s="122"/>
      <c r="C1731" s="122"/>
      <c r="D1731" s="51"/>
      <c r="E1731" s="49" t="s">
        <v>4210</v>
      </c>
      <c r="F1731" s="49" t="s">
        <v>38</v>
      </c>
      <c r="G1731" s="49" t="s">
        <v>4211</v>
      </c>
      <c r="H1731" s="49" t="s">
        <v>732</v>
      </c>
      <c r="I1731" s="49" t="s">
        <v>4212</v>
      </c>
      <c r="J1731" s="367" t="s">
        <v>4213</v>
      </c>
      <c r="K1731" s="49">
        <v>0.3</v>
      </c>
      <c r="L1731" s="49" t="s">
        <v>741</v>
      </c>
      <c r="M1731" s="49">
        <v>68</v>
      </c>
      <c r="N1731" s="150">
        <v>0.188888888888889</v>
      </c>
      <c r="O1731" s="49">
        <v>13122.84</v>
      </c>
      <c r="P1731" s="115" t="s">
        <v>30</v>
      </c>
      <c r="Q1731" s="115" t="s">
        <v>30</v>
      </c>
    </row>
    <row r="1732" spans="1:17">
      <c r="A1732" s="56">
        <v>1550</v>
      </c>
      <c r="B1732" s="56" t="s">
        <v>21</v>
      </c>
      <c r="C1732" s="56" t="s">
        <v>3224</v>
      </c>
      <c r="D1732" s="51" t="s">
        <v>3907</v>
      </c>
      <c r="E1732" s="49" t="s">
        <v>4214</v>
      </c>
      <c r="F1732" s="49" t="s">
        <v>25</v>
      </c>
      <c r="G1732" s="49" t="s">
        <v>3979</v>
      </c>
      <c r="H1732" s="49" t="s">
        <v>739</v>
      </c>
      <c r="I1732" s="49" t="s">
        <v>848</v>
      </c>
      <c r="J1732" s="296">
        <v>431202503982</v>
      </c>
      <c r="K1732" s="49">
        <v>2.1</v>
      </c>
      <c r="L1732" s="49" t="s">
        <v>741</v>
      </c>
      <c r="M1732" s="49">
        <v>358</v>
      </c>
      <c r="N1732" s="150">
        <v>0.994444444444444</v>
      </c>
      <c r="O1732" s="49">
        <v>150487.07</v>
      </c>
      <c r="P1732" s="115" t="s">
        <v>30</v>
      </c>
      <c r="Q1732" s="115" t="s">
        <v>30</v>
      </c>
    </row>
    <row r="1733" spans="1:17">
      <c r="A1733" s="120">
        <v>1551</v>
      </c>
      <c r="B1733" s="120" t="s">
        <v>21</v>
      </c>
      <c r="C1733" s="120" t="s">
        <v>3224</v>
      </c>
      <c r="D1733" s="51" t="s">
        <v>3907</v>
      </c>
      <c r="E1733" s="49" t="s">
        <v>4215</v>
      </c>
      <c r="F1733" s="49" t="s">
        <v>32</v>
      </c>
      <c r="G1733" s="49" t="s">
        <v>4216</v>
      </c>
      <c r="H1733" s="49" t="s">
        <v>732</v>
      </c>
      <c r="I1733" s="49" t="s">
        <v>859</v>
      </c>
      <c r="J1733" s="367" t="s">
        <v>4217</v>
      </c>
      <c r="K1733" s="46" t="s">
        <v>4043</v>
      </c>
      <c r="L1733" s="49" t="s">
        <v>345</v>
      </c>
      <c r="M1733" s="49">
        <v>102</v>
      </c>
      <c r="N1733" s="297">
        <v>0.283333333333333</v>
      </c>
      <c r="O1733" s="49">
        <v>33986.82</v>
      </c>
      <c r="P1733" s="115" t="s">
        <v>30</v>
      </c>
      <c r="Q1733" s="115" t="s">
        <v>30</v>
      </c>
    </row>
    <row r="1734" spans="1:17">
      <c r="A1734" s="122"/>
      <c r="B1734" s="122"/>
      <c r="C1734" s="122"/>
      <c r="D1734" s="51"/>
      <c r="E1734" s="49" t="s">
        <v>4218</v>
      </c>
      <c r="F1734" s="49" t="s">
        <v>38</v>
      </c>
      <c r="G1734" s="49" t="s">
        <v>4219</v>
      </c>
      <c r="H1734" s="49" t="s">
        <v>833</v>
      </c>
      <c r="I1734" s="49" t="s">
        <v>40</v>
      </c>
      <c r="J1734" s="367" t="s">
        <v>4220</v>
      </c>
      <c r="K1734" s="49">
        <v>0.85</v>
      </c>
      <c r="L1734" s="49" t="s">
        <v>741</v>
      </c>
      <c r="M1734" s="49">
        <v>258</v>
      </c>
      <c r="N1734" s="150">
        <v>0.716666666666667</v>
      </c>
      <c r="O1734" s="49">
        <v>93937.53</v>
      </c>
      <c r="P1734" s="115" t="s">
        <v>30</v>
      </c>
      <c r="Q1734" s="115" t="s">
        <v>30</v>
      </c>
    </row>
    <row r="1735" spans="1:17">
      <c r="A1735" s="56">
        <v>1552</v>
      </c>
      <c r="B1735" s="56" t="s">
        <v>21</v>
      </c>
      <c r="C1735" s="56" t="s">
        <v>3224</v>
      </c>
      <c r="D1735" s="51" t="s">
        <v>3907</v>
      </c>
      <c r="E1735" s="49" t="s">
        <v>4221</v>
      </c>
      <c r="F1735" s="49" t="s">
        <v>25</v>
      </c>
      <c r="G1735" s="49" t="s">
        <v>3979</v>
      </c>
      <c r="H1735" s="49" t="s">
        <v>739</v>
      </c>
      <c r="I1735" s="49" t="s">
        <v>848</v>
      </c>
      <c r="J1735" s="296">
        <v>431202503660</v>
      </c>
      <c r="K1735" s="49">
        <v>3.5</v>
      </c>
      <c r="L1735" s="49" t="s">
        <v>741</v>
      </c>
      <c r="M1735" s="49">
        <v>360</v>
      </c>
      <c r="N1735" s="150">
        <v>1</v>
      </c>
      <c r="O1735" s="49">
        <v>171723.03</v>
      </c>
      <c r="P1735" s="115" t="s">
        <v>30</v>
      </c>
      <c r="Q1735" s="115" t="s">
        <v>30</v>
      </c>
    </row>
    <row r="1736" spans="1:17">
      <c r="A1736" s="120">
        <v>1553</v>
      </c>
      <c r="B1736" s="120" t="s">
        <v>21</v>
      </c>
      <c r="C1736" s="120" t="s">
        <v>3224</v>
      </c>
      <c r="D1736" s="51" t="s">
        <v>3907</v>
      </c>
      <c r="E1736" s="49" t="s">
        <v>4222</v>
      </c>
      <c r="F1736" s="49" t="s">
        <v>32</v>
      </c>
      <c r="G1736" s="49" t="s">
        <v>4223</v>
      </c>
      <c r="H1736" s="49" t="s">
        <v>732</v>
      </c>
      <c r="I1736" s="49" t="s">
        <v>829</v>
      </c>
      <c r="J1736" s="367" t="s">
        <v>4224</v>
      </c>
      <c r="K1736" s="46" t="s">
        <v>4225</v>
      </c>
      <c r="L1736" s="49" t="s">
        <v>345</v>
      </c>
      <c r="M1736" s="49">
        <v>149</v>
      </c>
      <c r="N1736" s="297">
        <v>0.413888888888889</v>
      </c>
      <c r="O1736" s="49">
        <v>55276.26</v>
      </c>
      <c r="P1736" s="115" t="s">
        <v>30</v>
      </c>
      <c r="Q1736" s="115" t="s">
        <v>30</v>
      </c>
    </row>
    <row r="1737" spans="1:17">
      <c r="A1737" s="122"/>
      <c r="B1737" s="122"/>
      <c r="C1737" s="122"/>
      <c r="D1737" s="51"/>
      <c r="E1737" s="49" t="s">
        <v>4226</v>
      </c>
      <c r="F1737" s="49" t="s">
        <v>38</v>
      </c>
      <c r="G1737" s="49" t="s">
        <v>4227</v>
      </c>
      <c r="H1737" s="49" t="s">
        <v>833</v>
      </c>
      <c r="I1737" s="49" t="s">
        <v>40</v>
      </c>
      <c r="J1737" s="367" t="s">
        <v>4228</v>
      </c>
      <c r="K1737" s="49">
        <v>0.7</v>
      </c>
      <c r="L1737" s="49" t="s">
        <v>741</v>
      </c>
      <c r="M1737" s="49">
        <v>211</v>
      </c>
      <c r="N1737" s="150">
        <v>0.586111111111111</v>
      </c>
      <c r="O1737" s="49">
        <v>87883.68</v>
      </c>
      <c r="P1737" s="115" t="s">
        <v>30</v>
      </c>
      <c r="Q1737" s="115" t="s">
        <v>30</v>
      </c>
    </row>
    <row r="1738" spans="1:17">
      <c r="A1738" s="56">
        <v>1554</v>
      </c>
      <c r="B1738" s="56" t="s">
        <v>21</v>
      </c>
      <c r="C1738" s="56" t="s">
        <v>3224</v>
      </c>
      <c r="D1738" s="51" t="s">
        <v>3907</v>
      </c>
      <c r="E1738" s="49" t="s">
        <v>4229</v>
      </c>
      <c r="F1738" s="49" t="s">
        <v>25</v>
      </c>
      <c r="G1738" s="49" t="s">
        <v>3979</v>
      </c>
      <c r="H1738" s="49" t="s">
        <v>833</v>
      </c>
      <c r="I1738" s="49" t="s">
        <v>848</v>
      </c>
      <c r="J1738" s="296">
        <v>431202504021</v>
      </c>
      <c r="K1738" s="49">
        <v>1.8</v>
      </c>
      <c r="L1738" s="49" t="s">
        <v>741</v>
      </c>
      <c r="M1738" s="49">
        <v>360</v>
      </c>
      <c r="N1738" s="150">
        <v>1</v>
      </c>
      <c r="O1738" s="49">
        <v>128634.95</v>
      </c>
      <c r="P1738" s="115" t="s">
        <v>30</v>
      </c>
      <c r="Q1738" s="115" t="s">
        <v>30</v>
      </c>
    </row>
    <row r="1739" spans="1:17">
      <c r="A1739" s="56">
        <v>1555</v>
      </c>
      <c r="B1739" s="56" t="s">
        <v>21</v>
      </c>
      <c r="C1739" s="56" t="s">
        <v>3224</v>
      </c>
      <c r="D1739" s="51" t="s">
        <v>3907</v>
      </c>
      <c r="E1739" s="49" t="s">
        <v>4230</v>
      </c>
      <c r="F1739" s="49" t="s">
        <v>25</v>
      </c>
      <c r="G1739" s="49" t="s">
        <v>3979</v>
      </c>
      <c r="H1739" s="49" t="s">
        <v>739</v>
      </c>
      <c r="I1739" s="49" t="s">
        <v>848</v>
      </c>
      <c r="J1739" s="296">
        <v>431202503671</v>
      </c>
      <c r="K1739" s="49">
        <v>3.5</v>
      </c>
      <c r="L1739" s="49" t="s">
        <v>741</v>
      </c>
      <c r="M1739" s="49">
        <v>360</v>
      </c>
      <c r="N1739" s="150">
        <v>1</v>
      </c>
      <c r="O1739" s="49">
        <v>149720.54</v>
      </c>
      <c r="P1739" s="115" t="s">
        <v>30</v>
      </c>
      <c r="Q1739" s="115" t="s">
        <v>30</v>
      </c>
    </row>
    <row r="1740" spans="1:17">
      <c r="A1740" s="120">
        <v>1556</v>
      </c>
      <c r="B1740" s="120" t="s">
        <v>21</v>
      </c>
      <c r="C1740" s="120" t="s">
        <v>3224</v>
      </c>
      <c r="D1740" s="51" t="s">
        <v>3907</v>
      </c>
      <c r="E1740" s="49" t="s">
        <v>4231</v>
      </c>
      <c r="F1740" s="49" t="s">
        <v>32</v>
      </c>
      <c r="G1740" s="49" t="s">
        <v>4050</v>
      </c>
      <c r="H1740" s="49" t="s">
        <v>732</v>
      </c>
      <c r="I1740" s="49" t="s">
        <v>829</v>
      </c>
      <c r="J1740" s="367" t="s">
        <v>4232</v>
      </c>
      <c r="K1740" s="46" t="s">
        <v>4233</v>
      </c>
      <c r="L1740" s="49" t="s">
        <v>345</v>
      </c>
      <c r="M1740" s="49">
        <v>190</v>
      </c>
      <c r="N1740" s="297">
        <v>0.527777777777778</v>
      </c>
      <c r="O1740" s="49">
        <v>53848.6</v>
      </c>
      <c r="P1740" s="115" t="s">
        <v>30</v>
      </c>
      <c r="Q1740" s="115" t="s">
        <v>30</v>
      </c>
    </row>
    <row r="1741" spans="1:17">
      <c r="A1741" s="122"/>
      <c r="B1741" s="122"/>
      <c r="C1741" s="122"/>
      <c r="D1741" s="51"/>
      <c r="E1741" s="49" t="s">
        <v>4234</v>
      </c>
      <c r="F1741" s="49" t="s">
        <v>38</v>
      </c>
      <c r="G1741" s="49" t="s">
        <v>4054</v>
      </c>
      <c r="H1741" s="49" t="s">
        <v>833</v>
      </c>
      <c r="I1741" s="49" t="s">
        <v>40</v>
      </c>
      <c r="J1741" s="367" t="s">
        <v>4235</v>
      </c>
      <c r="K1741" s="49">
        <v>0.5</v>
      </c>
      <c r="L1741" s="49" t="s">
        <v>741</v>
      </c>
      <c r="M1741" s="49">
        <v>145</v>
      </c>
      <c r="N1741" s="150">
        <v>0.402777777777778</v>
      </c>
      <c r="O1741" s="49">
        <v>37349.95</v>
      </c>
      <c r="P1741" s="115" t="s">
        <v>30</v>
      </c>
      <c r="Q1741" s="115" t="s">
        <v>30</v>
      </c>
    </row>
    <row r="1742" spans="1:17">
      <c r="A1742" s="120">
        <v>1557</v>
      </c>
      <c r="B1742" s="299" t="s">
        <v>21</v>
      </c>
      <c r="C1742" s="299" t="s">
        <v>3224</v>
      </c>
      <c r="D1742" s="51" t="s">
        <v>3907</v>
      </c>
      <c r="E1742" s="49" t="s">
        <v>4236</v>
      </c>
      <c r="F1742" s="49" t="s">
        <v>2627</v>
      </c>
      <c r="G1742" s="49" t="s">
        <v>4129</v>
      </c>
      <c r="H1742" s="49" t="s">
        <v>1603</v>
      </c>
      <c r="I1742" s="49" t="s">
        <v>610</v>
      </c>
      <c r="J1742" s="367" t="s">
        <v>4237</v>
      </c>
      <c r="K1742" s="46" t="s">
        <v>2658</v>
      </c>
      <c r="L1742" s="49" t="s">
        <v>345</v>
      </c>
      <c r="M1742" s="49">
        <v>311</v>
      </c>
      <c r="N1742" s="297">
        <v>0.863888888888889</v>
      </c>
      <c r="O1742" s="49">
        <v>82828.52</v>
      </c>
      <c r="P1742" s="115" t="s">
        <v>30</v>
      </c>
      <c r="Q1742" s="115" t="s">
        <v>30</v>
      </c>
    </row>
    <row r="1743" spans="1:17">
      <c r="A1743" s="122"/>
      <c r="B1743" s="122"/>
      <c r="C1743" s="122"/>
      <c r="D1743" s="51"/>
      <c r="E1743" s="49" t="s">
        <v>4238</v>
      </c>
      <c r="F1743" s="49" t="s">
        <v>38</v>
      </c>
      <c r="G1743" s="49" t="s">
        <v>4239</v>
      </c>
      <c r="H1743" s="49" t="s">
        <v>732</v>
      </c>
      <c r="I1743" s="49" t="s">
        <v>4212</v>
      </c>
      <c r="J1743" s="367" t="s">
        <v>4240</v>
      </c>
      <c r="K1743" s="49">
        <v>0.15</v>
      </c>
      <c r="L1743" s="49" t="s">
        <v>741</v>
      </c>
      <c r="M1743" s="49">
        <v>44</v>
      </c>
      <c r="N1743" s="150">
        <v>0.122222222222222</v>
      </c>
      <c r="O1743" s="49" t="s">
        <v>4241</v>
      </c>
      <c r="P1743" s="115" t="s">
        <v>30</v>
      </c>
      <c r="Q1743" s="115" t="s">
        <v>30</v>
      </c>
    </row>
    <row r="1744" spans="1:17">
      <c r="A1744" s="56">
        <v>1558</v>
      </c>
      <c r="B1744" s="56" t="s">
        <v>21</v>
      </c>
      <c r="C1744" s="56" t="s">
        <v>3224</v>
      </c>
      <c r="D1744" s="51" t="s">
        <v>3907</v>
      </c>
      <c r="E1744" s="49" t="s">
        <v>4242</v>
      </c>
      <c r="F1744" s="49" t="s">
        <v>25</v>
      </c>
      <c r="G1744" s="49" t="s">
        <v>3979</v>
      </c>
      <c r="H1744" s="49" t="s">
        <v>739</v>
      </c>
      <c r="I1744" s="49" t="s">
        <v>848</v>
      </c>
      <c r="J1744" s="296">
        <v>431202503754</v>
      </c>
      <c r="K1744" s="49">
        <v>3</v>
      </c>
      <c r="L1744" s="49" t="s">
        <v>741</v>
      </c>
      <c r="M1744" s="49">
        <v>360</v>
      </c>
      <c r="N1744" s="150">
        <v>1</v>
      </c>
      <c r="O1744" s="49">
        <v>113953.37</v>
      </c>
      <c r="P1744" s="115" t="s">
        <v>30</v>
      </c>
      <c r="Q1744" s="115" t="s">
        <v>30</v>
      </c>
    </row>
    <row r="1745" spans="1:17">
      <c r="A1745" s="56">
        <v>1559</v>
      </c>
      <c r="B1745" s="56" t="s">
        <v>21</v>
      </c>
      <c r="C1745" s="56" t="s">
        <v>3224</v>
      </c>
      <c r="D1745" s="51" t="s">
        <v>3907</v>
      </c>
      <c r="E1745" s="49" t="s">
        <v>4243</v>
      </c>
      <c r="F1745" s="49" t="s">
        <v>25</v>
      </c>
      <c r="G1745" s="49" t="s">
        <v>3979</v>
      </c>
      <c r="H1745" s="49" t="s">
        <v>2761</v>
      </c>
      <c r="I1745" s="49" t="s">
        <v>45</v>
      </c>
      <c r="J1745" s="296">
        <v>431202503627</v>
      </c>
      <c r="K1745" s="49">
        <v>3.6</v>
      </c>
      <c r="L1745" s="49" t="s">
        <v>741</v>
      </c>
      <c r="M1745" s="49">
        <v>360</v>
      </c>
      <c r="N1745" s="150">
        <v>1</v>
      </c>
      <c r="O1745" s="49">
        <v>163091.37</v>
      </c>
      <c r="P1745" s="115" t="s">
        <v>30</v>
      </c>
      <c r="Q1745" s="115" t="s">
        <v>30</v>
      </c>
    </row>
    <row r="1746" spans="1:17">
      <c r="A1746" s="56">
        <v>1560</v>
      </c>
      <c r="B1746" s="56" t="s">
        <v>21</v>
      </c>
      <c r="C1746" s="56" t="s">
        <v>3224</v>
      </c>
      <c r="D1746" s="51" t="s">
        <v>3907</v>
      </c>
      <c r="E1746" s="49" t="s">
        <v>4244</v>
      </c>
      <c r="F1746" s="49" t="s">
        <v>25</v>
      </c>
      <c r="G1746" s="49" t="s">
        <v>3979</v>
      </c>
      <c r="H1746" s="49" t="s">
        <v>4245</v>
      </c>
      <c r="I1746" s="49" t="s">
        <v>1051</v>
      </c>
      <c r="J1746" s="296">
        <v>431202503686</v>
      </c>
      <c r="K1746" s="49">
        <v>3.4</v>
      </c>
      <c r="L1746" s="49" t="s">
        <v>741</v>
      </c>
      <c r="M1746" s="49">
        <v>356</v>
      </c>
      <c r="N1746" s="150">
        <v>0.988888888888889</v>
      </c>
      <c r="O1746" s="49">
        <v>82369.62</v>
      </c>
      <c r="P1746" s="115" t="s">
        <v>30</v>
      </c>
      <c r="Q1746" s="115" t="s">
        <v>30</v>
      </c>
    </row>
    <row r="1747" spans="1:17">
      <c r="A1747" s="120">
        <v>1561</v>
      </c>
      <c r="B1747" s="120" t="s">
        <v>21</v>
      </c>
      <c r="C1747" s="120" t="s">
        <v>3224</v>
      </c>
      <c r="D1747" s="51" t="s">
        <v>3907</v>
      </c>
      <c r="E1747" s="49" t="s">
        <v>4246</v>
      </c>
      <c r="F1747" s="49" t="s">
        <v>32</v>
      </c>
      <c r="G1747" s="49" t="s">
        <v>4247</v>
      </c>
      <c r="H1747" s="49" t="s">
        <v>732</v>
      </c>
      <c r="I1747" s="49" t="s">
        <v>3253</v>
      </c>
      <c r="J1747" s="367" t="s">
        <v>4248</v>
      </c>
      <c r="K1747" s="46" t="s">
        <v>3928</v>
      </c>
      <c r="L1747" s="49" t="s">
        <v>3692</v>
      </c>
      <c r="M1747" s="49">
        <v>228</v>
      </c>
      <c r="N1747" s="297">
        <v>0.633333333333333</v>
      </c>
      <c r="O1747" s="49">
        <v>72153.19</v>
      </c>
      <c r="P1747" s="115" t="s">
        <v>30</v>
      </c>
      <c r="Q1747" s="115" t="s">
        <v>30</v>
      </c>
    </row>
    <row r="1748" spans="1:17">
      <c r="A1748" s="122"/>
      <c r="B1748" s="122"/>
      <c r="C1748" s="122"/>
      <c r="D1748" s="51"/>
      <c r="E1748" s="49" t="s">
        <v>4249</v>
      </c>
      <c r="F1748" s="49" t="s">
        <v>38</v>
      </c>
      <c r="G1748" s="49" t="s">
        <v>4250</v>
      </c>
      <c r="H1748" s="49" t="s">
        <v>833</v>
      </c>
      <c r="I1748" s="49" t="s">
        <v>40</v>
      </c>
      <c r="J1748" s="367" t="s">
        <v>4251</v>
      </c>
      <c r="K1748" s="49">
        <v>0.35</v>
      </c>
      <c r="L1748" s="49" t="s">
        <v>741</v>
      </c>
      <c r="M1748" s="49">
        <v>92</v>
      </c>
      <c r="N1748" s="150">
        <v>0.255555555555556</v>
      </c>
      <c r="O1748" s="49">
        <v>33035.4</v>
      </c>
      <c r="P1748" s="115" t="s">
        <v>30</v>
      </c>
      <c r="Q1748" s="115" t="s">
        <v>30</v>
      </c>
    </row>
    <row r="1749" spans="1:17">
      <c r="A1749" s="56">
        <v>1562</v>
      </c>
      <c r="B1749" s="56" t="s">
        <v>21</v>
      </c>
      <c r="C1749" s="56" t="s">
        <v>3224</v>
      </c>
      <c r="D1749" s="51" t="s">
        <v>3907</v>
      </c>
      <c r="E1749" s="49" t="s">
        <v>4252</v>
      </c>
      <c r="F1749" s="49" t="s">
        <v>25</v>
      </c>
      <c r="G1749" s="49" t="s">
        <v>3979</v>
      </c>
      <c r="H1749" s="49" t="s">
        <v>739</v>
      </c>
      <c r="I1749" s="49" t="s">
        <v>848</v>
      </c>
      <c r="J1749" s="296">
        <v>431202212312</v>
      </c>
      <c r="K1749" s="49">
        <v>3.3</v>
      </c>
      <c r="L1749" s="49" t="s">
        <v>741</v>
      </c>
      <c r="M1749" s="49">
        <v>360</v>
      </c>
      <c r="N1749" s="150">
        <v>1</v>
      </c>
      <c r="O1749" s="304">
        <v>142997.2</v>
      </c>
      <c r="P1749" s="115" t="s">
        <v>30</v>
      </c>
      <c r="Q1749" s="115" t="s">
        <v>30</v>
      </c>
    </row>
    <row r="1750" spans="1:17">
      <c r="A1750" s="120">
        <v>1563</v>
      </c>
      <c r="B1750" s="120" t="s">
        <v>21</v>
      </c>
      <c r="C1750" s="120" t="s">
        <v>3224</v>
      </c>
      <c r="D1750" s="51" t="s">
        <v>3907</v>
      </c>
      <c r="E1750" s="49" t="s">
        <v>4253</v>
      </c>
      <c r="F1750" s="49" t="s">
        <v>32</v>
      </c>
      <c r="G1750" s="49" t="s">
        <v>4254</v>
      </c>
      <c r="H1750" s="49" t="s">
        <v>732</v>
      </c>
      <c r="I1750" s="49" t="s">
        <v>829</v>
      </c>
      <c r="J1750" s="367" t="s">
        <v>4255</v>
      </c>
      <c r="K1750" s="46" t="s">
        <v>3783</v>
      </c>
      <c r="L1750" s="49" t="s">
        <v>345</v>
      </c>
      <c r="M1750" s="49">
        <v>276</v>
      </c>
      <c r="N1750" s="297">
        <v>0.766666666666667</v>
      </c>
      <c r="O1750" s="49">
        <v>76735.04</v>
      </c>
      <c r="P1750" s="115" t="s">
        <v>30</v>
      </c>
      <c r="Q1750" s="115" t="s">
        <v>30</v>
      </c>
    </row>
    <row r="1751" spans="1:17">
      <c r="A1751" s="122"/>
      <c r="B1751" s="122"/>
      <c r="C1751" s="122"/>
      <c r="D1751" s="51"/>
      <c r="E1751" s="49" t="s">
        <v>4256</v>
      </c>
      <c r="F1751" s="49" t="s">
        <v>38</v>
      </c>
      <c r="G1751" s="49" t="s">
        <v>4257</v>
      </c>
      <c r="H1751" s="49" t="s">
        <v>732</v>
      </c>
      <c r="I1751" s="49" t="s">
        <v>4212</v>
      </c>
      <c r="J1751" s="367" t="s">
        <v>4258</v>
      </c>
      <c r="K1751" s="49">
        <v>0.2</v>
      </c>
      <c r="L1751" s="49" t="s">
        <v>741</v>
      </c>
      <c r="M1751" s="49">
        <v>70</v>
      </c>
      <c r="N1751" s="150">
        <v>0.194444444444444</v>
      </c>
      <c r="O1751" s="49">
        <v>13235.79</v>
      </c>
      <c r="P1751" s="115" t="s">
        <v>30</v>
      </c>
      <c r="Q1751" s="115" t="s">
        <v>30</v>
      </c>
    </row>
    <row r="1752" spans="1:17">
      <c r="A1752" s="56">
        <v>1564</v>
      </c>
      <c r="B1752" s="56" t="s">
        <v>21</v>
      </c>
      <c r="C1752" s="56" t="s">
        <v>3224</v>
      </c>
      <c r="D1752" s="51" t="s">
        <v>3907</v>
      </c>
      <c r="E1752" s="49" t="s">
        <v>4259</v>
      </c>
      <c r="F1752" s="49" t="s">
        <v>25</v>
      </c>
      <c r="G1752" s="49" t="s">
        <v>3979</v>
      </c>
      <c r="H1752" s="49" t="s">
        <v>739</v>
      </c>
      <c r="I1752" s="49" t="s">
        <v>848</v>
      </c>
      <c r="J1752" s="296">
        <v>431202212376</v>
      </c>
      <c r="K1752" s="49">
        <v>3.5</v>
      </c>
      <c r="L1752" s="49" t="s">
        <v>741</v>
      </c>
      <c r="M1752" s="49">
        <v>360</v>
      </c>
      <c r="N1752" s="150">
        <v>1</v>
      </c>
      <c r="O1752" s="49">
        <v>124147.2</v>
      </c>
      <c r="P1752" s="115" t="s">
        <v>30</v>
      </c>
      <c r="Q1752" s="115" t="s">
        <v>30</v>
      </c>
    </row>
    <row r="1753" spans="1:17">
      <c r="A1753" s="56">
        <v>1565</v>
      </c>
      <c r="B1753" s="56" t="s">
        <v>21</v>
      </c>
      <c r="C1753" s="56" t="s">
        <v>3224</v>
      </c>
      <c r="D1753" s="51" t="s">
        <v>3907</v>
      </c>
      <c r="E1753" s="49" t="s">
        <v>4260</v>
      </c>
      <c r="F1753" s="49" t="s">
        <v>25</v>
      </c>
      <c r="G1753" s="49" t="s">
        <v>3979</v>
      </c>
      <c r="H1753" s="49" t="s">
        <v>3933</v>
      </c>
      <c r="I1753" s="49" t="s">
        <v>2699</v>
      </c>
      <c r="J1753" s="296">
        <v>431202503708</v>
      </c>
      <c r="K1753" s="49">
        <v>3.3</v>
      </c>
      <c r="L1753" s="49" t="s">
        <v>741</v>
      </c>
      <c r="M1753" s="49">
        <v>352</v>
      </c>
      <c r="N1753" s="150">
        <v>0.977777777777778</v>
      </c>
      <c r="O1753" s="49">
        <v>154828.44</v>
      </c>
      <c r="P1753" s="115" t="s">
        <v>30</v>
      </c>
      <c r="Q1753" s="115" t="s">
        <v>30</v>
      </c>
    </row>
    <row r="1754" spans="1:17">
      <c r="A1754" s="120">
        <v>1566</v>
      </c>
      <c r="B1754" s="120" t="s">
        <v>21</v>
      </c>
      <c r="C1754" s="120" t="s">
        <v>3224</v>
      </c>
      <c r="D1754" s="51" t="s">
        <v>3907</v>
      </c>
      <c r="E1754" s="49" t="s">
        <v>4261</v>
      </c>
      <c r="F1754" s="49" t="s">
        <v>32</v>
      </c>
      <c r="G1754" s="49" t="s">
        <v>3958</v>
      </c>
      <c r="H1754" s="49" t="s">
        <v>732</v>
      </c>
      <c r="I1754" s="49" t="s">
        <v>859</v>
      </c>
      <c r="J1754" s="367" t="s">
        <v>4262</v>
      </c>
      <c r="K1754" s="46" t="s">
        <v>4233</v>
      </c>
      <c r="L1754" s="49" t="s">
        <v>345</v>
      </c>
      <c r="M1754" s="49">
        <v>230</v>
      </c>
      <c r="N1754" s="297">
        <v>0.638888888888889</v>
      </c>
      <c r="O1754" s="49">
        <v>83551.46</v>
      </c>
      <c r="P1754" s="115" t="s">
        <v>30</v>
      </c>
      <c r="Q1754" s="115" t="s">
        <v>30</v>
      </c>
    </row>
    <row r="1755" spans="1:17">
      <c r="A1755" s="122"/>
      <c r="B1755" s="122"/>
      <c r="C1755" s="122"/>
      <c r="D1755" s="51"/>
      <c r="E1755" s="49" t="s">
        <v>4263</v>
      </c>
      <c r="F1755" s="49" t="s">
        <v>38</v>
      </c>
      <c r="G1755" s="49" t="s">
        <v>3926</v>
      </c>
      <c r="H1755" s="49" t="s">
        <v>3269</v>
      </c>
      <c r="I1755" s="49" t="s">
        <v>3270</v>
      </c>
      <c r="J1755" s="367" t="s">
        <v>4264</v>
      </c>
      <c r="K1755" s="49">
        <v>0.45</v>
      </c>
      <c r="L1755" s="49" t="s">
        <v>741</v>
      </c>
      <c r="M1755" s="49">
        <v>122</v>
      </c>
      <c r="N1755" s="150">
        <v>0.338888888888889</v>
      </c>
      <c r="O1755" s="49">
        <v>46477.96</v>
      </c>
      <c r="P1755" s="115" t="s">
        <v>30</v>
      </c>
      <c r="Q1755" s="115" t="s">
        <v>30</v>
      </c>
    </row>
    <row r="1756" spans="1:17">
      <c r="A1756" s="56">
        <v>1567</v>
      </c>
      <c r="B1756" s="56" t="s">
        <v>21</v>
      </c>
      <c r="C1756" s="56" t="s">
        <v>3224</v>
      </c>
      <c r="D1756" s="51" t="s">
        <v>3907</v>
      </c>
      <c r="E1756" s="49" t="s">
        <v>4265</v>
      </c>
      <c r="F1756" s="49" t="s">
        <v>25</v>
      </c>
      <c r="G1756" s="49" t="s">
        <v>3979</v>
      </c>
      <c r="H1756" s="49" t="s">
        <v>609</v>
      </c>
      <c r="I1756" s="49" t="s">
        <v>380</v>
      </c>
      <c r="J1756" s="296">
        <v>431202504005</v>
      </c>
      <c r="K1756" s="49">
        <v>1.11</v>
      </c>
      <c r="L1756" s="49" t="s">
        <v>741</v>
      </c>
      <c r="M1756" s="49">
        <v>360</v>
      </c>
      <c r="N1756" s="150">
        <v>1</v>
      </c>
      <c r="O1756" s="49">
        <v>161743.84</v>
      </c>
      <c r="P1756" s="115" t="s">
        <v>30</v>
      </c>
      <c r="Q1756" s="115" t="s">
        <v>30</v>
      </c>
    </row>
    <row r="1757" spans="1:17">
      <c r="A1757" s="56">
        <v>1568</v>
      </c>
      <c r="B1757" s="56" t="s">
        <v>21</v>
      </c>
      <c r="C1757" s="56" t="s">
        <v>3224</v>
      </c>
      <c r="D1757" s="51" t="s">
        <v>3907</v>
      </c>
      <c r="E1757" s="49" t="s">
        <v>4266</v>
      </c>
      <c r="F1757" s="49" t="s">
        <v>25</v>
      </c>
      <c r="G1757" s="49" t="s">
        <v>3979</v>
      </c>
      <c r="H1757" s="49" t="s">
        <v>1603</v>
      </c>
      <c r="I1757" s="49" t="s">
        <v>380</v>
      </c>
      <c r="J1757" s="296">
        <v>431202503998</v>
      </c>
      <c r="K1757" s="49">
        <v>1.01</v>
      </c>
      <c r="L1757" s="49" t="s">
        <v>741</v>
      </c>
      <c r="M1757" s="49">
        <v>351</v>
      </c>
      <c r="N1757" s="150">
        <v>0.975</v>
      </c>
      <c r="O1757" s="49">
        <v>144017.41</v>
      </c>
      <c r="P1757" s="115" t="s">
        <v>30</v>
      </c>
      <c r="Q1757" s="115" t="s">
        <v>30</v>
      </c>
    </row>
    <row r="1758" spans="1:17">
      <c r="A1758" s="56">
        <v>1569</v>
      </c>
      <c r="B1758" s="56" t="s">
        <v>21</v>
      </c>
      <c r="C1758" s="56" t="s">
        <v>3224</v>
      </c>
      <c r="D1758" s="51" t="s">
        <v>3907</v>
      </c>
      <c r="E1758" s="49" t="s">
        <v>4267</v>
      </c>
      <c r="F1758" s="49" t="s">
        <v>25</v>
      </c>
      <c r="G1758" s="49" t="s">
        <v>3979</v>
      </c>
      <c r="H1758" s="49" t="s">
        <v>739</v>
      </c>
      <c r="I1758" s="49" t="s">
        <v>848</v>
      </c>
      <c r="J1758" s="296">
        <v>431202503699</v>
      </c>
      <c r="K1758" s="49">
        <v>3.3</v>
      </c>
      <c r="L1758" s="49" t="s">
        <v>741</v>
      </c>
      <c r="M1758" s="49">
        <v>363</v>
      </c>
      <c r="N1758" s="150">
        <v>1</v>
      </c>
      <c r="O1758" s="49">
        <v>142233.41</v>
      </c>
      <c r="P1758" s="115" t="s">
        <v>30</v>
      </c>
      <c r="Q1758" s="115" t="s">
        <v>30</v>
      </c>
    </row>
    <row r="1759" spans="1:17">
      <c r="A1759" s="56">
        <v>1570</v>
      </c>
      <c r="B1759" s="56" t="s">
        <v>21</v>
      </c>
      <c r="C1759" s="56" t="s">
        <v>3224</v>
      </c>
      <c r="D1759" s="51" t="s">
        <v>3907</v>
      </c>
      <c r="E1759" s="49" t="s">
        <v>4268</v>
      </c>
      <c r="F1759" s="49" t="s">
        <v>25</v>
      </c>
      <c r="G1759" s="49" t="s">
        <v>3979</v>
      </c>
      <c r="H1759" s="49" t="s">
        <v>609</v>
      </c>
      <c r="I1759" s="49" t="s">
        <v>380</v>
      </c>
      <c r="J1759" s="296">
        <v>431202504013</v>
      </c>
      <c r="K1759" s="49">
        <v>1.8</v>
      </c>
      <c r="L1759" s="49" t="s">
        <v>741</v>
      </c>
      <c r="M1759" s="49">
        <v>360</v>
      </c>
      <c r="N1759" s="150">
        <v>1</v>
      </c>
      <c r="O1759" s="49">
        <v>149273.85</v>
      </c>
      <c r="P1759" s="115" t="s">
        <v>30</v>
      </c>
      <c r="Q1759" s="115" t="s">
        <v>30</v>
      </c>
    </row>
    <row r="1760" spans="1:17">
      <c r="A1760" s="56">
        <v>1571</v>
      </c>
      <c r="B1760" s="56" t="s">
        <v>21</v>
      </c>
      <c r="C1760" s="56" t="s">
        <v>3224</v>
      </c>
      <c r="D1760" s="51" t="s">
        <v>3907</v>
      </c>
      <c r="E1760" s="49" t="s">
        <v>4269</v>
      </c>
      <c r="F1760" s="49" t="s">
        <v>25</v>
      </c>
      <c r="G1760" s="49" t="s">
        <v>3979</v>
      </c>
      <c r="H1760" s="49" t="s">
        <v>833</v>
      </c>
      <c r="I1760" s="49" t="s">
        <v>40</v>
      </c>
      <c r="J1760" s="296">
        <v>431202504084</v>
      </c>
      <c r="K1760" s="49">
        <v>1.2</v>
      </c>
      <c r="L1760" s="49" t="s">
        <v>741</v>
      </c>
      <c r="M1760" s="49">
        <v>360</v>
      </c>
      <c r="N1760" s="150">
        <v>1</v>
      </c>
      <c r="O1760" s="49">
        <v>158698.13</v>
      </c>
      <c r="P1760" s="115" t="s">
        <v>30</v>
      </c>
      <c r="Q1760" s="115" t="s">
        <v>30</v>
      </c>
    </row>
    <row r="1761" spans="1:17">
      <c r="A1761" s="120">
        <v>1572</v>
      </c>
      <c r="B1761" s="120" t="s">
        <v>21</v>
      </c>
      <c r="C1761" s="120" t="s">
        <v>3224</v>
      </c>
      <c r="D1761" s="51" t="s">
        <v>3907</v>
      </c>
      <c r="E1761" s="49" t="s">
        <v>4270</v>
      </c>
      <c r="F1761" s="49" t="s">
        <v>32</v>
      </c>
      <c r="G1761" s="49" t="s">
        <v>4271</v>
      </c>
      <c r="H1761" s="49" t="s">
        <v>732</v>
      </c>
      <c r="I1761" s="49" t="s">
        <v>3227</v>
      </c>
      <c r="J1761" s="367" t="s">
        <v>4272</v>
      </c>
      <c r="K1761" s="46" t="s">
        <v>2713</v>
      </c>
      <c r="L1761" s="49" t="s">
        <v>3692</v>
      </c>
      <c r="M1761" s="49">
        <v>346</v>
      </c>
      <c r="N1761" s="297">
        <v>0.961111111111111</v>
      </c>
      <c r="O1761" s="49">
        <v>88983.22</v>
      </c>
      <c r="P1761" s="115" t="s">
        <v>30</v>
      </c>
      <c r="Q1761" s="115" t="s">
        <v>30</v>
      </c>
    </row>
    <row r="1762" spans="1:17">
      <c r="A1762" s="122"/>
      <c r="B1762" s="122"/>
      <c r="C1762" s="122"/>
      <c r="D1762" s="51"/>
      <c r="E1762" s="49" t="s">
        <v>4273</v>
      </c>
      <c r="F1762" s="49" t="s">
        <v>38</v>
      </c>
      <c r="G1762" s="49" t="s">
        <v>3330</v>
      </c>
      <c r="H1762" s="49" t="s">
        <v>833</v>
      </c>
      <c r="I1762" s="49" t="s">
        <v>3315</v>
      </c>
      <c r="J1762" s="367" t="s">
        <v>4274</v>
      </c>
      <c r="K1762" s="49">
        <v>0.08</v>
      </c>
      <c r="L1762" s="49" t="s">
        <v>741</v>
      </c>
      <c r="M1762" s="49">
        <v>9</v>
      </c>
      <c r="N1762" s="150">
        <v>0.025</v>
      </c>
      <c r="O1762" s="49">
        <v>9233.22</v>
      </c>
      <c r="P1762" s="115" t="s">
        <v>30</v>
      </c>
      <c r="Q1762" s="115" t="s">
        <v>30</v>
      </c>
    </row>
    <row r="1763" spans="1:17">
      <c r="A1763" s="299">
        <v>1573</v>
      </c>
      <c r="B1763" s="299" t="s">
        <v>21</v>
      </c>
      <c r="C1763" s="299" t="s">
        <v>3224</v>
      </c>
      <c r="D1763" s="121" t="s">
        <v>3907</v>
      </c>
      <c r="E1763" s="49" t="s">
        <v>4275</v>
      </c>
      <c r="F1763" s="308" t="s">
        <v>32</v>
      </c>
      <c r="G1763" s="308" t="s">
        <v>4276</v>
      </c>
      <c r="H1763" s="308" t="s">
        <v>845</v>
      </c>
      <c r="I1763" s="308" t="s">
        <v>3394</v>
      </c>
      <c r="J1763" s="368" t="s">
        <v>4277</v>
      </c>
      <c r="K1763" s="309" t="s">
        <v>4052</v>
      </c>
      <c r="L1763" s="308" t="s">
        <v>3692</v>
      </c>
      <c r="M1763" s="49">
        <v>260</v>
      </c>
      <c r="N1763" s="310">
        <v>0.722222222222222</v>
      </c>
      <c r="O1763" s="308">
        <v>78341.62</v>
      </c>
      <c r="P1763" s="115" t="s">
        <v>30</v>
      </c>
      <c r="Q1763" s="115" t="s">
        <v>30</v>
      </c>
    </row>
    <row r="1764" spans="1:17">
      <c r="A1764" s="299"/>
      <c r="B1764" s="299"/>
      <c r="C1764" s="299"/>
      <c r="D1764" s="123"/>
      <c r="E1764" s="49" t="s">
        <v>4278</v>
      </c>
      <c r="F1764" s="308" t="s">
        <v>38</v>
      </c>
      <c r="G1764" s="308" t="s">
        <v>3314</v>
      </c>
      <c r="H1764" s="308" t="s">
        <v>833</v>
      </c>
      <c r="I1764" s="308" t="s">
        <v>40</v>
      </c>
      <c r="J1764" s="368" t="s">
        <v>4279</v>
      </c>
      <c r="K1764" s="308">
        <v>0.1</v>
      </c>
      <c r="L1764" s="308" t="s">
        <v>741</v>
      </c>
      <c r="M1764" s="49">
        <v>0</v>
      </c>
      <c r="N1764" s="311">
        <v>0</v>
      </c>
      <c r="O1764" s="308">
        <v>0</v>
      </c>
      <c r="P1764" s="115" t="s">
        <v>30</v>
      </c>
      <c r="Q1764" s="115" t="s">
        <v>30</v>
      </c>
    </row>
    <row r="1765" spans="1:17">
      <c r="A1765" s="120">
        <v>1574</v>
      </c>
      <c r="B1765" s="120" t="s">
        <v>21</v>
      </c>
      <c r="C1765" s="120" t="s">
        <v>3224</v>
      </c>
      <c r="D1765" s="51" t="s">
        <v>3907</v>
      </c>
      <c r="E1765" s="49" t="s">
        <v>4280</v>
      </c>
      <c r="F1765" s="49" t="s">
        <v>32</v>
      </c>
      <c r="G1765" s="49" t="s">
        <v>4281</v>
      </c>
      <c r="H1765" s="49" t="s">
        <v>732</v>
      </c>
      <c r="I1765" s="49" t="s">
        <v>829</v>
      </c>
      <c r="J1765" s="367" t="s">
        <v>4282</v>
      </c>
      <c r="K1765" s="46" t="s">
        <v>4283</v>
      </c>
      <c r="L1765" s="49" t="s">
        <v>345</v>
      </c>
      <c r="M1765" s="49">
        <v>187</v>
      </c>
      <c r="N1765" s="297">
        <v>0.519444444444444</v>
      </c>
      <c r="O1765" s="49">
        <v>69327.6</v>
      </c>
      <c r="P1765" s="115" t="s">
        <v>30</v>
      </c>
      <c r="Q1765" s="115" t="s">
        <v>30</v>
      </c>
    </row>
    <row r="1766" spans="1:17">
      <c r="A1766" s="122"/>
      <c r="B1766" s="122"/>
      <c r="C1766" s="122"/>
      <c r="D1766" s="51"/>
      <c r="E1766" s="49" t="s">
        <v>4284</v>
      </c>
      <c r="F1766" s="49" t="s">
        <v>38</v>
      </c>
      <c r="G1766" s="49" t="s">
        <v>4285</v>
      </c>
      <c r="H1766" s="49" t="s">
        <v>609</v>
      </c>
      <c r="I1766" s="49" t="s">
        <v>380</v>
      </c>
      <c r="J1766" s="367" t="s">
        <v>4286</v>
      </c>
      <c r="K1766" s="49">
        <v>0.52</v>
      </c>
      <c r="L1766" s="49" t="s">
        <v>741</v>
      </c>
      <c r="M1766" s="49">
        <v>173</v>
      </c>
      <c r="N1766" s="150">
        <v>0.480555555555556</v>
      </c>
      <c r="O1766" s="49">
        <v>42432.27</v>
      </c>
      <c r="P1766" s="115" t="s">
        <v>30</v>
      </c>
      <c r="Q1766" s="115" t="s">
        <v>30</v>
      </c>
    </row>
    <row r="1767" spans="1:17">
      <c r="A1767" s="56">
        <v>1575</v>
      </c>
      <c r="B1767" s="56" t="s">
        <v>21</v>
      </c>
      <c r="C1767" s="56" t="s">
        <v>3224</v>
      </c>
      <c r="D1767" s="51" t="s">
        <v>3907</v>
      </c>
      <c r="E1767" s="49" t="s">
        <v>4287</v>
      </c>
      <c r="F1767" s="49" t="s">
        <v>25</v>
      </c>
      <c r="G1767" s="49" t="s">
        <v>3979</v>
      </c>
      <c r="H1767" s="49" t="s">
        <v>833</v>
      </c>
      <c r="I1767" s="49" t="s">
        <v>40</v>
      </c>
      <c r="J1767" s="296">
        <v>431202504026</v>
      </c>
      <c r="K1767" s="49">
        <v>1.7</v>
      </c>
      <c r="L1767" s="49" t="s">
        <v>741</v>
      </c>
      <c r="M1767" s="49">
        <v>360</v>
      </c>
      <c r="N1767" s="150">
        <v>1</v>
      </c>
      <c r="O1767" s="49">
        <v>240097.64</v>
      </c>
      <c r="P1767" s="115" t="s">
        <v>30</v>
      </c>
      <c r="Q1767" s="115" t="s">
        <v>30</v>
      </c>
    </row>
    <row r="1768" spans="1:17">
      <c r="A1768" s="56">
        <v>1576</v>
      </c>
      <c r="B1768" s="56" t="s">
        <v>21</v>
      </c>
      <c r="C1768" s="56" t="s">
        <v>3224</v>
      </c>
      <c r="D1768" s="51" t="s">
        <v>3907</v>
      </c>
      <c r="E1768" s="49" t="s">
        <v>4288</v>
      </c>
      <c r="F1768" s="49" t="s">
        <v>25</v>
      </c>
      <c r="G1768" s="49" t="s">
        <v>3979</v>
      </c>
      <c r="H1768" s="49" t="s">
        <v>3789</v>
      </c>
      <c r="I1768" s="49" t="s">
        <v>4289</v>
      </c>
      <c r="J1768" s="296">
        <v>431202503700</v>
      </c>
      <c r="K1768" s="49">
        <v>3.3</v>
      </c>
      <c r="L1768" s="49" t="s">
        <v>741</v>
      </c>
      <c r="M1768" s="49">
        <v>353</v>
      </c>
      <c r="N1768" s="150">
        <v>0.980555555555556</v>
      </c>
      <c r="O1768" s="49">
        <v>120426.26</v>
      </c>
      <c r="P1768" s="115" t="s">
        <v>30</v>
      </c>
      <c r="Q1768" s="115" t="s">
        <v>30</v>
      </c>
    </row>
    <row r="1769" spans="1:17">
      <c r="A1769" s="56">
        <v>1577</v>
      </c>
      <c r="B1769" s="56" t="s">
        <v>21</v>
      </c>
      <c r="C1769" s="56" t="s">
        <v>3224</v>
      </c>
      <c r="D1769" s="51" t="s">
        <v>3907</v>
      </c>
      <c r="E1769" s="49" t="s">
        <v>4290</v>
      </c>
      <c r="F1769" s="49" t="s">
        <v>25</v>
      </c>
      <c r="G1769" s="49" t="s">
        <v>3979</v>
      </c>
      <c r="H1769" s="49" t="s">
        <v>833</v>
      </c>
      <c r="I1769" s="49" t="s">
        <v>40</v>
      </c>
      <c r="J1769" s="296">
        <v>431202504080</v>
      </c>
      <c r="K1769" s="49">
        <v>1.3</v>
      </c>
      <c r="L1769" s="49" t="s">
        <v>741</v>
      </c>
      <c r="M1769" s="49">
        <v>360</v>
      </c>
      <c r="N1769" s="150">
        <v>1</v>
      </c>
      <c r="O1769" s="49">
        <v>129106.35</v>
      </c>
      <c r="P1769" s="115" t="s">
        <v>30</v>
      </c>
      <c r="Q1769" s="115" t="s">
        <v>30</v>
      </c>
    </row>
    <row r="1770" spans="1:17">
      <c r="A1770" s="56">
        <v>1578</v>
      </c>
      <c r="B1770" s="56" t="s">
        <v>21</v>
      </c>
      <c r="C1770" s="56" t="s">
        <v>3224</v>
      </c>
      <c r="D1770" s="51" t="s">
        <v>3907</v>
      </c>
      <c r="E1770" s="49" t="s">
        <v>4291</v>
      </c>
      <c r="F1770" s="49" t="s">
        <v>25</v>
      </c>
      <c r="G1770" s="49" t="s">
        <v>3979</v>
      </c>
      <c r="H1770" s="49" t="s">
        <v>739</v>
      </c>
      <c r="I1770" s="49" t="s">
        <v>848</v>
      </c>
      <c r="J1770" s="296">
        <v>431202503713</v>
      </c>
      <c r="K1770" s="49">
        <v>3.3</v>
      </c>
      <c r="L1770" s="49" t="s">
        <v>741</v>
      </c>
      <c r="M1770" s="49">
        <v>360</v>
      </c>
      <c r="N1770" s="150">
        <v>1</v>
      </c>
      <c r="O1770" s="49">
        <v>118205.23</v>
      </c>
      <c r="P1770" s="115" t="s">
        <v>30</v>
      </c>
      <c r="Q1770" s="115" t="s">
        <v>30</v>
      </c>
    </row>
    <row r="1771" spans="1:17">
      <c r="A1771" s="56">
        <v>1579</v>
      </c>
      <c r="B1771" s="56" t="s">
        <v>21</v>
      </c>
      <c r="C1771" s="56" t="s">
        <v>3224</v>
      </c>
      <c r="D1771" s="51" t="s">
        <v>3907</v>
      </c>
      <c r="E1771" s="49" t="s">
        <v>4292</v>
      </c>
      <c r="F1771" s="49" t="s">
        <v>25</v>
      </c>
      <c r="G1771" s="49" t="s">
        <v>3979</v>
      </c>
      <c r="H1771" s="49" t="s">
        <v>739</v>
      </c>
      <c r="I1771" s="49" t="s">
        <v>848</v>
      </c>
      <c r="J1771" s="296">
        <v>431202503924</v>
      </c>
      <c r="K1771" s="49">
        <v>2.3</v>
      </c>
      <c r="L1771" s="49" t="s">
        <v>741</v>
      </c>
      <c r="M1771" s="49">
        <v>360</v>
      </c>
      <c r="N1771" s="150">
        <v>1</v>
      </c>
      <c r="O1771" s="49">
        <v>125454.99</v>
      </c>
      <c r="P1771" s="115" t="s">
        <v>30</v>
      </c>
      <c r="Q1771" s="115" t="s">
        <v>30</v>
      </c>
    </row>
    <row r="1772" spans="1:17">
      <c r="A1772" s="56">
        <v>1580</v>
      </c>
      <c r="B1772" s="56" t="s">
        <v>21</v>
      </c>
      <c r="C1772" s="56" t="s">
        <v>3224</v>
      </c>
      <c r="D1772" s="51" t="s">
        <v>3907</v>
      </c>
      <c r="E1772" s="49" t="s">
        <v>4293</v>
      </c>
      <c r="F1772" s="49" t="s">
        <v>25</v>
      </c>
      <c r="G1772" s="49" t="s">
        <v>3979</v>
      </c>
      <c r="H1772" s="49" t="s">
        <v>739</v>
      </c>
      <c r="I1772" s="49" t="s">
        <v>848</v>
      </c>
      <c r="J1772" s="296">
        <v>431202503995</v>
      </c>
      <c r="K1772" s="49">
        <v>2.02</v>
      </c>
      <c r="L1772" s="49" t="s">
        <v>741</v>
      </c>
      <c r="M1772" s="49">
        <v>351</v>
      </c>
      <c r="N1772" s="150">
        <v>0.975</v>
      </c>
      <c r="O1772" s="49">
        <v>126833.91</v>
      </c>
      <c r="P1772" s="115" t="s">
        <v>30</v>
      </c>
      <c r="Q1772" s="115" t="s">
        <v>30</v>
      </c>
    </row>
    <row r="1773" spans="1:17">
      <c r="A1773" s="56">
        <v>1581</v>
      </c>
      <c r="B1773" s="56" t="s">
        <v>21</v>
      </c>
      <c r="C1773" s="56" t="s">
        <v>3224</v>
      </c>
      <c r="D1773" s="51" t="s">
        <v>3907</v>
      </c>
      <c r="E1773" s="49" t="s">
        <v>4294</v>
      </c>
      <c r="F1773" s="49" t="s">
        <v>25</v>
      </c>
      <c r="G1773" s="49" t="s">
        <v>3979</v>
      </c>
      <c r="H1773" s="49" t="s">
        <v>739</v>
      </c>
      <c r="I1773" s="49" t="s">
        <v>40</v>
      </c>
      <c r="J1773" s="296">
        <v>431202503993</v>
      </c>
      <c r="K1773" s="49">
        <v>2.1</v>
      </c>
      <c r="L1773" s="49" t="s">
        <v>741</v>
      </c>
      <c r="M1773" s="49">
        <v>360</v>
      </c>
      <c r="N1773" s="150">
        <v>1</v>
      </c>
      <c r="O1773" s="49">
        <v>156644.05</v>
      </c>
      <c r="P1773" s="115" t="s">
        <v>30</v>
      </c>
      <c r="Q1773" s="115" t="s">
        <v>30</v>
      </c>
    </row>
    <row r="1774" spans="1:17">
      <c r="A1774" s="56">
        <v>1582</v>
      </c>
      <c r="B1774" s="56" t="s">
        <v>21</v>
      </c>
      <c r="C1774" s="56" t="s">
        <v>3224</v>
      </c>
      <c r="D1774" s="51" t="s">
        <v>3907</v>
      </c>
      <c r="E1774" s="49" t="s">
        <v>4295</v>
      </c>
      <c r="F1774" s="49" t="s">
        <v>25</v>
      </c>
      <c r="G1774" s="49" t="s">
        <v>3979</v>
      </c>
      <c r="H1774" s="49" t="s">
        <v>739</v>
      </c>
      <c r="I1774" s="49" t="s">
        <v>848</v>
      </c>
      <c r="J1774" s="296">
        <v>431202503662</v>
      </c>
      <c r="K1774" s="49">
        <v>3.5</v>
      </c>
      <c r="L1774" s="49" t="s">
        <v>741</v>
      </c>
      <c r="M1774" s="49">
        <v>360</v>
      </c>
      <c r="N1774" s="150">
        <v>1</v>
      </c>
      <c r="O1774" s="49">
        <v>132094.54</v>
      </c>
      <c r="P1774" s="115" t="s">
        <v>30</v>
      </c>
      <c r="Q1774" s="115" t="s">
        <v>30</v>
      </c>
    </row>
    <row r="1775" spans="1:17">
      <c r="A1775" s="299">
        <v>1583</v>
      </c>
      <c r="B1775" s="120" t="s">
        <v>21</v>
      </c>
      <c r="C1775" s="120" t="s">
        <v>3224</v>
      </c>
      <c r="D1775" s="51" t="s">
        <v>3907</v>
      </c>
      <c r="E1775" s="49" t="s">
        <v>4296</v>
      </c>
      <c r="F1775" s="49" t="s">
        <v>32</v>
      </c>
      <c r="G1775" s="49" t="s">
        <v>3481</v>
      </c>
      <c r="H1775" s="49" t="s">
        <v>845</v>
      </c>
      <c r="I1775" s="49" t="s">
        <v>240</v>
      </c>
      <c r="J1775" s="367" t="s">
        <v>4297</v>
      </c>
      <c r="K1775" s="46" t="s">
        <v>2658</v>
      </c>
      <c r="L1775" s="49" t="s">
        <v>345</v>
      </c>
      <c r="M1775" s="49">
        <v>284</v>
      </c>
      <c r="N1775" s="297">
        <v>0.788888888888889</v>
      </c>
      <c r="O1775" s="49">
        <v>88526.24</v>
      </c>
      <c r="P1775" s="115" t="s">
        <v>30</v>
      </c>
      <c r="Q1775" s="115" t="s">
        <v>30</v>
      </c>
    </row>
    <row r="1776" spans="1:17">
      <c r="A1776" s="299"/>
      <c r="B1776" s="122"/>
      <c r="C1776" s="122"/>
      <c r="D1776" s="51"/>
      <c r="E1776" s="49" t="s">
        <v>4298</v>
      </c>
      <c r="F1776" s="49" t="s">
        <v>38</v>
      </c>
      <c r="G1776" s="49" t="s">
        <v>4299</v>
      </c>
      <c r="H1776" s="49" t="s">
        <v>833</v>
      </c>
      <c r="I1776" s="49" t="s">
        <v>40</v>
      </c>
      <c r="J1776" s="367" t="s">
        <v>4300</v>
      </c>
      <c r="K1776" s="49">
        <v>0.2</v>
      </c>
      <c r="L1776" s="49" t="s">
        <v>741</v>
      </c>
      <c r="M1776" s="49">
        <v>76</v>
      </c>
      <c r="N1776" s="150">
        <v>0.211111111111111</v>
      </c>
      <c r="O1776" s="49">
        <v>13248.6</v>
      </c>
      <c r="P1776" s="115" t="s">
        <v>30</v>
      </c>
      <c r="Q1776" s="115" t="s">
        <v>30</v>
      </c>
    </row>
    <row r="1777" spans="1:17">
      <c r="A1777" s="120">
        <v>1584</v>
      </c>
      <c r="B1777" s="120" t="s">
        <v>21</v>
      </c>
      <c r="C1777" s="120" t="s">
        <v>3224</v>
      </c>
      <c r="D1777" s="51" t="s">
        <v>3907</v>
      </c>
      <c r="E1777" s="312" t="s">
        <v>4301</v>
      </c>
      <c r="F1777" s="302" t="s">
        <v>2910</v>
      </c>
      <c r="G1777" s="302" t="s">
        <v>4144</v>
      </c>
      <c r="H1777" s="302" t="s">
        <v>739</v>
      </c>
      <c r="I1777" s="302" t="s">
        <v>1082</v>
      </c>
      <c r="J1777" s="367" t="s">
        <v>4302</v>
      </c>
      <c r="K1777" s="46" t="s">
        <v>4167</v>
      </c>
      <c r="L1777" s="49" t="s">
        <v>741</v>
      </c>
      <c r="M1777" s="49">
        <v>134</v>
      </c>
      <c r="N1777" s="297">
        <v>0.372222222222222</v>
      </c>
      <c r="O1777" s="49">
        <v>33526.09</v>
      </c>
      <c r="P1777" s="115" t="s">
        <v>30</v>
      </c>
      <c r="Q1777" s="115" t="s">
        <v>30</v>
      </c>
    </row>
    <row r="1778" spans="1:17">
      <c r="A1778" s="122"/>
      <c r="B1778" s="122"/>
      <c r="C1778" s="122"/>
      <c r="D1778" s="51"/>
      <c r="E1778" s="312" t="s">
        <v>4303</v>
      </c>
      <c r="F1778" s="301"/>
      <c r="G1778" s="301"/>
      <c r="H1778" s="301"/>
      <c r="I1778" s="301"/>
      <c r="J1778" s="367" t="s">
        <v>4302</v>
      </c>
      <c r="K1778" s="49">
        <v>0.7</v>
      </c>
      <c r="L1778" s="49" t="s">
        <v>741</v>
      </c>
      <c r="M1778" s="49">
        <v>225</v>
      </c>
      <c r="N1778" s="150">
        <v>0.625</v>
      </c>
      <c r="O1778" s="49">
        <v>204104.22</v>
      </c>
      <c r="P1778" s="115" t="s">
        <v>30</v>
      </c>
      <c r="Q1778" s="115" t="s">
        <v>30</v>
      </c>
    </row>
    <row r="1779" spans="1:17">
      <c r="A1779" s="56">
        <v>1585</v>
      </c>
      <c r="B1779" s="56" t="s">
        <v>21</v>
      </c>
      <c r="C1779" s="56" t="s">
        <v>3224</v>
      </c>
      <c r="D1779" s="51" t="s">
        <v>3907</v>
      </c>
      <c r="E1779" s="49" t="s">
        <v>4304</v>
      </c>
      <c r="F1779" s="49" t="s">
        <v>25</v>
      </c>
      <c r="G1779" s="49" t="s">
        <v>3979</v>
      </c>
      <c r="H1779" s="49" t="s">
        <v>3933</v>
      </c>
      <c r="I1779" s="49" t="s">
        <v>2699</v>
      </c>
      <c r="J1779" s="296">
        <v>431202503771</v>
      </c>
      <c r="K1779" s="49">
        <v>3</v>
      </c>
      <c r="L1779" s="49" t="s">
        <v>741</v>
      </c>
      <c r="M1779" s="49">
        <v>358</v>
      </c>
      <c r="N1779" s="150">
        <v>0.994444444444444</v>
      </c>
      <c r="O1779" s="49">
        <v>107485.11</v>
      </c>
      <c r="P1779" s="115" t="s">
        <v>30</v>
      </c>
      <c r="Q1779" s="115" t="s">
        <v>30</v>
      </c>
    </row>
    <row r="1780" spans="1:17">
      <c r="A1780" s="56">
        <v>1586</v>
      </c>
      <c r="B1780" s="56" t="s">
        <v>21</v>
      </c>
      <c r="C1780" s="56" t="s">
        <v>3224</v>
      </c>
      <c r="D1780" s="51" t="s">
        <v>3907</v>
      </c>
      <c r="E1780" s="49" t="s">
        <v>4305</v>
      </c>
      <c r="F1780" s="49" t="s">
        <v>25</v>
      </c>
      <c r="G1780" s="49" t="s">
        <v>3979</v>
      </c>
      <c r="H1780" s="49" t="s">
        <v>739</v>
      </c>
      <c r="I1780" s="49" t="s">
        <v>848</v>
      </c>
      <c r="J1780" s="296">
        <v>431202503897</v>
      </c>
      <c r="K1780" s="49">
        <v>2.5</v>
      </c>
      <c r="L1780" s="49" t="s">
        <v>741</v>
      </c>
      <c r="M1780" s="49">
        <v>360</v>
      </c>
      <c r="N1780" s="150">
        <v>1</v>
      </c>
      <c r="O1780" s="49">
        <v>163635.67</v>
      </c>
      <c r="P1780" s="115" t="s">
        <v>30</v>
      </c>
      <c r="Q1780" s="115" t="s">
        <v>30</v>
      </c>
    </row>
    <row r="1781" spans="1:17">
      <c r="A1781" s="120">
        <v>1587</v>
      </c>
      <c r="B1781" s="120" t="s">
        <v>21</v>
      </c>
      <c r="C1781" s="120" t="s">
        <v>3224</v>
      </c>
      <c r="D1781" s="51" t="s">
        <v>3907</v>
      </c>
      <c r="E1781" s="49" t="s">
        <v>4306</v>
      </c>
      <c r="F1781" s="49" t="s">
        <v>32</v>
      </c>
      <c r="G1781" s="49" t="s">
        <v>4307</v>
      </c>
      <c r="H1781" s="49" t="s">
        <v>732</v>
      </c>
      <c r="I1781" s="49" t="s">
        <v>829</v>
      </c>
      <c r="J1781" s="367" t="s">
        <v>4308</v>
      </c>
      <c r="K1781" s="46" t="s">
        <v>4309</v>
      </c>
      <c r="L1781" s="49" t="s">
        <v>345</v>
      </c>
      <c r="M1781" s="49">
        <v>227</v>
      </c>
      <c r="N1781" s="297">
        <v>0.630555555555556</v>
      </c>
      <c r="O1781" s="49">
        <v>90389.57</v>
      </c>
      <c r="P1781" s="115" t="s">
        <v>30</v>
      </c>
      <c r="Q1781" s="115" t="s">
        <v>30</v>
      </c>
    </row>
    <row r="1782" spans="1:17">
      <c r="A1782" s="122"/>
      <c r="B1782" s="122"/>
      <c r="C1782" s="122"/>
      <c r="D1782" s="51"/>
      <c r="E1782" s="49" t="s">
        <v>4310</v>
      </c>
      <c r="F1782" s="49" t="s">
        <v>38</v>
      </c>
      <c r="G1782" s="49" t="s">
        <v>3268</v>
      </c>
      <c r="H1782" s="49" t="s">
        <v>3269</v>
      </c>
      <c r="I1782" s="49" t="s">
        <v>3270</v>
      </c>
      <c r="J1782" s="367" t="s">
        <v>4311</v>
      </c>
      <c r="K1782" s="49">
        <v>0.4</v>
      </c>
      <c r="L1782" s="49" t="s">
        <v>741</v>
      </c>
      <c r="M1782" s="49">
        <v>122</v>
      </c>
      <c r="N1782" s="150">
        <v>0.338888888888889</v>
      </c>
      <c r="O1782" s="49">
        <v>90389.57</v>
      </c>
      <c r="P1782" s="115" t="s">
        <v>30</v>
      </c>
      <c r="Q1782" s="115" t="s">
        <v>30</v>
      </c>
    </row>
    <row r="1783" spans="1:17">
      <c r="A1783" s="56">
        <v>1588</v>
      </c>
      <c r="B1783" s="56" t="s">
        <v>21</v>
      </c>
      <c r="C1783" s="56" t="s">
        <v>3224</v>
      </c>
      <c r="D1783" s="51" t="s">
        <v>3907</v>
      </c>
      <c r="E1783" s="49" t="s">
        <v>4312</v>
      </c>
      <c r="F1783" s="49" t="s">
        <v>25</v>
      </c>
      <c r="G1783" s="49" t="s">
        <v>3979</v>
      </c>
      <c r="H1783" s="49" t="s">
        <v>739</v>
      </c>
      <c r="I1783" s="49" t="s">
        <v>848</v>
      </c>
      <c r="J1783" s="296">
        <v>431202503659</v>
      </c>
      <c r="K1783" s="49">
        <v>3.5</v>
      </c>
      <c r="L1783" s="49" t="s">
        <v>741</v>
      </c>
      <c r="M1783" s="49">
        <v>360</v>
      </c>
      <c r="N1783" s="150">
        <v>1</v>
      </c>
      <c r="O1783" s="49">
        <v>132512.64</v>
      </c>
      <c r="P1783" s="115" t="s">
        <v>30</v>
      </c>
      <c r="Q1783" s="115" t="s">
        <v>30</v>
      </c>
    </row>
    <row r="1784" spans="1:17">
      <c r="A1784" s="120">
        <v>1589</v>
      </c>
      <c r="B1784" s="120" t="s">
        <v>21</v>
      </c>
      <c r="C1784" s="120" t="s">
        <v>3224</v>
      </c>
      <c r="D1784" s="51" t="s">
        <v>3907</v>
      </c>
      <c r="E1784" s="49" t="s">
        <v>4313</v>
      </c>
      <c r="F1784" s="49" t="s">
        <v>32</v>
      </c>
      <c r="G1784" s="49" t="s">
        <v>4314</v>
      </c>
      <c r="H1784" s="49" t="s">
        <v>732</v>
      </c>
      <c r="I1784" s="49" t="s">
        <v>3253</v>
      </c>
      <c r="J1784" s="367" t="s">
        <v>4315</v>
      </c>
      <c r="K1784" s="46" t="s">
        <v>3691</v>
      </c>
      <c r="L1784" s="49" t="s">
        <v>3692</v>
      </c>
      <c r="M1784" s="49">
        <v>95</v>
      </c>
      <c r="N1784" s="297">
        <v>0.263888888888889</v>
      </c>
      <c r="O1784" s="49">
        <v>27711.13</v>
      </c>
      <c r="P1784" s="115" t="s">
        <v>30</v>
      </c>
      <c r="Q1784" s="115" t="s">
        <v>30</v>
      </c>
    </row>
    <row r="1785" spans="1:17">
      <c r="A1785" s="122"/>
      <c r="B1785" s="122"/>
      <c r="C1785" s="122"/>
      <c r="D1785" s="51"/>
      <c r="E1785" s="49" t="s">
        <v>4316</v>
      </c>
      <c r="F1785" s="49" t="s">
        <v>38</v>
      </c>
      <c r="G1785" s="49" t="s">
        <v>4008</v>
      </c>
      <c r="H1785" s="49" t="s">
        <v>833</v>
      </c>
      <c r="I1785" s="49" t="s">
        <v>40</v>
      </c>
      <c r="J1785" s="367" t="s">
        <v>4317</v>
      </c>
      <c r="K1785" s="49">
        <v>0.8</v>
      </c>
      <c r="L1785" s="49" t="s">
        <v>741</v>
      </c>
      <c r="M1785" s="49">
        <v>265</v>
      </c>
      <c r="N1785" s="150">
        <v>0.736111111111111</v>
      </c>
      <c r="O1785" s="49">
        <v>105145.14</v>
      </c>
      <c r="P1785" s="115" t="s">
        <v>30</v>
      </c>
      <c r="Q1785" s="115" t="s">
        <v>30</v>
      </c>
    </row>
    <row r="1786" spans="1:17">
      <c r="A1786" s="56">
        <v>1590</v>
      </c>
      <c r="B1786" s="56" t="s">
        <v>21</v>
      </c>
      <c r="C1786" s="56" t="s">
        <v>3224</v>
      </c>
      <c r="D1786" s="51" t="s">
        <v>3907</v>
      </c>
      <c r="E1786" s="49" t="s">
        <v>4318</v>
      </c>
      <c r="F1786" s="49" t="s">
        <v>25</v>
      </c>
      <c r="G1786" s="49" t="s">
        <v>3979</v>
      </c>
      <c r="H1786" s="49" t="s">
        <v>1603</v>
      </c>
      <c r="I1786" s="49" t="s">
        <v>380</v>
      </c>
      <c r="J1786" s="296">
        <v>431202503893</v>
      </c>
      <c r="K1786" s="49">
        <v>3.5</v>
      </c>
      <c r="L1786" s="49" t="s">
        <v>741</v>
      </c>
      <c r="M1786" s="49">
        <v>358</v>
      </c>
      <c r="N1786" s="150">
        <v>0.994444444444444</v>
      </c>
      <c r="O1786" s="49">
        <v>150220.04</v>
      </c>
      <c r="P1786" s="115" t="s">
        <v>30</v>
      </c>
      <c r="Q1786" s="115" t="s">
        <v>30</v>
      </c>
    </row>
    <row r="1787" spans="1:17">
      <c r="A1787" s="56">
        <v>1591</v>
      </c>
      <c r="B1787" s="56" t="s">
        <v>21</v>
      </c>
      <c r="C1787" s="56" t="s">
        <v>3224</v>
      </c>
      <c r="D1787" s="51" t="s">
        <v>3907</v>
      </c>
      <c r="E1787" s="49" t="s">
        <v>4319</v>
      </c>
      <c r="F1787" s="49" t="s">
        <v>25</v>
      </c>
      <c r="G1787" s="49" t="s">
        <v>3979</v>
      </c>
      <c r="H1787" s="49" t="s">
        <v>739</v>
      </c>
      <c r="I1787" s="49" t="s">
        <v>848</v>
      </c>
      <c r="J1787" s="296">
        <v>431202300666</v>
      </c>
      <c r="K1787" s="49">
        <v>3.1</v>
      </c>
      <c r="L1787" s="49" t="s">
        <v>741</v>
      </c>
      <c r="M1787" s="49">
        <v>360</v>
      </c>
      <c r="N1787" s="150">
        <v>1</v>
      </c>
      <c r="O1787" s="49">
        <v>133850.41</v>
      </c>
      <c r="P1787" s="115" t="s">
        <v>30</v>
      </c>
      <c r="Q1787" s="115" t="s">
        <v>30</v>
      </c>
    </row>
    <row r="1788" spans="1:17">
      <c r="A1788" s="120">
        <v>1592</v>
      </c>
      <c r="B1788" s="120" t="s">
        <v>21</v>
      </c>
      <c r="C1788" s="120" t="s">
        <v>3224</v>
      </c>
      <c r="D1788" s="51" t="s">
        <v>3907</v>
      </c>
      <c r="E1788" s="49" t="s">
        <v>4320</v>
      </c>
      <c r="F1788" s="49" t="s">
        <v>32</v>
      </c>
      <c r="G1788" s="49" t="s">
        <v>4321</v>
      </c>
      <c r="H1788" s="49" t="s">
        <v>732</v>
      </c>
      <c r="I1788" s="49" t="s">
        <v>829</v>
      </c>
      <c r="J1788" s="367" t="s">
        <v>4322</v>
      </c>
      <c r="K1788" s="46" t="s">
        <v>3691</v>
      </c>
      <c r="L1788" s="49" t="s">
        <v>345</v>
      </c>
      <c r="M1788" s="49">
        <v>106</v>
      </c>
      <c r="N1788" s="297">
        <v>0.294444444444444</v>
      </c>
      <c r="O1788" s="49">
        <v>18621.86</v>
      </c>
      <c r="P1788" s="115" t="s">
        <v>30</v>
      </c>
      <c r="Q1788" s="115" t="s">
        <v>30</v>
      </c>
    </row>
    <row r="1789" spans="1:17">
      <c r="A1789" s="122"/>
      <c r="B1789" s="122"/>
      <c r="C1789" s="122"/>
      <c r="D1789" s="51"/>
      <c r="E1789" s="49" t="s">
        <v>4323</v>
      </c>
      <c r="F1789" s="49" t="s">
        <v>38</v>
      </c>
      <c r="G1789" s="49" t="s">
        <v>4324</v>
      </c>
      <c r="H1789" s="49" t="s">
        <v>3269</v>
      </c>
      <c r="I1789" s="49" t="s">
        <v>3270</v>
      </c>
      <c r="J1789" s="367" t="s">
        <v>4325</v>
      </c>
      <c r="K1789" s="49">
        <v>0.6</v>
      </c>
      <c r="L1789" s="49" t="s">
        <v>741</v>
      </c>
      <c r="M1789" s="49">
        <v>174</v>
      </c>
      <c r="N1789" s="150">
        <v>0.483333333333333</v>
      </c>
      <c r="O1789" s="49">
        <v>48712.54</v>
      </c>
      <c r="P1789" s="115" t="s">
        <v>30</v>
      </c>
      <c r="Q1789" s="115" t="s">
        <v>30</v>
      </c>
    </row>
    <row r="1790" spans="1:17">
      <c r="A1790" s="120">
        <v>1593</v>
      </c>
      <c r="B1790" s="299" t="s">
        <v>21</v>
      </c>
      <c r="C1790" s="299" t="s">
        <v>3224</v>
      </c>
      <c r="D1790" s="51" t="s">
        <v>3907</v>
      </c>
      <c r="E1790" s="49" t="s">
        <v>4326</v>
      </c>
      <c r="F1790" s="49" t="s">
        <v>32</v>
      </c>
      <c r="G1790" s="49" t="s">
        <v>4154</v>
      </c>
      <c r="H1790" s="49" t="s">
        <v>732</v>
      </c>
      <c r="I1790" s="49" t="s">
        <v>859</v>
      </c>
      <c r="J1790" s="367" t="s">
        <v>4327</v>
      </c>
      <c r="K1790" s="46" t="s">
        <v>3742</v>
      </c>
      <c r="L1790" s="49" t="s">
        <v>345</v>
      </c>
      <c r="M1790" s="49">
        <v>141</v>
      </c>
      <c r="N1790" s="297">
        <v>0.391666666666667</v>
      </c>
      <c r="O1790" s="49">
        <v>37445.91</v>
      </c>
      <c r="P1790" s="115" t="s">
        <v>30</v>
      </c>
      <c r="Q1790" s="115" t="s">
        <v>30</v>
      </c>
    </row>
    <row r="1791" spans="1:17">
      <c r="A1791" s="122"/>
      <c r="B1791" s="299"/>
      <c r="C1791" s="299"/>
      <c r="D1791" s="51"/>
      <c r="E1791" s="49" t="s">
        <v>4328</v>
      </c>
      <c r="F1791" s="49" t="s">
        <v>38</v>
      </c>
      <c r="G1791" s="49" t="s">
        <v>4157</v>
      </c>
      <c r="H1791" s="49" t="s">
        <v>833</v>
      </c>
      <c r="I1791" s="49" t="s">
        <v>40</v>
      </c>
      <c r="J1791" s="367" t="s">
        <v>4329</v>
      </c>
      <c r="K1791" s="49">
        <v>0.7</v>
      </c>
      <c r="L1791" s="49" t="s">
        <v>741</v>
      </c>
      <c r="M1791" s="49">
        <v>214</v>
      </c>
      <c r="N1791" s="150">
        <v>0.594444444444444</v>
      </c>
      <c r="O1791" s="49">
        <v>95957.53</v>
      </c>
      <c r="P1791" s="115" t="s">
        <v>30</v>
      </c>
      <c r="Q1791" s="115" t="s">
        <v>30</v>
      </c>
    </row>
    <row r="1792" spans="1:17">
      <c r="A1792" s="56">
        <v>1594</v>
      </c>
      <c r="B1792" s="56" t="s">
        <v>21</v>
      </c>
      <c r="C1792" s="56" t="s">
        <v>3224</v>
      </c>
      <c r="D1792" s="51" t="s">
        <v>3907</v>
      </c>
      <c r="E1792" s="49" t="s">
        <v>4330</v>
      </c>
      <c r="F1792" s="49" t="s">
        <v>25</v>
      </c>
      <c r="G1792" s="49" t="s">
        <v>3979</v>
      </c>
      <c r="H1792" s="49" t="s">
        <v>739</v>
      </c>
      <c r="I1792" s="49" t="s">
        <v>40</v>
      </c>
      <c r="J1792" s="296">
        <v>431202504000</v>
      </c>
      <c r="K1792" s="49">
        <v>2.1</v>
      </c>
      <c r="L1792" s="49" t="s">
        <v>741</v>
      </c>
      <c r="M1792" s="49">
        <v>360</v>
      </c>
      <c r="N1792" s="150">
        <v>1</v>
      </c>
      <c r="O1792" s="49">
        <v>95767.29</v>
      </c>
      <c r="P1792" s="115" t="s">
        <v>30</v>
      </c>
      <c r="Q1792" s="115" t="s">
        <v>30</v>
      </c>
    </row>
    <row r="1793" spans="1:17">
      <c r="A1793" s="56">
        <v>1595</v>
      </c>
      <c r="B1793" s="56" t="s">
        <v>21</v>
      </c>
      <c r="C1793" s="56" t="s">
        <v>3224</v>
      </c>
      <c r="D1793" s="51" t="s">
        <v>3907</v>
      </c>
      <c r="E1793" s="49" t="s">
        <v>4331</v>
      </c>
      <c r="F1793" s="49" t="s">
        <v>25</v>
      </c>
      <c r="G1793" s="49" t="s">
        <v>3979</v>
      </c>
      <c r="H1793" s="49" t="s">
        <v>3945</v>
      </c>
      <c r="I1793" s="49" t="s">
        <v>2613</v>
      </c>
      <c r="J1793" s="296">
        <v>431202503944</v>
      </c>
      <c r="K1793" s="49">
        <v>2.11</v>
      </c>
      <c r="L1793" s="49" t="s">
        <v>741</v>
      </c>
      <c r="M1793" s="49">
        <v>359</v>
      </c>
      <c r="N1793" s="150">
        <v>0.997222222222222</v>
      </c>
      <c r="O1793" s="49">
        <v>126517.12</v>
      </c>
      <c r="P1793" s="115" t="s">
        <v>30</v>
      </c>
      <c r="Q1793" s="115" t="s">
        <v>30</v>
      </c>
    </row>
    <row r="1794" spans="1:17">
      <c r="A1794" s="56">
        <v>1596</v>
      </c>
      <c r="B1794" s="313" t="s">
        <v>21</v>
      </c>
      <c r="C1794" s="56" t="s">
        <v>3224</v>
      </c>
      <c r="D1794" s="51" t="s">
        <v>3907</v>
      </c>
      <c r="E1794" s="49" t="s">
        <v>4332</v>
      </c>
      <c r="F1794" s="49" t="s">
        <v>32</v>
      </c>
      <c r="G1794" s="49" t="s">
        <v>4333</v>
      </c>
      <c r="H1794" s="49" t="s">
        <v>732</v>
      </c>
      <c r="I1794" s="49" t="s">
        <v>859</v>
      </c>
      <c r="J1794" s="367" t="s">
        <v>4334</v>
      </c>
      <c r="K1794" s="46" t="s">
        <v>3879</v>
      </c>
      <c r="L1794" s="49" t="s">
        <v>345</v>
      </c>
      <c r="M1794" s="49">
        <v>8</v>
      </c>
      <c r="N1794" s="297">
        <v>0.0222222222222222</v>
      </c>
      <c r="O1794" s="49">
        <v>4905.27</v>
      </c>
      <c r="P1794" s="115" t="s">
        <v>30</v>
      </c>
      <c r="Q1794" s="115" t="s">
        <v>30</v>
      </c>
    </row>
    <row r="1795" spans="1:17">
      <c r="A1795" s="56"/>
      <c r="B1795" s="313"/>
      <c r="C1795" s="56"/>
      <c r="D1795" s="51"/>
      <c r="E1795" s="49" t="s">
        <v>4335</v>
      </c>
      <c r="F1795" s="49" t="s">
        <v>38</v>
      </c>
      <c r="G1795" s="49" t="s">
        <v>4336</v>
      </c>
      <c r="H1795" s="49" t="s">
        <v>833</v>
      </c>
      <c r="I1795" s="49" t="s">
        <v>40</v>
      </c>
      <c r="J1795" s="367" t="s">
        <v>4337</v>
      </c>
      <c r="K1795" s="49">
        <v>0.11</v>
      </c>
      <c r="L1795" s="49" t="s">
        <v>741</v>
      </c>
      <c r="M1795" s="49">
        <v>348</v>
      </c>
      <c r="N1795" s="150">
        <v>0.966666666666667</v>
      </c>
      <c r="O1795" s="49">
        <v>122140.46</v>
      </c>
      <c r="P1795" s="115" t="s">
        <v>30</v>
      </c>
      <c r="Q1795" s="115" t="s">
        <v>30</v>
      </c>
    </row>
    <row r="1796" spans="1:17">
      <c r="A1796" s="56">
        <v>1597</v>
      </c>
      <c r="B1796" s="56" t="s">
        <v>21</v>
      </c>
      <c r="C1796" s="56" t="s">
        <v>3224</v>
      </c>
      <c r="D1796" s="51" t="s">
        <v>3907</v>
      </c>
      <c r="E1796" s="49" t="s">
        <v>4338</v>
      </c>
      <c r="F1796" s="49" t="s">
        <v>25</v>
      </c>
      <c r="G1796" s="49" t="s">
        <v>3979</v>
      </c>
      <c r="H1796" s="49" t="s">
        <v>833</v>
      </c>
      <c r="I1796" s="49" t="s">
        <v>40</v>
      </c>
      <c r="J1796" s="296">
        <v>431202504065</v>
      </c>
      <c r="K1796" s="49">
        <v>1.4</v>
      </c>
      <c r="L1796" s="49" t="s">
        <v>741</v>
      </c>
      <c r="M1796" s="49">
        <v>345</v>
      </c>
      <c r="N1796" s="150">
        <v>0.958333333333333</v>
      </c>
      <c r="O1796" s="49">
        <v>95029.61</v>
      </c>
      <c r="P1796" s="115" t="s">
        <v>30</v>
      </c>
      <c r="Q1796" s="115" t="s">
        <v>30</v>
      </c>
    </row>
    <row r="1797" spans="1:17">
      <c r="A1797" s="56">
        <v>1598</v>
      </c>
      <c r="B1797" s="56" t="s">
        <v>21</v>
      </c>
      <c r="C1797" s="56" t="s">
        <v>3224</v>
      </c>
      <c r="D1797" s="51" t="s">
        <v>3907</v>
      </c>
      <c r="E1797" s="49" t="s">
        <v>4339</v>
      </c>
      <c r="F1797" s="49" t="s">
        <v>25</v>
      </c>
      <c r="G1797" s="49" t="s">
        <v>3979</v>
      </c>
      <c r="H1797" s="49" t="s">
        <v>833</v>
      </c>
      <c r="I1797" s="49" t="s">
        <v>40</v>
      </c>
      <c r="J1797" s="296">
        <v>431202504069</v>
      </c>
      <c r="K1797" s="49">
        <v>1.4</v>
      </c>
      <c r="L1797" s="49" t="s">
        <v>741</v>
      </c>
      <c r="M1797" s="49">
        <v>360</v>
      </c>
      <c r="N1797" s="150">
        <v>1</v>
      </c>
      <c r="O1797" s="49">
        <v>102327.76</v>
      </c>
      <c r="P1797" s="115" t="s">
        <v>30</v>
      </c>
      <c r="Q1797" s="115" t="s">
        <v>30</v>
      </c>
    </row>
    <row r="1798" spans="1:17">
      <c r="A1798" s="56">
        <v>1599</v>
      </c>
      <c r="B1798" s="313" t="s">
        <v>21</v>
      </c>
      <c r="C1798" s="56" t="s">
        <v>3224</v>
      </c>
      <c r="D1798" s="51" t="s">
        <v>3907</v>
      </c>
      <c r="E1798" s="49" t="s">
        <v>4340</v>
      </c>
      <c r="F1798" s="49" t="s">
        <v>32</v>
      </c>
      <c r="G1798" s="49" t="s">
        <v>4341</v>
      </c>
      <c r="H1798" s="49" t="s">
        <v>732</v>
      </c>
      <c r="I1798" s="49" t="s">
        <v>3253</v>
      </c>
      <c r="J1798" s="367" t="s">
        <v>4342</v>
      </c>
      <c r="K1798" s="46" t="s">
        <v>4233</v>
      </c>
      <c r="L1798" s="49" t="s">
        <v>3692</v>
      </c>
      <c r="M1798" s="49">
        <v>241</v>
      </c>
      <c r="N1798" s="297">
        <v>0.669444444444444</v>
      </c>
      <c r="O1798" s="49">
        <v>86149.96</v>
      </c>
      <c r="P1798" s="115" t="s">
        <v>30</v>
      </c>
      <c r="Q1798" s="115" t="s">
        <v>30</v>
      </c>
    </row>
    <row r="1799" spans="1:17">
      <c r="A1799" s="56"/>
      <c r="B1799" s="313"/>
      <c r="C1799" s="56"/>
      <c r="D1799" s="51"/>
      <c r="E1799" s="49" t="s">
        <v>4343</v>
      </c>
      <c r="F1799" s="49" t="s">
        <v>38</v>
      </c>
      <c r="G1799" s="49" t="s">
        <v>4344</v>
      </c>
      <c r="H1799" s="49" t="s">
        <v>833</v>
      </c>
      <c r="I1799" s="49" t="s">
        <v>40</v>
      </c>
      <c r="J1799" s="367" t="s">
        <v>4345</v>
      </c>
      <c r="K1799" s="49">
        <v>0.4</v>
      </c>
      <c r="L1799" s="49" t="s">
        <v>741</v>
      </c>
      <c r="M1799" s="49">
        <v>119</v>
      </c>
      <c r="N1799" s="150">
        <v>0.330555555555556</v>
      </c>
      <c r="O1799" s="49">
        <v>32687.01</v>
      </c>
      <c r="P1799" s="115" t="s">
        <v>30</v>
      </c>
      <c r="Q1799" s="115" t="s">
        <v>30</v>
      </c>
    </row>
    <row r="1800" spans="1:17">
      <c r="A1800" s="56">
        <v>1600</v>
      </c>
      <c r="B1800" s="56" t="s">
        <v>21</v>
      </c>
      <c r="C1800" s="56" t="s">
        <v>3224</v>
      </c>
      <c r="D1800" s="51" t="s">
        <v>3907</v>
      </c>
      <c r="E1800" s="49" t="s">
        <v>4346</v>
      </c>
      <c r="F1800" s="49" t="s">
        <v>25</v>
      </c>
      <c r="G1800" s="49" t="s">
        <v>3979</v>
      </c>
      <c r="H1800" s="49" t="s">
        <v>739</v>
      </c>
      <c r="I1800" s="49" t="s">
        <v>848</v>
      </c>
      <c r="J1800" s="296">
        <v>431202503909</v>
      </c>
      <c r="K1800" s="49">
        <v>2.4</v>
      </c>
      <c r="L1800" s="49" t="s">
        <v>741</v>
      </c>
      <c r="M1800" s="49">
        <v>360</v>
      </c>
      <c r="N1800" s="150">
        <v>1</v>
      </c>
      <c r="O1800" s="49">
        <v>153762.1</v>
      </c>
      <c r="P1800" s="115" t="s">
        <v>30</v>
      </c>
      <c r="Q1800" s="115" t="s">
        <v>30</v>
      </c>
    </row>
    <row r="1801" spans="1:17">
      <c r="A1801" s="56">
        <v>1601</v>
      </c>
      <c r="B1801" s="56" t="s">
        <v>21</v>
      </c>
      <c r="C1801" s="56" t="s">
        <v>3224</v>
      </c>
      <c r="D1801" s="51" t="s">
        <v>3907</v>
      </c>
      <c r="E1801" s="49" t="s">
        <v>4347</v>
      </c>
      <c r="F1801" s="49" t="s">
        <v>25</v>
      </c>
      <c r="G1801" s="49" t="s">
        <v>3979</v>
      </c>
      <c r="H1801" s="49" t="s">
        <v>739</v>
      </c>
      <c r="I1801" s="49" t="s">
        <v>40</v>
      </c>
      <c r="J1801" s="296">
        <v>431202503994</v>
      </c>
      <c r="K1801" s="49">
        <v>2.1</v>
      </c>
      <c r="L1801" s="49" t="s">
        <v>741</v>
      </c>
      <c r="M1801" s="49">
        <v>360</v>
      </c>
      <c r="N1801" s="150">
        <v>1</v>
      </c>
      <c r="O1801" s="49">
        <v>125419.16</v>
      </c>
      <c r="P1801" s="115" t="s">
        <v>30</v>
      </c>
      <c r="Q1801" s="115" t="s">
        <v>30</v>
      </c>
    </row>
    <row r="1802" spans="1:17">
      <c r="A1802" s="56">
        <v>1602</v>
      </c>
      <c r="B1802" s="56" t="s">
        <v>21</v>
      </c>
      <c r="C1802" s="56" t="s">
        <v>3224</v>
      </c>
      <c r="D1802" s="51" t="s">
        <v>3907</v>
      </c>
      <c r="E1802" s="49" t="s">
        <v>4348</v>
      </c>
      <c r="F1802" s="49" t="s">
        <v>25</v>
      </c>
      <c r="G1802" s="49" t="s">
        <v>3979</v>
      </c>
      <c r="H1802" s="49" t="s">
        <v>3933</v>
      </c>
      <c r="I1802" s="49" t="s">
        <v>45</v>
      </c>
      <c r="J1802" s="296">
        <v>431202503755</v>
      </c>
      <c r="K1802" s="49">
        <v>3</v>
      </c>
      <c r="L1802" s="49" t="s">
        <v>741</v>
      </c>
      <c r="M1802" s="49">
        <v>360</v>
      </c>
      <c r="N1802" s="150">
        <v>1</v>
      </c>
      <c r="O1802" s="49">
        <v>130688.74</v>
      </c>
      <c r="P1802" s="115" t="s">
        <v>30</v>
      </c>
      <c r="Q1802" s="115" t="s">
        <v>30</v>
      </c>
    </row>
    <row r="1803" spans="1:17">
      <c r="A1803" s="56">
        <v>1603</v>
      </c>
      <c r="B1803" s="56" t="s">
        <v>21</v>
      </c>
      <c r="C1803" s="56" t="s">
        <v>3224</v>
      </c>
      <c r="D1803" s="51" t="s">
        <v>3907</v>
      </c>
      <c r="E1803" s="49" t="s">
        <v>4349</v>
      </c>
      <c r="F1803" s="49" t="s">
        <v>25</v>
      </c>
      <c r="G1803" s="49" t="s">
        <v>3979</v>
      </c>
      <c r="H1803" s="49" t="s">
        <v>739</v>
      </c>
      <c r="I1803" s="49" t="s">
        <v>848</v>
      </c>
      <c r="J1803" s="296">
        <v>431202503751</v>
      </c>
      <c r="K1803" s="49">
        <v>3</v>
      </c>
      <c r="L1803" s="49" t="s">
        <v>741</v>
      </c>
      <c r="M1803" s="49">
        <v>360</v>
      </c>
      <c r="N1803" s="150">
        <v>1</v>
      </c>
      <c r="O1803" s="49">
        <v>129525.49</v>
      </c>
      <c r="P1803" s="115" t="s">
        <v>30</v>
      </c>
      <c r="Q1803" s="115" t="s">
        <v>30</v>
      </c>
    </row>
    <row r="1804" spans="1:17">
      <c r="A1804" s="56">
        <v>1604</v>
      </c>
      <c r="B1804" s="56" t="s">
        <v>21</v>
      </c>
      <c r="C1804" s="56" t="s">
        <v>3224</v>
      </c>
      <c r="D1804" s="51" t="s">
        <v>3907</v>
      </c>
      <c r="E1804" s="49" t="s">
        <v>4350</v>
      </c>
      <c r="F1804" s="49" t="s">
        <v>25</v>
      </c>
      <c r="G1804" s="49" t="s">
        <v>3979</v>
      </c>
      <c r="H1804" s="49" t="s">
        <v>739</v>
      </c>
      <c r="I1804" s="49" t="s">
        <v>848</v>
      </c>
      <c r="J1804" s="296">
        <v>431202503868</v>
      </c>
      <c r="K1804" s="49">
        <v>2.6</v>
      </c>
      <c r="L1804" s="49" t="s">
        <v>741</v>
      </c>
      <c r="M1804" s="49">
        <v>323</v>
      </c>
      <c r="N1804" s="150">
        <v>0.897222222222222</v>
      </c>
      <c r="O1804" s="49">
        <v>108622.2</v>
      </c>
      <c r="P1804" s="115" t="s">
        <v>30</v>
      </c>
      <c r="Q1804" s="115" t="s">
        <v>30</v>
      </c>
    </row>
    <row r="1805" spans="1:17">
      <c r="A1805" s="56">
        <v>1605</v>
      </c>
      <c r="B1805" s="56" t="s">
        <v>21</v>
      </c>
      <c r="C1805" s="56" t="s">
        <v>3224</v>
      </c>
      <c r="D1805" s="51" t="s">
        <v>3907</v>
      </c>
      <c r="E1805" s="49" t="s">
        <v>4351</v>
      </c>
      <c r="F1805" s="49" t="s">
        <v>25</v>
      </c>
      <c r="G1805" s="49" t="s">
        <v>3979</v>
      </c>
      <c r="H1805" s="49" t="s">
        <v>609</v>
      </c>
      <c r="I1805" s="49" t="s">
        <v>380</v>
      </c>
      <c r="J1805" s="296">
        <v>431202504014</v>
      </c>
      <c r="K1805" s="49">
        <v>1.9</v>
      </c>
      <c r="L1805" s="49" t="s">
        <v>741</v>
      </c>
      <c r="M1805" s="49">
        <v>360</v>
      </c>
      <c r="N1805" s="150">
        <v>1</v>
      </c>
      <c r="O1805" s="49">
        <v>146639.61</v>
      </c>
      <c r="P1805" s="115" t="s">
        <v>30</v>
      </c>
      <c r="Q1805" s="115" t="s">
        <v>30</v>
      </c>
    </row>
    <row r="1806" spans="1:17">
      <c r="A1806" s="56">
        <v>1606</v>
      </c>
      <c r="B1806" s="56" t="s">
        <v>21</v>
      </c>
      <c r="C1806" s="56" t="s">
        <v>3224</v>
      </c>
      <c r="D1806" s="51" t="s">
        <v>3907</v>
      </c>
      <c r="E1806" s="49" t="s">
        <v>4352</v>
      </c>
      <c r="F1806" s="49" t="s">
        <v>32</v>
      </c>
      <c r="G1806" s="49" t="s">
        <v>3926</v>
      </c>
      <c r="H1806" s="49" t="s">
        <v>845</v>
      </c>
      <c r="I1806" s="49" t="s">
        <v>935</v>
      </c>
      <c r="J1806" s="367" t="s">
        <v>4353</v>
      </c>
      <c r="K1806" s="46" t="s">
        <v>4283</v>
      </c>
      <c r="L1806" s="49" t="s">
        <v>345</v>
      </c>
      <c r="M1806" s="49">
        <v>223</v>
      </c>
      <c r="N1806" s="297">
        <v>0.619444444444444</v>
      </c>
      <c r="O1806" s="49">
        <v>85118.05</v>
      </c>
      <c r="P1806" s="115" t="s">
        <v>30</v>
      </c>
      <c r="Q1806" s="115" t="s">
        <v>30</v>
      </c>
    </row>
    <row r="1807" spans="1:17">
      <c r="A1807" s="56"/>
      <c r="B1807" s="56"/>
      <c r="C1807" s="56"/>
      <c r="D1807" s="51"/>
      <c r="E1807" s="49" t="s">
        <v>4354</v>
      </c>
      <c r="F1807" s="49" t="s">
        <v>38</v>
      </c>
      <c r="G1807" s="49" t="s">
        <v>3930</v>
      </c>
      <c r="H1807" s="49" t="s">
        <v>833</v>
      </c>
      <c r="I1807" s="49" t="s">
        <v>40</v>
      </c>
      <c r="J1807" s="367" t="s">
        <v>4355</v>
      </c>
      <c r="K1807" s="49">
        <v>0.45</v>
      </c>
      <c r="L1807" s="49" t="s">
        <v>741</v>
      </c>
      <c r="M1807" s="49">
        <v>137</v>
      </c>
      <c r="N1807" s="150">
        <v>0.380555555555556</v>
      </c>
      <c r="O1807" s="49">
        <v>39563.13</v>
      </c>
      <c r="P1807" s="115" t="s">
        <v>30</v>
      </c>
      <c r="Q1807" s="115" t="s">
        <v>30</v>
      </c>
    </row>
    <row r="1808" spans="1:17">
      <c r="A1808" s="56">
        <v>1607</v>
      </c>
      <c r="B1808" s="56" t="s">
        <v>21</v>
      </c>
      <c r="C1808" s="56" t="s">
        <v>3224</v>
      </c>
      <c r="D1808" s="51" t="s">
        <v>3907</v>
      </c>
      <c r="E1808" s="49" t="s">
        <v>4356</v>
      </c>
      <c r="F1808" s="49" t="s">
        <v>25</v>
      </c>
      <c r="G1808" s="49" t="s">
        <v>3979</v>
      </c>
      <c r="H1808" s="49" t="s">
        <v>739</v>
      </c>
      <c r="I1808" s="49" t="s">
        <v>848</v>
      </c>
      <c r="J1808" s="296">
        <v>431202503737</v>
      </c>
      <c r="K1808" s="49">
        <v>3</v>
      </c>
      <c r="L1808" s="49" t="s">
        <v>741</v>
      </c>
      <c r="M1808" s="49">
        <v>356</v>
      </c>
      <c r="N1808" s="150">
        <v>0.988888888888889</v>
      </c>
      <c r="O1808" s="49">
        <v>137747.15</v>
      </c>
      <c r="P1808" s="115" t="s">
        <v>30</v>
      </c>
      <c r="Q1808" s="115" t="s">
        <v>30</v>
      </c>
    </row>
    <row r="1809" spans="1:17">
      <c r="A1809" s="120">
        <v>1608</v>
      </c>
      <c r="B1809" s="56" t="s">
        <v>21</v>
      </c>
      <c r="C1809" s="56" t="s">
        <v>3224</v>
      </c>
      <c r="D1809" s="51" t="s">
        <v>3907</v>
      </c>
      <c r="E1809" s="49" t="s">
        <v>4357</v>
      </c>
      <c r="F1809" s="49" t="s">
        <v>32</v>
      </c>
      <c r="G1809" s="49" t="s">
        <v>3481</v>
      </c>
      <c r="H1809" s="49" t="s">
        <v>732</v>
      </c>
      <c r="I1809" s="49" t="s">
        <v>3253</v>
      </c>
      <c r="J1809" s="367" t="s">
        <v>4358</v>
      </c>
      <c r="K1809" s="46" t="s">
        <v>4187</v>
      </c>
      <c r="L1809" s="49" t="s">
        <v>3692</v>
      </c>
      <c r="M1809" s="49">
        <v>282</v>
      </c>
      <c r="N1809" s="297">
        <v>0.783333333333333</v>
      </c>
      <c r="O1809" s="49">
        <v>97627.01</v>
      </c>
      <c r="P1809" s="115" t="s">
        <v>30</v>
      </c>
      <c r="Q1809" s="115" t="s">
        <v>30</v>
      </c>
    </row>
    <row r="1810" spans="1:17">
      <c r="A1810" s="122"/>
      <c r="B1810" s="56"/>
      <c r="C1810" s="56"/>
      <c r="D1810" s="51"/>
      <c r="E1810" s="49" t="s">
        <v>4359</v>
      </c>
      <c r="F1810" s="49" t="s">
        <v>38</v>
      </c>
      <c r="G1810" s="49" t="s">
        <v>3483</v>
      </c>
      <c r="H1810" s="49" t="s">
        <v>833</v>
      </c>
      <c r="I1810" s="49" t="s">
        <v>40</v>
      </c>
      <c r="J1810" s="367" t="s">
        <v>4360</v>
      </c>
      <c r="K1810" s="49">
        <v>0.2</v>
      </c>
      <c r="L1810" s="49" t="s">
        <v>741</v>
      </c>
      <c r="M1810" s="49">
        <v>78</v>
      </c>
      <c r="N1810" s="150">
        <v>0.216666666666667</v>
      </c>
      <c r="O1810" s="49">
        <v>17504.33</v>
      </c>
      <c r="P1810" s="115" t="s">
        <v>30</v>
      </c>
      <c r="Q1810" s="115" t="s">
        <v>30</v>
      </c>
    </row>
    <row r="1811" spans="1:17">
      <c r="A1811" s="120">
        <v>1609</v>
      </c>
      <c r="B1811" s="56" t="s">
        <v>21</v>
      </c>
      <c r="C1811" s="56" t="s">
        <v>3224</v>
      </c>
      <c r="D1811" s="51" t="s">
        <v>3907</v>
      </c>
      <c r="E1811" s="49" t="s">
        <v>4361</v>
      </c>
      <c r="F1811" s="49" t="s">
        <v>32</v>
      </c>
      <c r="G1811" s="49" t="s">
        <v>4362</v>
      </c>
      <c r="H1811" s="49" t="s">
        <v>732</v>
      </c>
      <c r="I1811" s="49" t="s">
        <v>3253</v>
      </c>
      <c r="J1811" s="367" t="s">
        <v>4363</v>
      </c>
      <c r="K1811" s="46" t="s">
        <v>3691</v>
      </c>
      <c r="L1811" s="49" t="s">
        <v>3692</v>
      </c>
      <c r="M1811" s="49">
        <v>165</v>
      </c>
      <c r="N1811" s="297">
        <v>0.458333333333333</v>
      </c>
      <c r="O1811" s="49">
        <v>50805.88</v>
      </c>
      <c r="P1811" s="115" t="s">
        <v>30</v>
      </c>
      <c r="Q1811" s="115" t="s">
        <v>30</v>
      </c>
    </row>
    <row r="1812" spans="1:17">
      <c r="A1812" s="122"/>
      <c r="B1812" s="56"/>
      <c r="C1812" s="56"/>
      <c r="D1812" s="51"/>
      <c r="E1812" s="49" t="s">
        <v>4364</v>
      </c>
      <c r="F1812" s="49" t="s">
        <v>38</v>
      </c>
      <c r="G1812" s="49" t="s">
        <v>4365</v>
      </c>
      <c r="H1812" s="49" t="s">
        <v>833</v>
      </c>
      <c r="I1812" s="49" t="s">
        <v>40</v>
      </c>
      <c r="J1812" s="367" t="s">
        <v>4366</v>
      </c>
      <c r="K1812" s="49">
        <v>0.6</v>
      </c>
      <c r="L1812" s="49" t="s">
        <v>741</v>
      </c>
      <c r="M1812" s="49">
        <v>194</v>
      </c>
      <c r="N1812" s="150">
        <v>0.538888888888889</v>
      </c>
      <c r="O1812" s="49">
        <v>62621.92</v>
      </c>
      <c r="P1812" s="115" t="s">
        <v>30</v>
      </c>
      <c r="Q1812" s="115" t="s">
        <v>30</v>
      </c>
    </row>
    <row r="1813" spans="1:17">
      <c r="A1813" s="56">
        <v>1610</v>
      </c>
      <c r="B1813" s="56" t="s">
        <v>21</v>
      </c>
      <c r="C1813" s="56" t="s">
        <v>3224</v>
      </c>
      <c r="D1813" s="51" t="s">
        <v>3907</v>
      </c>
      <c r="E1813" s="49" t="s">
        <v>4367</v>
      </c>
      <c r="F1813" s="49" t="s">
        <v>25</v>
      </c>
      <c r="G1813" s="49" t="s">
        <v>3979</v>
      </c>
      <c r="H1813" s="49" t="s">
        <v>739</v>
      </c>
      <c r="I1813" s="49" t="s">
        <v>848</v>
      </c>
      <c r="J1813" s="296">
        <v>431202503939</v>
      </c>
      <c r="K1813" s="49">
        <v>2.3</v>
      </c>
      <c r="L1813" s="49" t="s">
        <v>741</v>
      </c>
      <c r="M1813" s="49">
        <v>340</v>
      </c>
      <c r="N1813" s="150">
        <v>0.944444444444444</v>
      </c>
      <c r="O1813" s="49">
        <v>144198.92</v>
      </c>
      <c r="P1813" s="115" t="s">
        <v>30</v>
      </c>
      <c r="Q1813" s="115" t="s">
        <v>30</v>
      </c>
    </row>
    <row r="1814" spans="1:17">
      <c r="A1814" s="56">
        <v>1611</v>
      </c>
      <c r="B1814" s="56" t="s">
        <v>21</v>
      </c>
      <c r="C1814" s="56" t="s">
        <v>3224</v>
      </c>
      <c r="D1814" s="51" t="s">
        <v>3907</v>
      </c>
      <c r="E1814" s="49" t="s">
        <v>4368</v>
      </c>
      <c r="F1814" s="49" t="s">
        <v>25</v>
      </c>
      <c r="G1814" s="49" t="s">
        <v>3979</v>
      </c>
      <c r="H1814" s="49" t="s">
        <v>739</v>
      </c>
      <c r="I1814" s="49" t="s">
        <v>848</v>
      </c>
      <c r="J1814" s="296">
        <v>431202503673</v>
      </c>
      <c r="K1814" s="49">
        <v>3.4</v>
      </c>
      <c r="L1814" s="49" t="s">
        <v>741</v>
      </c>
      <c r="M1814" s="49">
        <v>360</v>
      </c>
      <c r="N1814" s="150">
        <v>1</v>
      </c>
      <c r="O1814" s="49">
        <v>126299.22</v>
      </c>
      <c r="P1814" s="115" t="s">
        <v>30</v>
      </c>
      <c r="Q1814" s="115" t="s">
        <v>30</v>
      </c>
    </row>
    <row r="1815" spans="1:17">
      <c r="A1815" s="56">
        <v>1612</v>
      </c>
      <c r="B1815" s="56" t="s">
        <v>21</v>
      </c>
      <c r="C1815" s="56" t="s">
        <v>3224</v>
      </c>
      <c r="D1815" s="51" t="s">
        <v>3907</v>
      </c>
      <c r="E1815" s="49" t="s">
        <v>4369</v>
      </c>
      <c r="F1815" s="49" t="s">
        <v>25</v>
      </c>
      <c r="G1815" s="49" t="s">
        <v>3979</v>
      </c>
      <c r="H1815" s="49" t="s">
        <v>739</v>
      </c>
      <c r="I1815" s="49" t="s">
        <v>1082</v>
      </c>
      <c r="J1815" s="296">
        <v>431202503618</v>
      </c>
      <c r="K1815" s="49">
        <v>3.6</v>
      </c>
      <c r="L1815" s="49" t="s">
        <v>741</v>
      </c>
      <c r="M1815" s="49">
        <v>360</v>
      </c>
      <c r="N1815" s="150">
        <v>1</v>
      </c>
      <c r="O1815" s="49">
        <v>142663.37</v>
      </c>
      <c r="P1815" s="115" t="s">
        <v>30</v>
      </c>
      <c r="Q1815" s="115" t="s">
        <v>30</v>
      </c>
    </row>
    <row r="1816" spans="1:17">
      <c r="A1816" s="56">
        <v>1613</v>
      </c>
      <c r="B1816" s="56" t="s">
        <v>21</v>
      </c>
      <c r="C1816" s="56" t="s">
        <v>3224</v>
      </c>
      <c r="D1816" s="51" t="s">
        <v>3907</v>
      </c>
      <c r="E1816" s="49" t="s">
        <v>4370</v>
      </c>
      <c r="F1816" s="49" t="s">
        <v>25</v>
      </c>
      <c r="G1816" s="49" t="s">
        <v>3979</v>
      </c>
      <c r="H1816" s="49" t="s">
        <v>833</v>
      </c>
      <c r="I1816" s="49" t="s">
        <v>40</v>
      </c>
      <c r="J1816" s="296">
        <v>431202504052</v>
      </c>
      <c r="K1816" s="49">
        <v>1.55</v>
      </c>
      <c r="L1816" s="49" t="s">
        <v>741</v>
      </c>
      <c r="M1816" s="49">
        <v>360</v>
      </c>
      <c r="N1816" s="150">
        <v>1</v>
      </c>
      <c r="O1816" s="49">
        <v>86015.19</v>
      </c>
      <c r="P1816" s="115" t="s">
        <v>30</v>
      </c>
      <c r="Q1816" s="115" t="s">
        <v>30</v>
      </c>
    </row>
    <row r="1817" spans="1:17">
      <c r="A1817" s="56">
        <v>1614</v>
      </c>
      <c r="B1817" s="56" t="s">
        <v>21</v>
      </c>
      <c r="C1817" s="56" t="s">
        <v>3224</v>
      </c>
      <c r="D1817" s="51" t="s">
        <v>3907</v>
      </c>
      <c r="E1817" s="49" t="s">
        <v>4371</v>
      </c>
      <c r="F1817" s="49" t="s">
        <v>25</v>
      </c>
      <c r="G1817" s="49" t="s">
        <v>3979</v>
      </c>
      <c r="H1817" s="49" t="s">
        <v>833</v>
      </c>
      <c r="I1817" s="49" t="s">
        <v>40</v>
      </c>
      <c r="J1817" s="296">
        <v>431202504097</v>
      </c>
      <c r="K1817" s="49">
        <v>1.1</v>
      </c>
      <c r="L1817" s="49" t="s">
        <v>741</v>
      </c>
      <c r="M1817" s="49">
        <v>360</v>
      </c>
      <c r="N1817" s="150">
        <v>1</v>
      </c>
      <c r="O1817" s="49">
        <v>150555.23</v>
      </c>
      <c r="P1817" s="115" t="s">
        <v>30</v>
      </c>
      <c r="Q1817" s="115" t="s">
        <v>30</v>
      </c>
    </row>
    <row r="1818" spans="1:17">
      <c r="A1818" s="56">
        <v>1615</v>
      </c>
      <c r="B1818" s="56" t="s">
        <v>21</v>
      </c>
      <c r="C1818" s="56" t="s">
        <v>3224</v>
      </c>
      <c r="D1818" s="51" t="s">
        <v>3907</v>
      </c>
      <c r="E1818" s="49" t="s">
        <v>4372</v>
      </c>
      <c r="F1818" s="49" t="s">
        <v>25</v>
      </c>
      <c r="G1818" s="49" t="s">
        <v>3979</v>
      </c>
      <c r="H1818" s="49" t="s">
        <v>739</v>
      </c>
      <c r="I1818" s="49" t="s">
        <v>848</v>
      </c>
      <c r="J1818" s="296">
        <v>431202503933</v>
      </c>
      <c r="K1818" s="49">
        <v>2.3</v>
      </c>
      <c r="L1818" s="49" t="s">
        <v>741</v>
      </c>
      <c r="M1818" s="49">
        <v>360</v>
      </c>
      <c r="N1818" s="150">
        <v>1</v>
      </c>
      <c r="O1818" s="49">
        <v>125733.3</v>
      </c>
      <c r="P1818" s="115" t="s">
        <v>30</v>
      </c>
      <c r="Q1818" s="115" t="s">
        <v>30</v>
      </c>
    </row>
    <row r="1819" spans="1:17">
      <c r="A1819" s="120">
        <v>1616</v>
      </c>
      <c r="B1819" s="56" t="s">
        <v>21</v>
      </c>
      <c r="C1819" s="56" t="s">
        <v>3224</v>
      </c>
      <c r="D1819" s="51" t="s">
        <v>3907</v>
      </c>
      <c r="E1819" s="49" t="s">
        <v>4373</v>
      </c>
      <c r="F1819" s="49" t="s">
        <v>32</v>
      </c>
      <c r="G1819" s="49" t="s">
        <v>3242</v>
      </c>
      <c r="H1819" s="49" t="s">
        <v>732</v>
      </c>
      <c r="I1819" s="49" t="s">
        <v>859</v>
      </c>
      <c r="J1819" s="367" t="s">
        <v>4374</v>
      </c>
      <c r="K1819" s="46" t="s">
        <v>4375</v>
      </c>
      <c r="L1819" s="49" t="s">
        <v>345</v>
      </c>
      <c r="M1819" s="49">
        <v>77</v>
      </c>
      <c r="N1819" s="297">
        <v>0.213888888888889</v>
      </c>
      <c r="O1819" s="49">
        <v>25198.42</v>
      </c>
      <c r="P1819" s="115" t="s">
        <v>30</v>
      </c>
      <c r="Q1819" s="115" t="s">
        <v>30</v>
      </c>
    </row>
    <row r="1820" spans="1:17">
      <c r="A1820" s="122"/>
      <c r="B1820" s="56"/>
      <c r="C1820" s="56"/>
      <c r="D1820" s="51"/>
      <c r="E1820" s="49" t="s">
        <v>4376</v>
      </c>
      <c r="F1820" s="49" t="s">
        <v>38</v>
      </c>
      <c r="G1820" s="49" t="s">
        <v>3246</v>
      </c>
      <c r="H1820" s="49" t="s">
        <v>609</v>
      </c>
      <c r="I1820" s="49" t="s">
        <v>380</v>
      </c>
      <c r="J1820" s="367" t="s">
        <v>4377</v>
      </c>
      <c r="K1820" s="49">
        <v>0.9</v>
      </c>
      <c r="L1820" s="49" t="s">
        <v>741</v>
      </c>
      <c r="M1820" s="49">
        <v>283</v>
      </c>
      <c r="N1820" s="150">
        <v>0.786111111111111</v>
      </c>
      <c r="O1820" s="49">
        <v>100301.95</v>
      </c>
      <c r="P1820" s="115" t="s">
        <v>30</v>
      </c>
      <c r="Q1820" s="115" t="s">
        <v>30</v>
      </c>
    </row>
    <row r="1821" spans="1:17">
      <c r="A1821" s="120">
        <v>1617</v>
      </c>
      <c r="B1821" s="120" t="s">
        <v>21</v>
      </c>
      <c r="C1821" s="120" t="s">
        <v>3224</v>
      </c>
      <c r="D1821" s="51" t="s">
        <v>3907</v>
      </c>
      <c r="E1821" s="49" t="s">
        <v>4378</v>
      </c>
      <c r="F1821" s="49" t="s">
        <v>32</v>
      </c>
      <c r="G1821" s="49" t="s">
        <v>4379</v>
      </c>
      <c r="H1821" s="49" t="s">
        <v>732</v>
      </c>
      <c r="I1821" s="49" t="s">
        <v>3253</v>
      </c>
      <c r="J1821" s="367" t="s">
        <v>4380</v>
      </c>
      <c r="K1821" s="46" t="s">
        <v>4114</v>
      </c>
      <c r="L1821" s="49" t="s">
        <v>3692</v>
      </c>
      <c r="M1821" s="49">
        <v>89</v>
      </c>
      <c r="N1821" s="297">
        <v>0.247222222222222</v>
      </c>
      <c r="O1821" s="49">
        <v>21492.05</v>
      </c>
      <c r="P1821" s="115" t="s">
        <v>30</v>
      </c>
      <c r="Q1821" s="115" t="s">
        <v>30</v>
      </c>
    </row>
    <row r="1822" spans="1:17">
      <c r="A1822" s="122"/>
      <c r="B1822" s="299"/>
      <c r="C1822" s="299"/>
      <c r="D1822" s="51"/>
      <c r="E1822" s="49" t="s">
        <v>4381</v>
      </c>
      <c r="F1822" s="49" t="s">
        <v>38</v>
      </c>
      <c r="G1822" s="49" t="s">
        <v>4382</v>
      </c>
      <c r="H1822" s="49" t="s">
        <v>833</v>
      </c>
      <c r="I1822" s="49" t="s">
        <v>40</v>
      </c>
      <c r="J1822" s="367" t="s">
        <v>4383</v>
      </c>
      <c r="K1822" s="49">
        <v>0.9</v>
      </c>
      <c r="L1822" s="49" t="s">
        <v>741</v>
      </c>
      <c r="M1822" s="49">
        <v>271</v>
      </c>
      <c r="N1822" s="150">
        <v>0.752777777777778</v>
      </c>
      <c r="O1822" s="49">
        <v>102264.01</v>
      </c>
      <c r="P1822" s="115" t="s">
        <v>30</v>
      </c>
      <c r="Q1822" s="115" t="s">
        <v>30</v>
      </c>
    </row>
    <row r="1823" spans="1:17">
      <c r="A1823" s="56">
        <v>1618</v>
      </c>
      <c r="B1823" s="56" t="s">
        <v>21</v>
      </c>
      <c r="C1823" s="56" t="s">
        <v>3224</v>
      </c>
      <c r="D1823" s="51" t="s">
        <v>3907</v>
      </c>
      <c r="E1823" s="49" t="s">
        <v>4384</v>
      </c>
      <c r="F1823" s="49" t="s">
        <v>25</v>
      </c>
      <c r="G1823" s="49" t="s">
        <v>3979</v>
      </c>
      <c r="H1823" s="49" t="s">
        <v>739</v>
      </c>
      <c r="I1823" s="49" t="s">
        <v>848</v>
      </c>
      <c r="J1823" s="296">
        <v>431202503848</v>
      </c>
      <c r="K1823" s="49">
        <v>2.7</v>
      </c>
      <c r="L1823" s="49" t="s">
        <v>741</v>
      </c>
      <c r="M1823" s="49">
        <v>360</v>
      </c>
      <c r="N1823" s="150">
        <v>1</v>
      </c>
      <c r="O1823" s="49">
        <v>143582.4</v>
      </c>
      <c r="P1823" s="115" t="s">
        <v>30</v>
      </c>
      <c r="Q1823" s="115" t="s">
        <v>30</v>
      </c>
    </row>
    <row r="1824" spans="1:17">
      <c r="A1824" s="56">
        <v>1619</v>
      </c>
      <c r="B1824" s="56" t="s">
        <v>21</v>
      </c>
      <c r="C1824" s="56" t="s">
        <v>3224</v>
      </c>
      <c r="D1824" s="51" t="s">
        <v>3907</v>
      </c>
      <c r="E1824" s="49" t="s">
        <v>4385</v>
      </c>
      <c r="F1824" s="49" t="s">
        <v>25</v>
      </c>
      <c r="G1824" s="49" t="s">
        <v>3979</v>
      </c>
      <c r="H1824" s="49" t="s">
        <v>833</v>
      </c>
      <c r="I1824" s="49" t="s">
        <v>40</v>
      </c>
      <c r="J1824" s="296">
        <v>431202504103</v>
      </c>
      <c r="K1824" s="49">
        <v>1.05</v>
      </c>
      <c r="L1824" s="49" t="s">
        <v>741</v>
      </c>
      <c r="M1824" s="49">
        <v>360</v>
      </c>
      <c r="N1824" s="150">
        <v>1</v>
      </c>
      <c r="O1824" s="49">
        <v>124959.98</v>
      </c>
      <c r="P1824" s="115" t="s">
        <v>30</v>
      </c>
      <c r="Q1824" s="115" t="s">
        <v>30</v>
      </c>
    </row>
    <row r="1825" spans="1:17">
      <c r="A1825" s="120">
        <v>1620</v>
      </c>
      <c r="B1825" s="56" t="s">
        <v>21</v>
      </c>
      <c r="C1825" s="56" t="s">
        <v>3224</v>
      </c>
      <c r="D1825" s="51" t="s">
        <v>3907</v>
      </c>
      <c r="E1825" s="49" t="s">
        <v>4386</v>
      </c>
      <c r="F1825" s="49" t="s">
        <v>32</v>
      </c>
      <c r="G1825" s="49" t="s">
        <v>4387</v>
      </c>
      <c r="H1825" s="49" t="s">
        <v>4208</v>
      </c>
      <c r="I1825" s="49" t="s">
        <v>683</v>
      </c>
      <c r="J1825" s="367" t="s">
        <v>4388</v>
      </c>
      <c r="K1825" s="46" t="s">
        <v>2713</v>
      </c>
      <c r="L1825" s="49" t="s">
        <v>345</v>
      </c>
      <c r="M1825" s="49">
        <v>323</v>
      </c>
      <c r="N1825" s="297">
        <v>0.897222222222222</v>
      </c>
      <c r="O1825" s="49">
        <v>105244.55</v>
      </c>
      <c r="P1825" s="115" t="s">
        <v>30</v>
      </c>
      <c r="Q1825" s="115" t="s">
        <v>30</v>
      </c>
    </row>
    <row r="1826" spans="1:17">
      <c r="A1826" s="122"/>
      <c r="B1826" s="56"/>
      <c r="C1826" s="56"/>
      <c r="D1826" s="51"/>
      <c r="E1826" s="49" t="s">
        <v>4389</v>
      </c>
      <c r="F1826" s="49" t="s">
        <v>38</v>
      </c>
      <c r="G1826" s="49" t="s">
        <v>3351</v>
      </c>
      <c r="H1826" s="49" t="s">
        <v>3269</v>
      </c>
      <c r="I1826" s="49" t="s">
        <v>3270</v>
      </c>
      <c r="J1826" s="367" t="s">
        <v>4390</v>
      </c>
      <c r="K1826" s="49">
        <v>0.1</v>
      </c>
      <c r="L1826" s="49" t="s">
        <v>741</v>
      </c>
      <c r="M1826" s="49">
        <v>31</v>
      </c>
      <c r="N1826" s="150">
        <v>0.0861111111111111</v>
      </c>
      <c r="O1826" s="49" t="s">
        <v>4391</v>
      </c>
      <c r="P1826" s="115" t="s">
        <v>30</v>
      </c>
      <c r="Q1826" s="115" t="s">
        <v>30</v>
      </c>
    </row>
    <row r="1827" spans="1:17">
      <c r="A1827" s="56">
        <v>1621</v>
      </c>
      <c r="B1827" s="56" t="s">
        <v>21</v>
      </c>
      <c r="C1827" s="56" t="s">
        <v>3224</v>
      </c>
      <c r="D1827" s="51" t="s">
        <v>3907</v>
      </c>
      <c r="E1827" s="49" t="s">
        <v>4392</v>
      </c>
      <c r="F1827" s="49" t="s">
        <v>25</v>
      </c>
      <c r="G1827" s="49" t="s">
        <v>3979</v>
      </c>
      <c r="H1827" s="49" t="s">
        <v>739</v>
      </c>
      <c r="I1827" s="49" t="s">
        <v>848</v>
      </c>
      <c r="J1827" s="296">
        <v>431202503822</v>
      </c>
      <c r="K1827" s="49">
        <v>2.9</v>
      </c>
      <c r="L1827" s="49" t="s">
        <v>741</v>
      </c>
      <c r="M1827" s="49">
        <v>360</v>
      </c>
      <c r="N1827" s="150">
        <v>1</v>
      </c>
      <c r="O1827" s="49">
        <v>134478.96</v>
      </c>
      <c r="P1827" s="115" t="s">
        <v>30</v>
      </c>
      <c r="Q1827" s="115" t="s">
        <v>30</v>
      </c>
    </row>
    <row r="1828" spans="1:17">
      <c r="A1828" s="122">
        <v>1622</v>
      </c>
      <c r="B1828" s="56" t="s">
        <v>21</v>
      </c>
      <c r="C1828" s="56" t="s">
        <v>3224</v>
      </c>
      <c r="D1828" s="51" t="s">
        <v>3907</v>
      </c>
      <c r="E1828" s="49" t="s">
        <v>4393</v>
      </c>
      <c r="F1828" s="49" t="s">
        <v>25</v>
      </c>
      <c r="G1828" s="49" t="s">
        <v>3979</v>
      </c>
      <c r="H1828" s="49" t="s">
        <v>3789</v>
      </c>
      <c r="I1828" s="49" t="s">
        <v>4289</v>
      </c>
      <c r="J1828" s="296">
        <v>431202503925</v>
      </c>
      <c r="K1828" s="49">
        <v>3.3</v>
      </c>
      <c r="L1828" s="49" t="s">
        <v>741</v>
      </c>
      <c r="M1828" s="49">
        <v>351</v>
      </c>
      <c r="N1828" s="150">
        <v>0.975</v>
      </c>
      <c r="O1828" s="49">
        <v>119106.33</v>
      </c>
      <c r="P1828" s="115" t="s">
        <v>30</v>
      </c>
      <c r="Q1828" s="115" t="s">
        <v>30</v>
      </c>
    </row>
    <row r="1829" spans="1:17">
      <c r="A1829" s="120">
        <v>1623</v>
      </c>
      <c r="B1829" s="56" t="s">
        <v>21</v>
      </c>
      <c r="C1829" s="56" t="s">
        <v>3224</v>
      </c>
      <c r="D1829" s="51" t="s">
        <v>3907</v>
      </c>
      <c r="E1829" s="49" t="s">
        <v>4394</v>
      </c>
      <c r="F1829" s="49" t="s">
        <v>32</v>
      </c>
      <c r="G1829" s="49" t="s">
        <v>1268</v>
      </c>
      <c r="H1829" s="49" t="s">
        <v>732</v>
      </c>
      <c r="I1829" s="49" t="s">
        <v>859</v>
      </c>
      <c r="J1829" s="367" t="s">
        <v>4395</v>
      </c>
      <c r="K1829" s="46" t="s">
        <v>3804</v>
      </c>
      <c r="L1829" s="49" t="s">
        <v>345</v>
      </c>
      <c r="M1829" s="49">
        <v>316</v>
      </c>
      <c r="N1829" s="297">
        <v>0.877777777777778</v>
      </c>
      <c r="O1829" s="49">
        <v>86909.14</v>
      </c>
      <c r="P1829" s="115" t="s">
        <v>30</v>
      </c>
      <c r="Q1829" s="115" t="s">
        <v>30</v>
      </c>
    </row>
    <row r="1830" spans="1:17">
      <c r="A1830" s="122"/>
      <c r="B1830" s="56"/>
      <c r="C1830" s="56"/>
      <c r="D1830" s="51"/>
      <c r="E1830" s="49" t="s">
        <v>4396</v>
      </c>
      <c r="F1830" s="49" t="s">
        <v>38</v>
      </c>
      <c r="G1830" s="49" t="s">
        <v>4397</v>
      </c>
      <c r="H1830" s="49" t="s">
        <v>833</v>
      </c>
      <c r="I1830" s="49" t="s">
        <v>40</v>
      </c>
      <c r="J1830" s="367" t="s">
        <v>4398</v>
      </c>
      <c r="K1830" s="49">
        <v>0.2</v>
      </c>
      <c r="L1830" s="49" t="s">
        <v>741</v>
      </c>
      <c r="M1830" s="49">
        <v>31</v>
      </c>
      <c r="N1830" s="150">
        <v>0.0861111111111111</v>
      </c>
      <c r="O1830" s="49" t="s">
        <v>4399</v>
      </c>
      <c r="P1830" s="115" t="s">
        <v>30</v>
      </c>
      <c r="Q1830" s="115" t="s">
        <v>30</v>
      </c>
    </row>
    <row r="1831" spans="1:17">
      <c r="A1831" s="56">
        <v>1624</v>
      </c>
      <c r="B1831" s="56" t="s">
        <v>21</v>
      </c>
      <c r="C1831" s="56" t="s">
        <v>3224</v>
      </c>
      <c r="D1831" s="51" t="s">
        <v>3907</v>
      </c>
      <c r="E1831" s="49" t="s">
        <v>4400</v>
      </c>
      <c r="F1831" s="49" t="s">
        <v>25</v>
      </c>
      <c r="G1831" s="49" t="s">
        <v>3979</v>
      </c>
      <c r="H1831" s="49" t="s">
        <v>739</v>
      </c>
      <c r="I1831" s="49" t="s">
        <v>848</v>
      </c>
      <c r="J1831" s="296">
        <v>431202503832</v>
      </c>
      <c r="K1831" s="49">
        <v>2.8</v>
      </c>
      <c r="L1831" s="49" t="s">
        <v>741</v>
      </c>
      <c r="M1831" s="49">
        <v>360</v>
      </c>
      <c r="N1831" s="150">
        <v>1</v>
      </c>
      <c r="O1831" s="49">
        <v>133820.13</v>
      </c>
      <c r="P1831" s="115" t="s">
        <v>30</v>
      </c>
      <c r="Q1831" s="115" t="s">
        <v>30</v>
      </c>
    </row>
    <row r="1832" spans="1:17">
      <c r="A1832" s="56">
        <v>1625</v>
      </c>
      <c r="B1832" s="56" t="s">
        <v>21</v>
      </c>
      <c r="C1832" s="56" t="s">
        <v>3224</v>
      </c>
      <c r="D1832" s="51" t="s">
        <v>3907</v>
      </c>
      <c r="E1832" s="49" t="s">
        <v>4401</v>
      </c>
      <c r="F1832" s="49" t="s">
        <v>25</v>
      </c>
      <c r="G1832" s="49" t="s">
        <v>3979</v>
      </c>
      <c r="H1832" s="49" t="s">
        <v>833</v>
      </c>
      <c r="I1832" s="49" t="s">
        <v>40</v>
      </c>
      <c r="J1832" s="296">
        <v>431202504090</v>
      </c>
      <c r="K1832" s="49">
        <v>1.1</v>
      </c>
      <c r="L1832" s="49" t="s">
        <v>4402</v>
      </c>
      <c r="M1832" s="49">
        <v>359</v>
      </c>
      <c r="N1832" s="150">
        <v>0.997222222222222</v>
      </c>
      <c r="O1832" s="49">
        <v>133685.73</v>
      </c>
      <c r="P1832" s="115" t="s">
        <v>30</v>
      </c>
      <c r="Q1832" s="115" t="s">
        <v>30</v>
      </c>
    </row>
    <row r="1833" spans="1:17">
      <c r="A1833" s="56">
        <v>1626</v>
      </c>
      <c r="B1833" s="56" t="s">
        <v>21</v>
      </c>
      <c r="C1833" s="56" t="s">
        <v>3224</v>
      </c>
      <c r="D1833" s="51" t="s">
        <v>3907</v>
      </c>
      <c r="E1833" s="49" t="s">
        <v>4403</v>
      </c>
      <c r="F1833" s="49" t="s">
        <v>25</v>
      </c>
      <c r="G1833" s="49" t="s">
        <v>3979</v>
      </c>
      <c r="H1833" s="49" t="s">
        <v>739</v>
      </c>
      <c r="I1833" s="49" t="s">
        <v>848</v>
      </c>
      <c r="J1833" s="296">
        <v>431202300710</v>
      </c>
      <c r="K1833" s="49">
        <v>2.2</v>
      </c>
      <c r="L1833" s="49" t="s">
        <v>741</v>
      </c>
      <c r="M1833" s="49">
        <v>359</v>
      </c>
      <c r="N1833" s="150">
        <v>0.997222222222222</v>
      </c>
      <c r="O1833" s="49">
        <v>182016.97</v>
      </c>
      <c r="P1833" s="115" t="s">
        <v>30</v>
      </c>
      <c r="Q1833" s="115" t="s">
        <v>30</v>
      </c>
    </row>
    <row r="1834" spans="1:17">
      <c r="A1834" s="56">
        <v>1627</v>
      </c>
      <c r="B1834" s="56" t="s">
        <v>21</v>
      </c>
      <c r="C1834" s="56" t="s">
        <v>3224</v>
      </c>
      <c r="D1834" s="51" t="s">
        <v>3907</v>
      </c>
      <c r="E1834" s="49" t="s">
        <v>4404</v>
      </c>
      <c r="F1834" s="49" t="s">
        <v>25</v>
      </c>
      <c r="G1834" s="49" t="s">
        <v>3979</v>
      </c>
      <c r="H1834" s="49" t="s">
        <v>833</v>
      </c>
      <c r="I1834" s="49" t="s">
        <v>40</v>
      </c>
      <c r="J1834" s="296">
        <v>431202504037</v>
      </c>
      <c r="K1834" s="49">
        <v>1.65</v>
      </c>
      <c r="L1834" s="49" t="s">
        <v>741</v>
      </c>
      <c r="M1834" s="49">
        <v>360</v>
      </c>
      <c r="N1834" s="150">
        <v>1</v>
      </c>
      <c r="O1834" s="49">
        <v>118305.36</v>
      </c>
      <c r="P1834" s="115" t="s">
        <v>30</v>
      </c>
      <c r="Q1834" s="115" t="s">
        <v>30</v>
      </c>
    </row>
    <row r="1835" spans="1:17">
      <c r="A1835" s="120">
        <v>1628</v>
      </c>
      <c r="B1835" s="120" t="s">
        <v>21</v>
      </c>
      <c r="C1835" s="120" t="s">
        <v>3224</v>
      </c>
      <c r="D1835" s="51" t="s">
        <v>3907</v>
      </c>
      <c r="E1835" s="49" t="s">
        <v>4405</v>
      </c>
      <c r="F1835" s="49" t="s">
        <v>2627</v>
      </c>
      <c r="G1835" s="49" t="s">
        <v>4406</v>
      </c>
      <c r="H1835" s="49" t="s">
        <v>732</v>
      </c>
      <c r="I1835" s="49" t="s">
        <v>3253</v>
      </c>
      <c r="J1835" s="367" t="s">
        <v>4407</v>
      </c>
      <c r="K1835" s="46" t="s">
        <v>3751</v>
      </c>
      <c r="L1835" s="49" t="s">
        <v>3692</v>
      </c>
      <c r="M1835" s="49">
        <v>200</v>
      </c>
      <c r="N1835" s="297">
        <v>0.555555555555556</v>
      </c>
      <c r="O1835" s="49">
        <v>55000.34</v>
      </c>
      <c r="P1835" s="115" t="s">
        <v>30</v>
      </c>
      <c r="Q1835" s="115" t="s">
        <v>30</v>
      </c>
    </row>
    <row r="1836" spans="1:17">
      <c r="A1836" s="122"/>
      <c r="B1836" s="122"/>
      <c r="C1836" s="122"/>
      <c r="D1836" s="51"/>
      <c r="E1836" s="49" t="s">
        <v>4408</v>
      </c>
      <c r="F1836" s="49" t="s">
        <v>38</v>
      </c>
      <c r="G1836" s="49" t="s">
        <v>4409</v>
      </c>
      <c r="H1836" s="49" t="s">
        <v>732</v>
      </c>
      <c r="I1836" s="49" t="s">
        <v>4212</v>
      </c>
      <c r="J1836" s="367" t="s">
        <v>4410</v>
      </c>
      <c r="K1836" s="49">
        <v>0.5</v>
      </c>
      <c r="L1836" s="49" t="s">
        <v>741</v>
      </c>
      <c r="M1836" s="49">
        <v>153</v>
      </c>
      <c r="N1836" s="150">
        <v>0.425</v>
      </c>
      <c r="O1836" s="49">
        <v>53635.17</v>
      </c>
      <c r="P1836" s="115" t="s">
        <v>30</v>
      </c>
      <c r="Q1836" s="115" t="s">
        <v>30</v>
      </c>
    </row>
    <row r="1837" spans="1:17">
      <c r="A1837" s="120">
        <v>1629</v>
      </c>
      <c r="B1837" s="120" t="s">
        <v>21</v>
      </c>
      <c r="C1837" s="120" t="s">
        <v>3224</v>
      </c>
      <c r="D1837" s="51" t="s">
        <v>3907</v>
      </c>
      <c r="E1837" s="49" t="s">
        <v>4411</v>
      </c>
      <c r="F1837" s="49" t="s">
        <v>32</v>
      </c>
      <c r="G1837" s="49" t="s">
        <v>4006</v>
      </c>
      <c r="H1837" s="49" t="s">
        <v>732</v>
      </c>
      <c r="I1837" s="49" t="s">
        <v>3253</v>
      </c>
      <c r="J1837" s="367" t="s">
        <v>4412</v>
      </c>
      <c r="K1837" s="46" t="s">
        <v>4283</v>
      </c>
      <c r="L1837" s="49" t="s">
        <v>3692</v>
      </c>
      <c r="M1837" s="49">
        <v>172</v>
      </c>
      <c r="N1837" s="297">
        <v>0.477777777777778</v>
      </c>
      <c r="O1837" s="49">
        <v>50878.96</v>
      </c>
      <c r="P1837" s="115" t="s">
        <v>30</v>
      </c>
      <c r="Q1837" s="115" t="s">
        <v>30</v>
      </c>
    </row>
    <row r="1838" spans="1:17">
      <c r="A1838" s="122"/>
      <c r="B1838" s="122"/>
      <c r="C1838" s="122"/>
      <c r="D1838" s="51"/>
      <c r="E1838" s="49" t="s">
        <v>4413</v>
      </c>
      <c r="F1838" s="49" t="s">
        <v>38</v>
      </c>
      <c r="G1838" s="49" t="s">
        <v>4414</v>
      </c>
      <c r="H1838" s="49" t="s">
        <v>833</v>
      </c>
      <c r="I1838" s="49" t="s">
        <v>40</v>
      </c>
      <c r="J1838" s="367" t="s">
        <v>4415</v>
      </c>
      <c r="K1838" s="49">
        <v>0.6</v>
      </c>
      <c r="L1838" s="49" t="s">
        <v>741</v>
      </c>
      <c r="M1838" s="49">
        <v>184</v>
      </c>
      <c r="N1838" s="150">
        <v>0.511111111111111</v>
      </c>
      <c r="O1838" s="49">
        <v>67156.86</v>
      </c>
      <c r="P1838" s="115" t="s">
        <v>30</v>
      </c>
      <c r="Q1838" s="115" t="s">
        <v>30</v>
      </c>
    </row>
    <row r="1839" spans="1:17">
      <c r="A1839" s="120">
        <v>1630</v>
      </c>
      <c r="B1839" s="120" t="s">
        <v>21</v>
      </c>
      <c r="C1839" s="120" t="s">
        <v>3224</v>
      </c>
      <c r="D1839" s="51" t="s">
        <v>3907</v>
      </c>
      <c r="E1839" s="49" t="s">
        <v>4416</v>
      </c>
      <c r="F1839" s="49" t="s">
        <v>32</v>
      </c>
      <c r="G1839" s="49" t="s">
        <v>4417</v>
      </c>
      <c r="H1839" s="49" t="s">
        <v>732</v>
      </c>
      <c r="I1839" s="49" t="s">
        <v>3253</v>
      </c>
      <c r="J1839" s="367" t="s">
        <v>4418</v>
      </c>
      <c r="K1839" s="46" t="s">
        <v>3751</v>
      </c>
      <c r="L1839" s="49" t="s">
        <v>3692</v>
      </c>
      <c r="M1839" s="49">
        <v>68</v>
      </c>
      <c r="N1839" s="297">
        <v>0.188888888888889</v>
      </c>
      <c r="O1839" s="49">
        <v>26239.77</v>
      </c>
      <c r="P1839" s="115" t="s">
        <v>30</v>
      </c>
      <c r="Q1839" s="115" t="s">
        <v>30</v>
      </c>
    </row>
    <row r="1840" spans="1:17">
      <c r="A1840" s="122"/>
      <c r="B1840" s="299"/>
      <c r="C1840" s="299"/>
      <c r="D1840" s="51"/>
      <c r="E1840" s="49" t="s">
        <v>4419</v>
      </c>
      <c r="F1840" s="49" t="s">
        <v>38</v>
      </c>
      <c r="G1840" s="49" t="s">
        <v>4420</v>
      </c>
      <c r="H1840" s="49" t="s">
        <v>833</v>
      </c>
      <c r="I1840" s="49" t="s">
        <v>40</v>
      </c>
      <c r="J1840" s="367" t="s">
        <v>4421</v>
      </c>
      <c r="K1840" s="49">
        <v>0.85</v>
      </c>
      <c r="L1840" s="49" t="s">
        <v>741</v>
      </c>
      <c r="M1840" s="49">
        <v>292</v>
      </c>
      <c r="N1840" s="150">
        <v>0.811111111111111</v>
      </c>
      <c r="O1840" s="49">
        <v>131854.48</v>
      </c>
      <c r="P1840" s="115" t="s">
        <v>30</v>
      </c>
      <c r="Q1840" s="115" t="s">
        <v>30</v>
      </c>
    </row>
    <row r="1841" spans="1:17">
      <c r="A1841" s="56">
        <v>1631</v>
      </c>
      <c r="B1841" s="56" t="s">
        <v>21</v>
      </c>
      <c r="C1841" s="56" t="s">
        <v>3224</v>
      </c>
      <c r="D1841" s="51" t="s">
        <v>3907</v>
      </c>
      <c r="E1841" s="49" t="s">
        <v>4422</v>
      </c>
      <c r="F1841" s="49" t="s">
        <v>25</v>
      </c>
      <c r="G1841" s="49" t="s">
        <v>3979</v>
      </c>
      <c r="H1841" s="49" t="s">
        <v>1603</v>
      </c>
      <c r="I1841" s="49" t="s">
        <v>380</v>
      </c>
      <c r="J1841" s="296">
        <v>431202503990</v>
      </c>
      <c r="K1841" s="49">
        <v>2.1</v>
      </c>
      <c r="L1841" s="49" t="s">
        <v>741</v>
      </c>
      <c r="M1841" s="49">
        <v>360</v>
      </c>
      <c r="N1841" s="150">
        <v>1</v>
      </c>
      <c r="O1841" s="49">
        <v>134354.97</v>
      </c>
      <c r="P1841" s="115" t="s">
        <v>30</v>
      </c>
      <c r="Q1841" s="115" t="s">
        <v>30</v>
      </c>
    </row>
    <row r="1842" spans="1:17">
      <c r="A1842" s="56">
        <v>1632</v>
      </c>
      <c r="B1842" s="56" t="s">
        <v>21</v>
      </c>
      <c r="C1842" s="56" t="s">
        <v>3224</v>
      </c>
      <c r="D1842" s="51" t="s">
        <v>3907</v>
      </c>
      <c r="E1842" s="49" t="s">
        <v>4423</v>
      </c>
      <c r="F1842" s="49" t="s">
        <v>25</v>
      </c>
      <c r="G1842" s="49" t="s">
        <v>3979</v>
      </c>
      <c r="H1842" s="49" t="s">
        <v>739</v>
      </c>
      <c r="I1842" s="49" t="s">
        <v>1082</v>
      </c>
      <c r="J1842" s="296">
        <v>431202503622</v>
      </c>
      <c r="K1842" s="49">
        <v>3.6</v>
      </c>
      <c r="L1842" s="49" t="s">
        <v>741</v>
      </c>
      <c r="M1842" s="49">
        <v>360</v>
      </c>
      <c r="N1842" s="150">
        <v>1</v>
      </c>
      <c r="O1842" s="49">
        <v>172221.04</v>
      </c>
      <c r="P1842" s="115" t="s">
        <v>30</v>
      </c>
      <c r="Q1842" s="115" t="s">
        <v>30</v>
      </c>
    </row>
    <row r="1843" spans="1:17">
      <c r="A1843" s="120">
        <v>1633</v>
      </c>
      <c r="B1843" s="299" t="s">
        <v>21</v>
      </c>
      <c r="C1843" s="299" t="s">
        <v>3224</v>
      </c>
      <c r="D1843" s="51" t="s">
        <v>3907</v>
      </c>
      <c r="E1843" s="49" t="s">
        <v>4424</v>
      </c>
      <c r="F1843" s="49" t="s">
        <v>32</v>
      </c>
      <c r="G1843" s="49" t="s">
        <v>4425</v>
      </c>
      <c r="H1843" s="49" t="s">
        <v>732</v>
      </c>
      <c r="I1843" s="49" t="s">
        <v>859</v>
      </c>
      <c r="J1843" s="367" t="s">
        <v>4426</v>
      </c>
      <c r="K1843" s="46" t="s">
        <v>4043</v>
      </c>
      <c r="L1843" s="49" t="s">
        <v>345</v>
      </c>
      <c r="M1843" s="49">
        <v>210</v>
      </c>
      <c r="N1843" s="297">
        <v>0.583333333333333</v>
      </c>
      <c r="O1843" s="49">
        <v>69735.94</v>
      </c>
      <c r="P1843" s="115" t="s">
        <v>30</v>
      </c>
      <c r="Q1843" s="115" t="s">
        <v>30</v>
      </c>
    </row>
    <row r="1844" spans="1:17">
      <c r="A1844" s="122"/>
      <c r="B1844" s="122"/>
      <c r="C1844" s="122"/>
      <c r="D1844" s="51"/>
      <c r="E1844" s="49" t="s">
        <v>4427</v>
      </c>
      <c r="F1844" s="49" t="s">
        <v>38</v>
      </c>
      <c r="G1844" s="49" t="s">
        <v>4409</v>
      </c>
      <c r="H1844" s="49" t="s">
        <v>732</v>
      </c>
      <c r="I1844" s="49" t="s">
        <v>4212</v>
      </c>
      <c r="J1844" s="367" t="s">
        <v>4428</v>
      </c>
      <c r="K1844" s="49">
        <v>0.5</v>
      </c>
      <c r="L1844" s="49" t="s">
        <v>741</v>
      </c>
      <c r="M1844" s="49">
        <v>150</v>
      </c>
      <c r="N1844" s="150">
        <v>0.416666666666667</v>
      </c>
      <c r="O1844" s="49">
        <v>126481.44</v>
      </c>
      <c r="P1844" s="115" t="s">
        <v>30</v>
      </c>
      <c r="Q1844" s="115" t="s">
        <v>30</v>
      </c>
    </row>
    <row r="1845" spans="1:17">
      <c r="A1845" s="120">
        <v>1634</v>
      </c>
      <c r="B1845" s="120" t="s">
        <v>21</v>
      </c>
      <c r="C1845" s="120" t="s">
        <v>3224</v>
      </c>
      <c r="D1845" s="51" t="s">
        <v>3907</v>
      </c>
      <c r="E1845" s="49" t="s">
        <v>4429</v>
      </c>
      <c r="F1845" s="49" t="s">
        <v>32</v>
      </c>
      <c r="G1845" s="49" t="s">
        <v>4008</v>
      </c>
      <c r="H1845" s="49" t="s">
        <v>732</v>
      </c>
      <c r="I1845" s="49" t="s">
        <v>3253</v>
      </c>
      <c r="J1845" s="367" t="s">
        <v>4430</v>
      </c>
      <c r="K1845" s="46" t="s">
        <v>4233</v>
      </c>
      <c r="L1845" s="49" t="s">
        <v>3692</v>
      </c>
      <c r="M1845" s="49">
        <v>86</v>
      </c>
      <c r="N1845" s="297">
        <v>0.238888888888889</v>
      </c>
      <c r="O1845" s="49">
        <v>22247.84</v>
      </c>
      <c r="P1845" s="115" t="s">
        <v>30</v>
      </c>
      <c r="Q1845" s="115" t="s">
        <v>30</v>
      </c>
    </row>
    <row r="1846" spans="1:17">
      <c r="A1846" s="122"/>
      <c r="B1846" s="122"/>
      <c r="C1846" s="122"/>
      <c r="D1846" s="51"/>
      <c r="E1846" s="49" t="s">
        <v>4431</v>
      </c>
      <c r="F1846" s="49" t="s">
        <v>38</v>
      </c>
      <c r="G1846" s="49" t="s">
        <v>4010</v>
      </c>
      <c r="H1846" s="49" t="s">
        <v>833</v>
      </c>
      <c r="I1846" s="49" t="s">
        <v>40</v>
      </c>
      <c r="J1846" s="367" t="s">
        <v>4432</v>
      </c>
      <c r="K1846" s="49">
        <v>0.7</v>
      </c>
      <c r="L1846" s="49" t="s">
        <v>741</v>
      </c>
      <c r="M1846" s="49">
        <v>243</v>
      </c>
      <c r="N1846" s="150">
        <v>0.675</v>
      </c>
      <c r="O1846" s="49">
        <v>96330.99</v>
      </c>
      <c r="P1846" s="115" t="s">
        <v>30</v>
      </c>
      <c r="Q1846" s="115" t="s">
        <v>30</v>
      </c>
    </row>
    <row r="1847" spans="1:17">
      <c r="A1847" s="56">
        <v>1635</v>
      </c>
      <c r="B1847" s="56" t="s">
        <v>21</v>
      </c>
      <c r="C1847" s="56" t="s">
        <v>3224</v>
      </c>
      <c r="D1847" s="51" t="s">
        <v>3907</v>
      </c>
      <c r="E1847" s="49" t="s">
        <v>4433</v>
      </c>
      <c r="F1847" s="49" t="s">
        <v>25</v>
      </c>
      <c r="G1847" s="49" t="s">
        <v>3979</v>
      </c>
      <c r="H1847" s="49" t="s">
        <v>739</v>
      </c>
      <c r="I1847" s="49" t="s">
        <v>848</v>
      </c>
      <c r="J1847" s="296">
        <v>431202503971</v>
      </c>
      <c r="K1847" s="49">
        <v>2.1</v>
      </c>
      <c r="L1847" s="49" t="s">
        <v>741</v>
      </c>
      <c r="M1847" s="49">
        <v>352</v>
      </c>
      <c r="N1847" s="150">
        <v>0.977777777777778</v>
      </c>
      <c r="O1847" s="49">
        <v>102849.05</v>
      </c>
      <c r="P1847" s="115" t="s">
        <v>30</v>
      </c>
      <c r="Q1847" s="115" t="s">
        <v>30</v>
      </c>
    </row>
    <row r="1848" spans="1:17">
      <c r="A1848" s="56">
        <v>1636</v>
      </c>
      <c r="B1848" s="56" t="s">
        <v>21</v>
      </c>
      <c r="C1848" s="56" t="s">
        <v>3224</v>
      </c>
      <c r="D1848" s="51" t="s">
        <v>3907</v>
      </c>
      <c r="E1848" s="49" t="s">
        <v>4434</v>
      </c>
      <c r="F1848" s="49" t="s">
        <v>25</v>
      </c>
      <c r="G1848" s="49" t="s">
        <v>3979</v>
      </c>
      <c r="H1848" s="49" t="s">
        <v>739</v>
      </c>
      <c r="I1848" s="49" t="s">
        <v>848</v>
      </c>
      <c r="J1848" s="296">
        <v>431202503922</v>
      </c>
      <c r="K1848" s="49">
        <v>2.3</v>
      </c>
      <c r="L1848" s="49" t="s">
        <v>741</v>
      </c>
      <c r="M1848" s="49">
        <v>360</v>
      </c>
      <c r="N1848" s="150">
        <v>1</v>
      </c>
      <c r="O1848" s="49">
        <v>147405.25</v>
      </c>
      <c r="P1848" s="115" t="s">
        <v>30</v>
      </c>
      <c r="Q1848" s="115" t="s">
        <v>30</v>
      </c>
    </row>
    <row r="1849" spans="1:17">
      <c r="A1849" s="56">
        <v>1637</v>
      </c>
      <c r="B1849" s="122" t="s">
        <v>21</v>
      </c>
      <c r="C1849" s="122" t="s">
        <v>3224</v>
      </c>
      <c r="D1849" s="51" t="s">
        <v>3907</v>
      </c>
      <c r="E1849" s="49" t="s">
        <v>4435</v>
      </c>
      <c r="F1849" s="49" t="s">
        <v>25</v>
      </c>
      <c r="G1849" s="49" t="s">
        <v>3979</v>
      </c>
      <c r="H1849" s="49" t="s">
        <v>739</v>
      </c>
      <c r="I1849" s="49" t="s">
        <v>848</v>
      </c>
      <c r="J1849" s="296">
        <v>431202503841</v>
      </c>
      <c r="K1849" s="49">
        <v>2.8</v>
      </c>
      <c r="L1849" s="49" t="s">
        <v>741</v>
      </c>
      <c r="M1849" s="49">
        <v>355</v>
      </c>
      <c r="N1849" s="150">
        <v>0.986111111111111</v>
      </c>
      <c r="O1849" s="49">
        <v>121791.93</v>
      </c>
      <c r="P1849" s="115" t="s">
        <v>30</v>
      </c>
      <c r="Q1849" s="115" t="s">
        <v>30</v>
      </c>
    </row>
    <row r="1850" spans="1:17">
      <c r="A1850" s="56">
        <v>1638</v>
      </c>
      <c r="B1850" s="56" t="s">
        <v>21</v>
      </c>
      <c r="C1850" s="56" t="s">
        <v>3224</v>
      </c>
      <c r="D1850" s="51" t="s">
        <v>3907</v>
      </c>
      <c r="E1850" s="49" t="s">
        <v>4436</v>
      </c>
      <c r="F1850" s="49" t="s">
        <v>25</v>
      </c>
      <c r="G1850" s="49" t="s">
        <v>3979</v>
      </c>
      <c r="H1850" s="49" t="s">
        <v>833</v>
      </c>
      <c r="I1850" s="49" t="s">
        <v>40</v>
      </c>
      <c r="J1850" s="296">
        <v>431202504092</v>
      </c>
      <c r="K1850" s="49">
        <v>1.1</v>
      </c>
      <c r="L1850" s="49" t="s">
        <v>741</v>
      </c>
      <c r="M1850" s="49">
        <v>343</v>
      </c>
      <c r="N1850" s="150">
        <v>0.952777777777778</v>
      </c>
      <c r="O1850" s="49">
        <v>159139.83</v>
      </c>
      <c r="P1850" s="115" t="s">
        <v>30</v>
      </c>
      <c r="Q1850" s="115" t="s">
        <v>30</v>
      </c>
    </row>
    <row r="1851" spans="1:17">
      <c r="A1851" s="56">
        <v>1639</v>
      </c>
      <c r="B1851" s="56" t="s">
        <v>21</v>
      </c>
      <c r="C1851" s="56" t="s">
        <v>3224</v>
      </c>
      <c r="D1851" s="51" t="s">
        <v>3907</v>
      </c>
      <c r="E1851" s="49" t="s">
        <v>4437</v>
      </c>
      <c r="F1851" s="49" t="s">
        <v>25</v>
      </c>
      <c r="G1851" s="49" t="s">
        <v>3979</v>
      </c>
      <c r="H1851" s="49" t="s">
        <v>3933</v>
      </c>
      <c r="I1851" s="49" t="s">
        <v>2699</v>
      </c>
      <c r="J1851" s="296">
        <v>431202503933</v>
      </c>
      <c r="K1851" s="49">
        <v>3.2</v>
      </c>
      <c r="L1851" s="49" t="s">
        <v>741</v>
      </c>
      <c r="M1851" s="49">
        <v>360</v>
      </c>
      <c r="N1851" s="150">
        <v>1</v>
      </c>
      <c r="O1851" s="304">
        <v>116242.32</v>
      </c>
      <c r="P1851" s="115" t="s">
        <v>30</v>
      </c>
      <c r="Q1851" s="115" t="s">
        <v>30</v>
      </c>
    </row>
    <row r="1852" spans="1:17">
      <c r="A1852" s="56">
        <v>1640</v>
      </c>
      <c r="B1852" s="56" t="s">
        <v>21</v>
      </c>
      <c r="C1852" s="56" t="s">
        <v>3224</v>
      </c>
      <c r="D1852" s="51" t="s">
        <v>3907</v>
      </c>
      <c r="E1852" s="49" t="s">
        <v>4438</v>
      </c>
      <c r="F1852" s="49" t="s">
        <v>25</v>
      </c>
      <c r="G1852" s="49" t="s">
        <v>3979</v>
      </c>
      <c r="H1852" s="49" t="s">
        <v>739</v>
      </c>
      <c r="I1852" s="49" t="s">
        <v>848</v>
      </c>
      <c r="J1852" s="296">
        <v>431202503891</v>
      </c>
      <c r="K1852" s="49">
        <v>2.5</v>
      </c>
      <c r="L1852" s="49" t="s">
        <v>741</v>
      </c>
      <c r="M1852" s="49">
        <v>351</v>
      </c>
      <c r="N1852" s="150">
        <v>0.975</v>
      </c>
      <c r="O1852" s="304">
        <v>130701.14</v>
      </c>
      <c r="P1852" s="115" t="s">
        <v>30</v>
      </c>
      <c r="Q1852" s="115" t="s">
        <v>30</v>
      </c>
    </row>
    <row r="1853" spans="1:17">
      <c r="A1853" s="299">
        <v>1641</v>
      </c>
      <c r="B1853" s="120" t="s">
        <v>21</v>
      </c>
      <c r="C1853" s="120" t="s">
        <v>3224</v>
      </c>
      <c r="D1853" s="51" t="s">
        <v>3907</v>
      </c>
      <c r="E1853" s="49" t="s">
        <v>4439</v>
      </c>
      <c r="F1853" s="49" t="s">
        <v>32</v>
      </c>
      <c r="G1853" s="49" t="s">
        <v>4440</v>
      </c>
      <c r="H1853" s="49" t="s">
        <v>845</v>
      </c>
      <c r="I1853" s="49" t="s">
        <v>935</v>
      </c>
      <c r="J1853" s="367" t="s">
        <v>4441</v>
      </c>
      <c r="K1853" s="46" t="s">
        <v>4225</v>
      </c>
      <c r="L1853" s="49" t="s">
        <v>345</v>
      </c>
      <c r="M1853" s="49">
        <v>254</v>
      </c>
      <c r="N1853" s="297">
        <v>0.705555555555556</v>
      </c>
      <c r="O1853" s="49">
        <v>78953.26</v>
      </c>
      <c r="P1853" s="115" t="s">
        <v>30</v>
      </c>
      <c r="Q1853" s="115" t="s">
        <v>30</v>
      </c>
    </row>
    <row r="1854" spans="1:17">
      <c r="A1854" s="122"/>
      <c r="B1854" s="122"/>
      <c r="C1854" s="122"/>
      <c r="D1854" s="51"/>
      <c r="E1854" s="49" t="s">
        <v>4442</v>
      </c>
      <c r="F1854" s="49" t="s">
        <v>38</v>
      </c>
      <c r="G1854" s="49" t="s">
        <v>4207</v>
      </c>
      <c r="H1854" s="49" t="s">
        <v>833</v>
      </c>
      <c r="I1854" s="49" t="s">
        <v>40</v>
      </c>
      <c r="J1854" s="367" t="s">
        <v>4443</v>
      </c>
      <c r="K1854" s="49">
        <v>0.3</v>
      </c>
      <c r="L1854" s="49" t="s">
        <v>741</v>
      </c>
      <c r="M1854" s="49">
        <v>98</v>
      </c>
      <c r="N1854" s="150">
        <v>0.272222222222222</v>
      </c>
      <c r="O1854" s="49">
        <v>24983.13</v>
      </c>
      <c r="P1854" s="115" t="s">
        <v>30</v>
      </c>
      <c r="Q1854" s="115" t="s">
        <v>30</v>
      </c>
    </row>
    <row r="1855" spans="1:17">
      <c r="A1855" s="56">
        <v>1642</v>
      </c>
      <c r="B1855" s="56" t="s">
        <v>21</v>
      </c>
      <c r="C1855" s="56" t="s">
        <v>3224</v>
      </c>
      <c r="D1855" s="51" t="s">
        <v>3907</v>
      </c>
      <c r="E1855" s="49" t="s">
        <v>4444</v>
      </c>
      <c r="F1855" s="49" t="s">
        <v>25</v>
      </c>
      <c r="G1855" s="49" t="s">
        <v>3979</v>
      </c>
      <c r="H1855" s="49" t="s">
        <v>739</v>
      </c>
      <c r="I1855" s="49" t="s">
        <v>1082</v>
      </c>
      <c r="J1855" s="296">
        <v>431202503952</v>
      </c>
      <c r="K1855" s="49">
        <v>3.6</v>
      </c>
      <c r="L1855" s="49" t="s">
        <v>741</v>
      </c>
      <c r="M1855" s="49">
        <v>344</v>
      </c>
      <c r="N1855" s="150">
        <v>0.955555555555556</v>
      </c>
      <c r="O1855" s="49">
        <v>138445.41</v>
      </c>
      <c r="P1855" s="115" t="s">
        <v>30</v>
      </c>
      <c r="Q1855" s="115" t="s">
        <v>30</v>
      </c>
    </row>
    <row r="1856" spans="1:17">
      <c r="A1856" s="56">
        <v>1643</v>
      </c>
      <c r="B1856" s="56" t="s">
        <v>21</v>
      </c>
      <c r="C1856" s="56" t="s">
        <v>3224</v>
      </c>
      <c r="D1856" s="51" t="s">
        <v>3907</v>
      </c>
      <c r="E1856" s="49" t="s">
        <v>4445</v>
      </c>
      <c r="F1856" s="49" t="s">
        <v>25</v>
      </c>
      <c r="G1856" s="49" t="s">
        <v>3979</v>
      </c>
      <c r="H1856" s="49" t="s">
        <v>739</v>
      </c>
      <c r="I1856" s="49" t="s">
        <v>848</v>
      </c>
      <c r="J1856" s="296">
        <v>431202503879</v>
      </c>
      <c r="K1856" s="49">
        <v>2.5</v>
      </c>
      <c r="L1856" s="49" t="s">
        <v>741</v>
      </c>
      <c r="M1856" s="49">
        <v>360</v>
      </c>
      <c r="N1856" s="150">
        <v>1</v>
      </c>
      <c r="O1856" s="49">
        <v>117237.53</v>
      </c>
      <c r="P1856" s="115" t="s">
        <v>30</v>
      </c>
      <c r="Q1856" s="115" t="s">
        <v>30</v>
      </c>
    </row>
    <row r="1857" spans="1:17">
      <c r="A1857" s="56">
        <v>1644</v>
      </c>
      <c r="B1857" s="56" t="s">
        <v>21</v>
      </c>
      <c r="C1857" s="56" t="s">
        <v>3224</v>
      </c>
      <c r="D1857" s="51" t="s">
        <v>3907</v>
      </c>
      <c r="E1857" s="49" t="s">
        <v>4446</v>
      </c>
      <c r="F1857" s="49" t="s">
        <v>25</v>
      </c>
      <c r="G1857" s="49" t="s">
        <v>3979</v>
      </c>
      <c r="H1857" s="49" t="s">
        <v>739</v>
      </c>
      <c r="I1857" s="49" t="s">
        <v>848</v>
      </c>
      <c r="J1857" s="296">
        <v>431202503838</v>
      </c>
      <c r="K1857" s="49">
        <v>2.8</v>
      </c>
      <c r="L1857" s="49" t="s">
        <v>741</v>
      </c>
      <c r="M1857" s="49">
        <v>360</v>
      </c>
      <c r="N1857" s="150">
        <v>1</v>
      </c>
      <c r="O1857" s="49">
        <v>109959.82</v>
      </c>
      <c r="P1857" s="115" t="s">
        <v>30</v>
      </c>
      <c r="Q1857" s="115" t="s">
        <v>30</v>
      </c>
    </row>
    <row r="1858" spans="1:17">
      <c r="A1858" s="56">
        <v>1645</v>
      </c>
      <c r="B1858" s="56" t="s">
        <v>21</v>
      </c>
      <c r="C1858" s="56" t="s">
        <v>3224</v>
      </c>
      <c r="D1858" s="51" t="s">
        <v>3907</v>
      </c>
      <c r="E1858" s="49" t="s">
        <v>4447</v>
      </c>
      <c r="F1858" s="49" t="s">
        <v>25</v>
      </c>
      <c r="G1858" s="49" t="s">
        <v>3979</v>
      </c>
      <c r="H1858" s="49" t="s">
        <v>833</v>
      </c>
      <c r="I1858" s="49" t="s">
        <v>40</v>
      </c>
      <c r="J1858" s="296">
        <v>431202504027</v>
      </c>
      <c r="K1858" s="49">
        <v>1.7</v>
      </c>
      <c r="L1858" s="49" t="s">
        <v>741</v>
      </c>
      <c r="M1858" s="49">
        <v>360</v>
      </c>
      <c r="N1858" s="150">
        <v>1</v>
      </c>
      <c r="O1858" s="49">
        <v>172665.67</v>
      </c>
      <c r="P1858" s="115" t="s">
        <v>30</v>
      </c>
      <c r="Q1858" s="115" t="s">
        <v>30</v>
      </c>
    </row>
    <row r="1859" spans="1:17">
      <c r="A1859" s="120">
        <v>1646</v>
      </c>
      <c r="B1859" s="120" t="s">
        <v>21</v>
      </c>
      <c r="C1859" s="120" t="s">
        <v>3224</v>
      </c>
      <c r="D1859" s="51" t="s">
        <v>3907</v>
      </c>
      <c r="E1859" s="49" t="s">
        <v>4448</v>
      </c>
      <c r="F1859" s="49" t="s">
        <v>32</v>
      </c>
      <c r="G1859" s="49" t="s">
        <v>3264</v>
      </c>
      <c r="H1859" s="49" t="s">
        <v>732</v>
      </c>
      <c r="I1859" s="49" t="s">
        <v>3253</v>
      </c>
      <c r="J1859" s="367" t="s">
        <v>4449</v>
      </c>
      <c r="K1859" s="46" t="s">
        <v>4450</v>
      </c>
      <c r="L1859" s="49" t="s">
        <v>3692</v>
      </c>
      <c r="M1859" s="49">
        <v>238</v>
      </c>
      <c r="N1859" s="297">
        <v>0.661111111111111</v>
      </c>
      <c r="O1859" s="49">
        <v>80640.27</v>
      </c>
      <c r="P1859" s="115" t="s">
        <v>30</v>
      </c>
      <c r="Q1859" s="115" t="s">
        <v>30</v>
      </c>
    </row>
    <row r="1860" spans="1:17">
      <c r="A1860" s="122"/>
      <c r="B1860" s="122"/>
      <c r="C1860" s="122"/>
      <c r="D1860" s="51"/>
      <c r="E1860" s="49" t="s">
        <v>4451</v>
      </c>
      <c r="F1860" s="49" t="s">
        <v>38</v>
      </c>
      <c r="G1860" s="49" t="s">
        <v>3268</v>
      </c>
      <c r="H1860" s="49" t="s">
        <v>833</v>
      </c>
      <c r="I1860" s="49" t="s">
        <v>40</v>
      </c>
      <c r="J1860" s="367" t="s">
        <v>4452</v>
      </c>
      <c r="K1860" s="49">
        <v>0.4</v>
      </c>
      <c r="L1860" s="49" t="s">
        <v>741</v>
      </c>
      <c r="M1860" s="49">
        <v>122</v>
      </c>
      <c r="N1860" s="150">
        <v>0.338888888888889</v>
      </c>
      <c r="O1860" s="49">
        <v>35030.3</v>
      </c>
      <c r="P1860" s="115" t="s">
        <v>30</v>
      </c>
      <c r="Q1860" s="115" t="s">
        <v>30</v>
      </c>
    </row>
    <row r="1861" spans="1:17">
      <c r="A1861" s="56">
        <v>1647</v>
      </c>
      <c r="B1861" s="56" t="s">
        <v>21</v>
      </c>
      <c r="C1861" s="56" t="s">
        <v>3224</v>
      </c>
      <c r="D1861" s="51" t="s">
        <v>3907</v>
      </c>
      <c r="E1861" s="49" t="s">
        <v>4453</v>
      </c>
      <c r="F1861" s="49" t="s">
        <v>25</v>
      </c>
      <c r="G1861" s="49" t="s">
        <v>3979</v>
      </c>
      <c r="H1861" s="49" t="s">
        <v>739</v>
      </c>
      <c r="I1861" s="49" t="s">
        <v>848</v>
      </c>
      <c r="J1861" s="296">
        <v>431202503768</v>
      </c>
      <c r="K1861" s="49">
        <v>2.11</v>
      </c>
      <c r="L1861" s="49" t="s">
        <v>741</v>
      </c>
      <c r="M1861" s="49">
        <v>349</v>
      </c>
      <c r="N1861" s="150">
        <v>0.969444444444444</v>
      </c>
      <c r="O1861" s="49">
        <v>94875.06</v>
      </c>
      <c r="P1861" s="115" t="s">
        <v>30</v>
      </c>
      <c r="Q1861" s="115" t="s">
        <v>30</v>
      </c>
    </row>
    <row r="1862" spans="1:17">
      <c r="A1862" s="56">
        <v>1648</v>
      </c>
      <c r="B1862" s="56" t="s">
        <v>21</v>
      </c>
      <c r="C1862" s="56" t="s">
        <v>3224</v>
      </c>
      <c r="D1862" s="51" t="s">
        <v>3907</v>
      </c>
      <c r="E1862" s="49" t="s">
        <v>4454</v>
      </c>
      <c r="F1862" s="49" t="s">
        <v>25</v>
      </c>
      <c r="G1862" s="49" t="s">
        <v>3979</v>
      </c>
      <c r="H1862" s="49" t="s">
        <v>2761</v>
      </c>
      <c r="I1862" s="49" t="s">
        <v>45</v>
      </c>
      <c r="J1862" s="296">
        <v>431202503640</v>
      </c>
      <c r="K1862" s="49">
        <v>3.6</v>
      </c>
      <c r="L1862" s="49" t="s">
        <v>741</v>
      </c>
      <c r="M1862" s="49">
        <v>356</v>
      </c>
      <c r="N1862" s="150">
        <v>0.988888888888889</v>
      </c>
      <c r="O1862" s="49">
        <v>130037.88</v>
      </c>
      <c r="P1862" s="115" t="s">
        <v>30</v>
      </c>
      <c r="Q1862" s="115" t="s">
        <v>30</v>
      </c>
    </row>
    <row r="1863" spans="1:17">
      <c r="A1863" s="120">
        <v>1649</v>
      </c>
      <c r="B1863" s="120" t="s">
        <v>21</v>
      </c>
      <c r="C1863" s="120" t="s">
        <v>3224</v>
      </c>
      <c r="D1863" s="51" t="s">
        <v>3907</v>
      </c>
      <c r="E1863" s="49" t="s">
        <v>4455</v>
      </c>
      <c r="F1863" s="49" t="s">
        <v>2627</v>
      </c>
      <c r="G1863" s="49" t="s">
        <v>4307</v>
      </c>
      <c r="H1863" s="49" t="s">
        <v>1603</v>
      </c>
      <c r="I1863" s="49" t="s">
        <v>610</v>
      </c>
      <c r="J1863" s="367" t="s">
        <v>4456</v>
      </c>
      <c r="K1863" s="46" t="s">
        <v>3795</v>
      </c>
      <c r="L1863" s="49" t="s">
        <v>345</v>
      </c>
      <c r="M1863" s="49">
        <v>234</v>
      </c>
      <c r="N1863" s="297">
        <v>0.65</v>
      </c>
      <c r="O1863" s="49">
        <v>71352.01</v>
      </c>
      <c r="P1863" s="115" t="s">
        <v>30</v>
      </c>
      <c r="Q1863" s="115" t="s">
        <v>30</v>
      </c>
    </row>
    <row r="1864" spans="1:17">
      <c r="A1864" s="122"/>
      <c r="B1864" s="122"/>
      <c r="C1864" s="122"/>
      <c r="D1864" s="51"/>
      <c r="E1864" s="49" t="s">
        <v>4457</v>
      </c>
      <c r="F1864" s="49" t="s">
        <v>38</v>
      </c>
      <c r="G1864" s="49" t="s">
        <v>4341</v>
      </c>
      <c r="H1864" s="49" t="s">
        <v>833</v>
      </c>
      <c r="I1864" s="49" t="s">
        <v>40</v>
      </c>
      <c r="J1864" s="367" t="s">
        <v>4458</v>
      </c>
      <c r="K1864" s="49">
        <v>0.4</v>
      </c>
      <c r="L1864" s="49" t="s">
        <v>741</v>
      </c>
      <c r="M1864" s="49">
        <v>122</v>
      </c>
      <c r="N1864" s="150">
        <v>0.338888888888889</v>
      </c>
      <c r="O1864" s="49">
        <v>35266.85</v>
      </c>
      <c r="P1864" s="115" t="s">
        <v>30</v>
      </c>
      <c r="Q1864" s="115" t="s">
        <v>30</v>
      </c>
    </row>
    <row r="1865" spans="1:17">
      <c r="A1865" s="120">
        <v>1650</v>
      </c>
      <c r="B1865" s="120" t="s">
        <v>21</v>
      </c>
      <c r="C1865" s="120" t="s">
        <v>3224</v>
      </c>
      <c r="D1865" s="51" t="s">
        <v>3907</v>
      </c>
      <c r="E1865" s="49" t="s">
        <v>4459</v>
      </c>
      <c r="F1865" s="49" t="s">
        <v>2627</v>
      </c>
      <c r="G1865" s="49" t="s">
        <v>4397</v>
      </c>
      <c r="H1865" s="49" t="s">
        <v>4208</v>
      </c>
      <c r="I1865" s="49" t="s">
        <v>683</v>
      </c>
      <c r="J1865" s="367" t="s">
        <v>4460</v>
      </c>
      <c r="K1865" s="46" t="s">
        <v>2602</v>
      </c>
      <c r="L1865" s="49" t="s">
        <v>345</v>
      </c>
      <c r="M1865" s="49">
        <v>295</v>
      </c>
      <c r="N1865" s="297">
        <v>0.819444444444444</v>
      </c>
      <c r="O1865" s="49">
        <v>60624.75</v>
      </c>
      <c r="P1865" s="115" t="s">
        <v>30</v>
      </c>
      <c r="Q1865" s="115" t="s">
        <v>30</v>
      </c>
    </row>
    <row r="1866" spans="1:17">
      <c r="A1866" s="122"/>
      <c r="B1866" s="122"/>
      <c r="C1866" s="122"/>
      <c r="D1866" s="51"/>
      <c r="E1866" s="49" t="s">
        <v>4461</v>
      </c>
      <c r="F1866" s="49" t="s">
        <v>38</v>
      </c>
      <c r="G1866" s="49" t="s">
        <v>4397</v>
      </c>
      <c r="H1866" s="49" t="s">
        <v>3269</v>
      </c>
      <c r="I1866" s="49" t="s">
        <v>3270</v>
      </c>
      <c r="J1866" s="367" t="s">
        <v>4462</v>
      </c>
      <c r="K1866" s="49">
        <v>0.2</v>
      </c>
      <c r="L1866" s="49" t="s">
        <v>741</v>
      </c>
      <c r="M1866" s="49">
        <v>61</v>
      </c>
      <c r="N1866" s="150">
        <v>0.169444444444444</v>
      </c>
      <c r="O1866" s="49">
        <v>15862.58</v>
      </c>
      <c r="P1866" s="115" t="s">
        <v>30</v>
      </c>
      <c r="Q1866" s="115" t="s">
        <v>30</v>
      </c>
    </row>
    <row r="1867" spans="1:17">
      <c r="A1867" s="56">
        <v>1651</v>
      </c>
      <c r="B1867" s="56" t="s">
        <v>21</v>
      </c>
      <c r="C1867" s="56" t="s">
        <v>3224</v>
      </c>
      <c r="D1867" s="51" t="s">
        <v>3907</v>
      </c>
      <c r="E1867" s="49" t="s">
        <v>4463</v>
      </c>
      <c r="F1867" s="49" t="s">
        <v>25</v>
      </c>
      <c r="G1867" s="49" t="s">
        <v>3979</v>
      </c>
      <c r="H1867" s="49" t="s">
        <v>1603</v>
      </c>
      <c r="I1867" s="49" t="s">
        <v>380</v>
      </c>
      <c r="J1867" s="296">
        <v>431202301247</v>
      </c>
      <c r="K1867" s="49">
        <v>2.1</v>
      </c>
      <c r="L1867" s="49" t="s">
        <v>741</v>
      </c>
      <c r="M1867" s="49">
        <v>360</v>
      </c>
      <c r="N1867" s="150">
        <v>1</v>
      </c>
      <c r="O1867" s="49">
        <v>140786.47</v>
      </c>
      <c r="P1867" s="115" t="s">
        <v>30</v>
      </c>
      <c r="Q1867" s="115" t="s">
        <v>30</v>
      </c>
    </row>
    <row r="1868" spans="1:17">
      <c r="A1868" s="56">
        <v>1652</v>
      </c>
      <c r="B1868" s="56" t="s">
        <v>21</v>
      </c>
      <c r="C1868" s="56" t="s">
        <v>3224</v>
      </c>
      <c r="D1868" s="51" t="s">
        <v>3907</v>
      </c>
      <c r="E1868" s="49" t="s">
        <v>4464</v>
      </c>
      <c r="F1868" s="49" t="s">
        <v>25</v>
      </c>
      <c r="G1868" s="49" t="s">
        <v>3979</v>
      </c>
      <c r="H1868" s="49" t="s">
        <v>739</v>
      </c>
      <c r="I1868" s="49" t="s">
        <v>848</v>
      </c>
      <c r="J1868" s="296">
        <v>431202503847</v>
      </c>
      <c r="K1868" s="49">
        <v>2.8</v>
      </c>
      <c r="L1868" s="49" t="s">
        <v>741</v>
      </c>
      <c r="M1868" s="49">
        <v>360</v>
      </c>
      <c r="N1868" s="150">
        <v>1</v>
      </c>
      <c r="O1868" s="49">
        <v>147172.09</v>
      </c>
      <c r="P1868" s="115" t="s">
        <v>30</v>
      </c>
      <c r="Q1868" s="115" t="s">
        <v>30</v>
      </c>
    </row>
    <row r="1869" spans="1:17">
      <c r="A1869" s="56">
        <v>1653</v>
      </c>
      <c r="B1869" s="56" t="s">
        <v>21</v>
      </c>
      <c r="C1869" s="56" t="s">
        <v>3224</v>
      </c>
      <c r="D1869" s="51" t="s">
        <v>3907</v>
      </c>
      <c r="E1869" s="49" t="s">
        <v>4465</v>
      </c>
      <c r="F1869" s="49" t="s">
        <v>25</v>
      </c>
      <c r="G1869" s="49" t="s">
        <v>3979</v>
      </c>
      <c r="H1869" s="49" t="s">
        <v>739</v>
      </c>
      <c r="I1869" s="49" t="s">
        <v>848</v>
      </c>
      <c r="J1869" s="296">
        <v>431202503907</v>
      </c>
      <c r="K1869" s="49">
        <v>2.4</v>
      </c>
      <c r="L1869" s="49" t="s">
        <v>741</v>
      </c>
      <c r="M1869" s="49">
        <v>360</v>
      </c>
      <c r="N1869" s="150">
        <v>1</v>
      </c>
      <c r="O1869" s="49">
        <v>146774.21</v>
      </c>
      <c r="P1869" s="115" t="s">
        <v>30</v>
      </c>
      <c r="Q1869" s="115" t="s">
        <v>30</v>
      </c>
    </row>
    <row r="1870" spans="1:17">
      <c r="A1870" s="56">
        <v>1654</v>
      </c>
      <c r="B1870" s="56" t="s">
        <v>21</v>
      </c>
      <c r="C1870" s="56" t="s">
        <v>3224</v>
      </c>
      <c r="D1870" s="51" t="s">
        <v>3907</v>
      </c>
      <c r="E1870" s="49" t="s">
        <v>4466</v>
      </c>
      <c r="F1870" s="49" t="s">
        <v>25</v>
      </c>
      <c r="G1870" s="49" t="s">
        <v>3979</v>
      </c>
      <c r="H1870" s="49" t="s">
        <v>739</v>
      </c>
      <c r="I1870" s="49" t="s">
        <v>848</v>
      </c>
      <c r="J1870" s="296">
        <v>431202503955</v>
      </c>
      <c r="K1870" s="49">
        <v>2.2</v>
      </c>
      <c r="L1870" s="49" t="s">
        <v>741</v>
      </c>
      <c r="M1870" s="49">
        <v>360</v>
      </c>
      <c r="N1870" s="150">
        <v>1</v>
      </c>
      <c r="O1870" s="49">
        <v>111800.38</v>
      </c>
      <c r="P1870" s="115" t="s">
        <v>30</v>
      </c>
      <c r="Q1870" s="115" t="s">
        <v>30</v>
      </c>
    </row>
    <row r="1871" spans="1:17">
      <c r="A1871" s="56">
        <v>1655</v>
      </c>
      <c r="B1871" s="56" t="s">
        <v>21</v>
      </c>
      <c r="C1871" s="56" t="s">
        <v>3224</v>
      </c>
      <c r="D1871" s="51" t="s">
        <v>3907</v>
      </c>
      <c r="E1871" s="49" t="s">
        <v>4467</v>
      </c>
      <c r="F1871" s="49" t="s">
        <v>25</v>
      </c>
      <c r="G1871" s="49" t="s">
        <v>3979</v>
      </c>
      <c r="H1871" s="49" t="s">
        <v>739</v>
      </c>
      <c r="I1871" s="49" t="s">
        <v>848</v>
      </c>
      <c r="J1871" s="296">
        <v>431202503866</v>
      </c>
      <c r="K1871" s="49">
        <v>2.6</v>
      </c>
      <c r="L1871" s="49" t="s">
        <v>741</v>
      </c>
      <c r="M1871" s="49">
        <v>360</v>
      </c>
      <c r="N1871" s="150">
        <v>1</v>
      </c>
      <c r="O1871" s="49">
        <v>136412.02</v>
      </c>
      <c r="P1871" s="115" t="s">
        <v>30</v>
      </c>
      <c r="Q1871" s="115" t="s">
        <v>30</v>
      </c>
    </row>
    <row r="1872" spans="1:17">
      <c r="A1872" s="120">
        <v>1656</v>
      </c>
      <c r="B1872" s="120" t="s">
        <v>21</v>
      </c>
      <c r="C1872" s="120" t="s">
        <v>3224</v>
      </c>
      <c r="D1872" s="51" t="s">
        <v>3907</v>
      </c>
      <c r="E1872" s="49" t="s">
        <v>4468</v>
      </c>
      <c r="F1872" s="49" t="s">
        <v>2627</v>
      </c>
      <c r="G1872" s="300" t="s">
        <v>4469</v>
      </c>
      <c r="H1872" s="49" t="s">
        <v>682</v>
      </c>
      <c r="I1872" s="49" t="s">
        <v>683</v>
      </c>
      <c r="J1872" s="367" t="s">
        <v>4470</v>
      </c>
      <c r="K1872" s="46" t="s">
        <v>2587</v>
      </c>
      <c r="L1872" s="49" t="s">
        <v>345</v>
      </c>
      <c r="M1872" s="49">
        <v>283</v>
      </c>
      <c r="N1872" s="297">
        <v>0.786111111111111</v>
      </c>
      <c r="O1872" s="49">
        <v>91568.62</v>
      </c>
      <c r="P1872" s="115" t="s">
        <v>30</v>
      </c>
      <c r="Q1872" s="115" t="s">
        <v>30</v>
      </c>
    </row>
    <row r="1873" spans="1:17">
      <c r="A1873" s="122"/>
      <c r="B1873" s="122"/>
      <c r="C1873" s="122"/>
      <c r="D1873" s="51"/>
      <c r="E1873" s="49" t="s">
        <v>4471</v>
      </c>
      <c r="F1873" s="49" t="s">
        <v>38</v>
      </c>
      <c r="G1873" s="49" t="s">
        <v>4299</v>
      </c>
      <c r="H1873" s="49" t="s">
        <v>3269</v>
      </c>
      <c r="I1873" s="49" t="s">
        <v>3270</v>
      </c>
      <c r="J1873" s="367" t="s">
        <v>4472</v>
      </c>
      <c r="K1873" s="49">
        <v>0.25</v>
      </c>
      <c r="L1873" s="49" t="s">
        <v>741</v>
      </c>
      <c r="M1873" s="49">
        <v>77</v>
      </c>
      <c r="N1873" s="150">
        <v>0.213888888888889</v>
      </c>
      <c r="O1873" s="49">
        <v>20961.04</v>
      </c>
      <c r="P1873" s="115" t="s">
        <v>30</v>
      </c>
      <c r="Q1873" s="115" t="s">
        <v>30</v>
      </c>
    </row>
    <row r="1874" spans="1:17">
      <c r="A1874" s="299">
        <v>1657</v>
      </c>
      <c r="B1874" s="299" t="s">
        <v>21</v>
      </c>
      <c r="C1874" s="299" t="s">
        <v>3224</v>
      </c>
      <c r="D1874" s="51" t="s">
        <v>3907</v>
      </c>
      <c r="E1874" s="49" t="s">
        <v>4473</v>
      </c>
      <c r="F1874" s="49" t="s">
        <v>2627</v>
      </c>
      <c r="G1874" s="49" t="s">
        <v>4307</v>
      </c>
      <c r="H1874" s="49" t="s">
        <v>732</v>
      </c>
      <c r="I1874" s="49" t="s">
        <v>829</v>
      </c>
      <c r="J1874" s="367" t="s">
        <v>4474</v>
      </c>
      <c r="K1874" s="46" t="s">
        <v>3985</v>
      </c>
      <c r="L1874" s="49" t="s">
        <v>345</v>
      </c>
      <c r="M1874" s="49">
        <v>233</v>
      </c>
      <c r="N1874" s="297">
        <v>0.647222222222222</v>
      </c>
      <c r="O1874" s="49">
        <v>86277.68</v>
      </c>
      <c r="P1874" s="115" t="s">
        <v>30</v>
      </c>
      <c r="Q1874" s="115" t="s">
        <v>30</v>
      </c>
    </row>
    <row r="1875" spans="1:17">
      <c r="A1875" s="122"/>
      <c r="B1875" s="122"/>
      <c r="C1875" s="122"/>
      <c r="D1875" s="51"/>
      <c r="E1875" s="49" t="s">
        <v>4475</v>
      </c>
      <c r="F1875" s="49" t="s">
        <v>38</v>
      </c>
      <c r="G1875" s="49" t="s">
        <v>4341</v>
      </c>
      <c r="H1875" s="49" t="s">
        <v>732</v>
      </c>
      <c r="I1875" s="49" t="s">
        <v>4212</v>
      </c>
      <c r="J1875" s="367" t="s">
        <v>4476</v>
      </c>
      <c r="K1875" s="49">
        <v>0.4</v>
      </c>
      <c r="L1875" s="49" t="s">
        <v>741</v>
      </c>
      <c r="M1875" s="49">
        <v>119</v>
      </c>
      <c r="N1875" s="150">
        <v>0.330555555555556</v>
      </c>
      <c r="O1875" s="49">
        <v>43939.4</v>
      </c>
      <c r="P1875" s="115" t="s">
        <v>30</v>
      </c>
      <c r="Q1875" s="115" t="s">
        <v>30</v>
      </c>
    </row>
    <row r="1876" spans="1:17">
      <c r="A1876" s="56">
        <v>1658</v>
      </c>
      <c r="B1876" s="120" t="s">
        <v>21</v>
      </c>
      <c r="C1876" s="120" t="s">
        <v>3224</v>
      </c>
      <c r="D1876" s="51" t="s">
        <v>3907</v>
      </c>
      <c r="E1876" s="49" t="s">
        <v>4477</v>
      </c>
      <c r="F1876" s="49" t="s">
        <v>32</v>
      </c>
      <c r="G1876" s="49" t="s">
        <v>3481</v>
      </c>
      <c r="H1876" s="49" t="s">
        <v>732</v>
      </c>
      <c r="I1876" s="49" t="s">
        <v>829</v>
      </c>
      <c r="J1876" s="367" t="s">
        <v>4478</v>
      </c>
      <c r="K1876" s="46" t="s">
        <v>4479</v>
      </c>
      <c r="L1876" s="49" t="s">
        <v>345</v>
      </c>
      <c r="M1876" s="49">
        <v>282</v>
      </c>
      <c r="N1876" s="297">
        <v>0.783333333333333</v>
      </c>
      <c r="O1876" s="49">
        <v>117094.93</v>
      </c>
      <c r="P1876" s="115" t="s">
        <v>30</v>
      </c>
      <c r="Q1876" s="115" t="s">
        <v>30</v>
      </c>
    </row>
    <row r="1877" spans="1:17">
      <c r="A1877" s="56"/>
      <c r="B1877" s="122"/>
      <c r="C1877" s="122"/>
      <c r="D1877" s="51"/>
      <c r="E1877" s="49" t="s">
        <v>4480</v>
      </c>
      <c r="F1877" s="49" t="s">
        <v>38</v>
      </c>
      <c r="G1877" s="49" t="s">
        <v>4299</v>
      </c>
      <c r="H1877" s="49" t="s">
        <v>833</v>
      </c>
      <c r="I1877" s="49" t="s">
        <v>40</v>
      </c>
      <c r="J1877" s="367" t="s">
        <v>4481</v>
      </c>
      <c r="K1877" s="49">
        <v>0.25</v>
      </c>
      <c r="L1877" s="49" t="s">
        <v>741</v>
      </c>
      <c r="M1877" s="49">
        <v>78</v>
      </c>
      <c r="N1877" s="150">
        <v>0.216666666666667</v>
      </c>
      <c r="O1877" s="49">
        <v>18334.87</v>
      </c>
      <c r="P1877" s="115" t="s">
        <v>30</v>
      </c>
      <c r="Q1877" s="115" t="s">
        <v>30</v>
      </c>
    </row>
    <row r="1878" spans="1:17">
      <c r="A1878" s="56">
        <v>1659</v>
      </c>
      <c r="B1878" s="56" t="s">
        <v>21</v>
      </c>
      <c r="C1878" s="56" t="s">
        <v>3224</v>
      </c>
      <c r="D1878" s="51" t="s">
        <v>3907</v>
      </c>
      <c r="E1878" s="49" t="s">
        <v>4482</v>
      </c>
      <c r="F1878" s="49" t="s">
        <v>25</v>
      </c>
      <c r="G1878" s="49" t="s">
        <v>3979</v>
      </c>
      <c r="H1878" s="49" t="s">
        <v>833</v>
      </c>
      <c r="I1878" s="49" t="s">
        <v>40</v>
      </c>
      <c r="J1878" s="296">
        <v>431202504035</v>
      </c>
      <c r="K1878" s="49">
        <v>1.7</v>
      </c>
      <c r="L1878" s="49" t="s">
        <v>741</v>
      </c>
      <c r="M1878" s="49">
        <v>360</v>
      </c>
      <c r="N1878" s="150">
        <v>1</v>
      </c>
      <c r="O1878" s="49">
        <v>140879</v>
      </c>
      <c r="P1878" s="115" t="s">
        <v>30</v>
      </c>
      <c r="Q1878" s="115" t="s">
        <v>30</v>
      </c>
    </row>
    <row r="1879" spans="1:17">
      <c r="A1879" s="56">
        <v>1660</v>
      </c>
      <c r="B1879" s="56" t="s">
        <v>21</v>
      </c>
      <c r="C1879" s="56" t="s">
        <v>3224</v>
      </c>
      <c r="D1879" s="51" t="s">
        <v>3907</v>
      </c>
      <c r="E1879" s="49" t="s">
        <v>4483</v>
      </c>
      <c r="F1879" s="49" t="s">
        <v>25</v>
      </c>
      <c r="G1879" s="49" t="s">
        <v>3979</v>
      </c>
      <c r="H1879" s="49" t="s">
        <v>1603</v>
      </c>
      <c r="I1879" s="49" t="s">
        <v>380</v>
      </c>
      <c r="J1879" s="296">
        <v>431202503896</v>
      </c>
      <c r="K1879" s="49">
        <v>2.5</v>
      </c>
      <c r="L1879" s="49" t="s">
        <v>741</v>
      </c>
      <c r="M1879" s="49">
        <v>360</v>
      </c>
      <c r="N1879" s="150">
        <v>1</v>
      </c>
      <c r="O1879" s="49">
        <v>136959.28</v>
      </c>
      <c r="P1879" s="115" t="s">
        <v>30</v>
      </c>
      <c r="Q1879" s="115" t="s">
        <v>30</v>
      </c>
    </row>
    <row r="1880" spans="1:17">
      <c r="A1880" s="56">
        <v>1661</v>
      </c>
      <c r="B1880" s="120" t="s">
        <v>21</v>
      </c>
      <c r="C1880" s="120" t="s">
        <v>3224</v>
      </c>
      <c r="D1880" s="51" t="s">
        <v>3907</v>
      </c>
      <c r="E1880" s="49" t="s">
        <v>4484</v>
      </c>
      <c r="F1880" s="49" t="s">
        <v>32</v>
      </c>
      <c r="G1880" s="49" t="s">
        <v>4485</v>
      </c>
      <c r="H1880" s="49" t="s">
        <v>732</v>
      </c>
      <c r="I1880" s="49" t="s">
        <v>3253</v>
      </c>
      <c r="J1880" s="367" t="s">
        <v>4486</v>
      </c>
      <c r="K1880" s="46" t="s">
        <v>3751</v>
      </c>
      <c r="L1880" s="49" t="s">
        <v>345</v>
      </c>
      <c r="M1880" s="49">
        <v>77</v>
      </c>
      <c r="N1880" s="297">
        <v>0.213888888888889</v>
      </c>
      <c r="O1880" s="49">
        <v>16753.59</v>
      </c>
      <c r="P1880" s="115" t="s">
        <v>30</v>
      </c>
      <c r="Q1880" s="115" t="s">
        <v>30</v>
      </c>
    </row>
    <row r="1881" spans="1:17">
      <c r="A1881" s="56"/>
      <c r="B1881" s="122"/>
      <c r="C1881" s="122"/>
      <c r="D1881" s="51"/>
      <c r="E1881" s="49" t="s">
        <v>4487</v>
      </c>
      <c r="F1881" s="49" t="s">
        <v>38</v>
      </c>
      <c r="G1881" s="49" t="s">
        <v>3242</v>
      </c>
      <c r="H1881" s="49" t="s">
        <v>3129</v>
      </c>
      <c r="I1881" s="49" t="s">
        <v>2632</v>
      </c>
      <c r="J1881" s="367" t="s">
        <v>4488</v>
      </c>
      <c r="K1881" s="49">
        <v>0.9</v>
      </c>
      <c r="L1881" s="49" t="s">
        <v>741</v>
      </c>
      <c r="M1881" s="49">
        <v>283</v>
      </c>
      <c r="N1881" s="150">
        <v>0.786111111111111</v>
      </c>
      <c r="O1881" s="49">
        <v>123592.24</v>
      </c>
      <c r="P1881" s="115" t="s">
        <v>30</v>
      </c>
      <c r="Q1881" s="115" t="s">
        <v>30</v>
      </c>
    </row>
    <row r="1882" spans="1:17">
      <c r="A1882" s="120">
        <v>1662</v>
      </c>
      <c r="B1882" s="299" t="s">
        <v>21</v>
      </c>
      <c r="C1882" s="299" t="s">
        <v>3224</v>
      </c>
      <c r="D1882" s="51" t="s">
        <v>3907</v>
      </c>
      <c r="E1882" s="49" t="s">
        <v>4489</v>
      </c>
      <c r="F1882" s="49" t="s">
        <v>32</v>
      </c>
      <c r="G1882" s="49" t="s">
        <v>4490</v>
      </c>
      <c r="H1882" s="49" t="s">
        <v>732</v>
      </c>
      <c r="I1882" s="49" t="s">
        <v>859</v>
      </c>
      <c r="J1882" s="367" t="s">
        <v>4491</v>
      </c>
      <c r="K1882" s="46" t="s">
        <v>4225</v>
      </c>
      <c r="L1882" s="49" t="s">
        <v>345</v>
      </c>
      <c r="M1882" s="49">
        <v>116</v>
      </c>
      <c r="N1882" s="297">
        <v>0.322222222222222</v>
      </c>
      <c r="O1882" s="49">
        <v>31909.14</v>
      </c>
      <c r="P1882" s="115" t="s">
        <v>30</v>
      </c>
      <c r="Q1882" s="115" t="s">
        <v>30</v>
      </c>
    </row>
    <row r="1883" spans="1:17">
      <c r="A1883" s="122"/>
      <c r="B1883" s="122"/>
      <c r="C1883" s="122"/>
      <c r="D1883" s="51"/>
      <c r="E1883" s="49" t="s">
        <v>4492</v>
      </c>
      <c r="F1883" s="49" t="s">
        <v>38</v>
      </c>
      <c r="G1883" s="49" t="s">
        <v>4493</v>
      </c>
      <c r="H1883" s="49" t="s">
        <v>3129</v>
      </c>
      <c r="I1883" s="49" t="s">
        <v>2632</v>
      </c>
      <c r="J1883" s="367" t="s">
        <v>4494</v>
      </c>
      <c r="K1883" s="49">
        <v>0.8</v>
      </c>
      <c r="L1883" s="49" t="s">
        <v>741</v>
      </c>
      <c r="M1883" s="49">
        <v>244</v>
      </c>
      <c r="N1883" s="150">
        <v>0.677777777777778</v>
      </c>
      <c r="O1883" s="49">
        <v>79516.77</v>
      </c>
      <c r="P1883" s="115" t="s">
        <v>30</v>
      </c>
      <c r="Q1883" s="115" t="s">
        <v>30</v>
      </c>
    </row>
    <row r="1884" spans="1:17">
      <c r="A1884" s="56">
        <v>1663</v>
      </c>
      <c r="B1884" s="56" t="s">
        <v>21</v>
      </c>
      <c r="C1884" s="56" t="s">
        <v>3224</v>
      </c>
      <c r="D1884" s="51" t="s">
        <v>3907</v>
      </c>
      <c r="E1884" s="49" t="s">
        <v>4495</v>
      </c>
      <c r="F1884" s="49" t="s">
        <v>25</v>
      </c>
      <c r="G1884" s="49" t="s">
        <v>3979</v>
      </c>
      <c r="H1884" s="49" t="s">
        <v>739</v>
      </c>
      <c r="I1884" s="49" t="s">
        <v>848</v>
      </c>
      <c r="J1884" s="296">
        <v>431202503687</v>
      </c>
      <c r="K1884" s="49">
        <v>4.4</v>
      </c>
      <c r="L1884" s="49" t="s">
        <v>741</v>
      </c>
      <c r="M1884" s="49">
        <v>359</v>
      </c>
      <c r="N1884" s="150">
        <v>0.997222222222222</v>
      </c>
      <c r="O1884" s="49">
        <v>130372.25</v>
      </c>
      <c r="P1884" s="115" t="s">
        <v>30</v>
      </c>
      <c r="Q1884" s="115" t="s">
        <v>30</v>
      </c>
    </row>
    <row r="1885" spans="1:17">
      <c r="A1885" s="56">
        <v>1664</v>
      </c>
      <c r="B1885" s="56" t="s">
        <v>21</v>
      </c>
      <c r="C1885" s="56" t="s">
        <v>3224</v>
      </c>
      <c r="D1885" s="51" t="s">
        <v>3907</v>
      </c>
      <c r="E1885" s="49" t="s">
        <v>4496</v>
      </c>
      <c r="F1885" s="49" t="s">
        <v>25</v>
      </c>
      <c r="G1885" s="49" t="s">
        <v>3979</v>
      </c>
      <c r="H1885" s="49" t="s">
        <v>739</v>
      </c>
      <c r="I1885" s="49" t="s">
        <v>848</v>
      </c>
      <c r="J1885" s="296">
        <v>431202503968</v>
      </c>
      <c r="K1885" s="49">
        <v>2.2</v>
      </c>
      <c r="L1885" s="49" t="s">
        <v>741</v>
      </c>
      <c r="M1885" s="49">
        <v>360</v>
      </c>
      <c r="N1885" s="150">
        <v>1</v>
      </c>
      <c r="O1885" s="49">
        <v>155174.45</v>
      </c>
      <c r="P1885" s="115" t="s">
        <v>30</v>
      </c>
      <c r="Q1885" s="115" t="s">
        <v>30</v>
      </c>
    </row>
    <row r="1886" spans="1:17">
      <c r="A1886" s="56">
        <v>1665</v>
      </c>
      <c r="B1886" s="56" t="s">
        <v>21</v>
      </c>
      <c r="C1886" s="56" t="s">
        <v>3224</v>
      </c>
      <c r="D1886" s="51" t="s">
        <v>3907</v>
      </c>
      <c r="E1886" s="49" t="s">
        <v>4497</v>
      </c>
      <c r="F1886" s="49" t="s">
        <v>25</v>
      </c>
      <c r="G1886" s="49" t="s">
        <v>3979</v>
      </c>
      <c r="H1886" s="49" t="s">
        <v>833</v>
      </c>
      <c r="I1886" s="49" t="s">
        <v>40</v>
      </c>
      <c r="J1886" s="296">
        <v>431202504062</v>
      </c>
      <c r="K1886" s="49">
        <v>1.5</v>
      </c>
      <c r="L1886" s="49" t="s">
        <v>741</v>
      </c>
      <c r="M1886" s="49">
        <v>360</v>
      </c>
      <c r="N1886" s="150">
        <v>1</v>
      </c>
      <c r="O1886" s="49">
        <v>160705.14</v>
      </c>
      <c r="P1886" s="115" t="s">
        <v>30</v>
      </c>
      <c r="Q1886" s="115" t="s">
        <v>30</v>
      </c>
    </row>
    <row r="1887" spans="1:17">
      <c r="A1887" s="120">
        <v>1666</v>
      </c>
      <c r="B1887" s="120" t="s">
        <v>21</v>
      </c>
      <c r="C1887" s="120" t="s">
        <v>3224</v>
      </c>
      <c r="D1887" s="51" t="s">
        <v>3907</v>
      </c>
      <c r="E1887" s="49" t="s">
        <v>4498</v>
      </c>
      <c r="F1887" s="49" t="s">
        <v>32</v>
      </c>
      <c r="G1887" s="300" t="s">
        <v>4207</v>
      </c>
      <c r="H1887" s="49" t="s">
        <v>732</v>
      </c>
      <c r="I1887" s="49" t="s">
        <v>3227</v>
      </c>
      <c r="J1887" s="367" t="s">
        <v>4499</v>
      </c>
      <c r="K1887" s="46" t="s">
        <v>3769</v>
      </c>
      <c r="L1887" s="49" t="s">
        <v>3692</v>
      </c>
      <c r="M1887" s="49">
        <v>264</v>
      </c>
      <c r="N1887" s="297">
        <v>0.291666666666667</v>
      </c>
      <c r="O1887" s="49">
        <v>91759.2</v>
      </c>
      <c r="P1887" s="115" t="s">
        <v>30</v>
      </c>
      <c r="Q1887" s="115" t="s">
        <v>30</v>
      </c>
    </row>
    <row r="1888" spans="1:17">
      <c r="A1888" s="122"/>
      <c r="B1888" s="122"/>
      <c r="C1888" s="122"/>
      <c r="D1888" s="51"/>
      <c r="E1888" s="49" t="s">
        <v>4500</v>
      </c>
      <c r="F1888" s="49" t="s">
        <v>38</v>
      </c>
      <c r="G1888" s="49" t="s">
        <v>4211</v>
      </c>
      <c r="H1888" s="49" t="s">
        <v>732</v>
      </c>
      <c r="I1888" s="49" t="s">
        <v>4212</v>
      </c>
      <c r="J1888" s="367" t="s">
        <v>4501</v>
      </c>
      <c r="K1888" s="49">
        <v>0.3</v>
      </c>
      <c r="L1888" s="49" t="s">
        <v>741</v>
      </c>
      <c r="M1888" s="49">
        <v>96</v>
      </c>
      <c r="N1888" s="150">
        <v>0.266666666666667</v>
      </c>
      <c r="O1888" s="49">
        <v>285457.42</v>
      </c>
      <c r="P1888" s="115" t="s">
        <v>30</v>
      </c>
      <c r="Q1888" s="115" t="s">
        <v>30</v>
      </c>
    </row>
    <row r="1889" spans="1:17">
      <c r="A1889" s="120">
        <v>1667</v>
      </c>
      <c r="B1889" s="299" t="s">
        <v>21</v>
      </c>
      <c r="C1889" s="299" t="s">
        <v>3224</v>
      </c>
      <c r="D1889" s="51" t="s">
        <v>3907</v>
      </c>
      <c r="E1889" s="49" t="s">
        <v>4502</v>
      </c>
      <c r="F1889" s="49" t="s">
        <v>32</v>
      </c>
      <c r="G1889" s="49" t="s">
        <v>4020</v>
      </c>
      <c r="H1889" s="49" t="s">
        <v>732</v>
      </c>
      <c r="I1889" s="49" t="s">
        <v>829</v>
      </c>
      <c r="J1889" s="367" t="s">
        <v>4503</v>
      </c>
      <c r="K1889" s="46" t="s">
        <v>3985</v>
      </c>
      <c r="L1889" s="49" t="s">
        <v>345</v>
      </c>
      <c r="M1889" s="49">
        <v>241</v>
      </c>
      <c r="N1889" s="297">
        <v>0.669444444444444</v>
      </c>
      <c r="O1889" s="49">
        <v>71684.42</v>
      </c>
      <c r="P1889" s="115" t="s">
        <v>30</v>
      </c>
      <c r="Q1889" s="115" t="s">
        <v>30</v>
      </c>
    </row>
    <row r="1890" spans="1:17">
      <c r="A1890" s="122"/>
      <c r="B1890" s="122"/>
      <c r="C1890" s="122"/>
      <c r="D1890" s="51"/>
      <c r="E1890" s="49" t="s">
        <v>4504</v>
      </c>
      <c r="F1890" s="49" t="s">
        <v>38</v>
      </c>
      <c r="G1890" s="49" t="s">
        <v>2121</v>
      </c>
      <c r="H1890" s="49" t="s">
        <v>609</v>
      </c>
      <c r="I1890" s="49" t="s">
        <v>380</v>
      </c>
      <c r="J1890" s="367" t="s">
        <v>4505</v>
      </c>
      <c r="K1890" s="49">
        <v>0.35</v>
      </c>
      <c r="L1890" s="49" t="s">
        <v>741</v>
      </c>
      <c r="M1890" s="49">
        <v>105</v>
      </c>
      <c r="N1890" s="150">
        <v>0.291666666666667</v>
      </c>
      <c r="O1890" s="49">
        <v>19994</v>
      </c>
      <c r="P1890" s="115" t="s">
        <v>30</v>
      </c>
      <c r="Q1890" s="115" t="s">
        <v>30</v>
      </c>
    </row>
    <row r="1891" spans="1:17">
      <c r="A1891" s="120">
        <v>1668</v>
      </c>
      <c r="B1891" s="299" t="s">
        <v>21</v>
      </c>
      <c r="C1891" s="299" t="s">
        <v>3224</v>
      </c>
      <c r="D1891" s="51" t="s">
        <v>3907</v>
      </c>
      <c r="E1891" s="49" t="s">
        <v>4506</v>
      </c>
      <c r="F1891" s="49" t="s">
        <v>32</v>
      </c>
      <c r="G1891" s="49" t="s">
        <v>4507</v>
      </c>
      <c r="H1891" s="49" t="s">
        <v>732</v>
      </c>
      <c r="I1891" s="49" t="s">
        <v>3227</v>
      </c>
      <c r="J1891" s="367" t="s">
        <v>4508</v>
      </c>
      <c r="K1891" s="46" t="s">
        <v>3747</v>
      </c>
      <c r="L1891" s="49" t="s">
        <v>3692</v>
      </c>
      <c r="M1891" s="49">
        <v>111</v>
      </c>
      <c r="N1891" s="297">
        <v>0.308333333333333</v>
      </c>
      <c r="O1891" s="49">
        <v>33323.85</v>
      </c>
      <c r="P1891" s="115" t="s">
        <v>30</v>
      </c>
      <c r="Q1891" s="115" t="s">
        <v>30</v>
      </c>
    </row>
    <row r="1892" spans="1:17">
      <c r="A1892" s="122"/>
      <c r="B1892" s="122"/>
      <c r="C1892" s="122"/>
      <c r="D1892" s="51"/>
      <c r="E1892" s="49" t="s">
        <v>4509</v>
      </c>
      <c r="F1892" s="49" t="s">
        <v>38</v>
      </c>
      <c r="G1892" s="49" t="s">
        <v>4490</v>
      </c>
      <c r="H1892" s="49" t="s">
        <v>833</v>
      </c>
      <c r="I1892" s="49" t="s">
        <v>40</v>
      </c>
      <c r="J1892" s="367" t="s">
        <v>4510</v>
      </c>
      <c r="K1892" s="49">
        <v>0.8</v>
      </c>
      <c r="L1892" s="49" t="s">
        <v>741</v>
      </c>
      <c r="M1892" s="49">
        <v>246</v>
      </c>
      <c r="N1892" s="150">
        <v>0.683333333333333</v>
      </c>
      <c r="O1892" s="49">
        <v>98929.92</v>
      </c>
      <c r="P1892" s="115" t="s">
        <v>30</v>
      </c>
      <c r="Q1892" s="115" t="s">
        <v>30</v>
      </c>
    </row>
    <row r="1893" spans="1:17">
      <c r="A1893" s="56">
        <v>1669</v>
      </c>
      <c r="B1893" s="56" t="s">
        <v>21</v>
      </c>
      <c r="C1893" s="56" t="s">
        <v>3224</v>
      </c>
      <c r="D1893" s="51" t="s">
        <v>3907</v>
      </c>
      <c r="E1893" s="49" t="s">
        <v>4511</v>
      </c>
      <c r="F1893" s="49" t="s">
        <v>25</v>
      </c>
      <c r="G1893" s="49" t="s">
        <v>3979</v>
      </c>
      <c r="H1893" s="49" t="s">
        <v>833</v>
      </c>
      <c r="I1893" s="49" t="s">
        <v>40</v>
      </c>
      <c r="J1893" s="296">
        <v>431202504012</v>
      </c>
      <c r="K1893" s="49">
        <v>1.9</v>
      </c>
      <c r="L1893" s="49" t="s">
        <v>741</v>
      </c>
      <c r="M1893" s="49">
        <v>360</v>
      </c>
      <c r="N1893" s="150">
        <v>1</v>
      </c>
      <c r="O1893" s="49">
        <v>143821.62</v>
      </c>
      <c r="P1893" s="115" t="s">
        <v>30</v>
      </c>
      <c r="Q1893" s="115" t="s">
        <v>30</v>
      </c>
    </row>
    <row r="1894" spans="1:17">
      <c r="A1894" s="56">
        <v>1670</v>
      </c>
      <c r="B1894" s="56" t="s">
        <v>21</v>
      </c>
      <c r="C1894" s="56" t="s">
        <v>3224</v>
      </c>
      <c r="D1894" s="51" t="s">
        <v>3907</v>
      </c>
      <c r="E1894" s="49" t="s">
        <v>4512</v>
      </c>
      <c r="F1894" s="49" t="s">
        <v>25</v>
      </c>
      <c r="G1894" s="49" t="s">
        <v>3979</v>
      </c>
      <c r="H1894" s="49" t="s">
        <v>739</v>
      </c>
      <c r="I1894" s="49" t="s">
        <v>848</v>
      </c>
      <c r="J1894" s="296">
        <v>431202503910</v>
      </c>
      <c r="K1894" s="49">
        <v>2.4</v>
      </c>
      <c r="L1894" s="49" t="s">
        <v>741</v>
      </c>
      <c r="M1894" s="49">
        <v>360</v>
      </c>
      <c r="N1894" s="150">
        <v>1</v>
      </c>
      <c r="O1894" s="49">
        <v>116047.36</v>
      </c>
      <c r="P1894" s="115" t="s">
        <v>30</v>
      </c>
      <c r="Q1894" s="115" t="s">
        <v>30</v>
      </c>
    </row>
    <row r="1895" spans="1:17">
      <c r="A1895" s="302">
        <v>1671</v>
      </c>
      <c r="B1895" s="120" t="s">
        <v>21</v>
      </c>
      <c r="C1895" s="120" t="s">
        <v>3224</v>
      </c>
      <c r="D1895" s="51" t="s">
        <v>3907</v>
      </c>
      <c r="E1895" s="49" t="s">
        <v>4513</v>
      </c>
      <c r="F1895" s="49" t="s">
        <v>2627</v>
      </c>
      <c r="G1895" s="300" t="s">
        <v>3920</v>
      </c>
      <c r="H1895" s="49" t="s">
        <v>609</v>
      </c>
      <c r="I1895" s="49" t="s">
        <v>610</v>
      </c>
      <c r="J1895" s="367" t="s">
        <v>4514</v>
      </c>
      <c r="K1895" s="46" t="s">
        <v>2690</v>
      </c>
      <c r="L1895" s="49" t="s">
        <v>345</v>
      </c>
      <c r="M1895" s="49">
        <v>86</v>
      </c>
      <c r="N1895" s="297">
        <v>0.238888888888889</v>
      </c>
      <c r="O1895" s="49">
        <v>35113.44</v>
      </c>
      <c r="P1895" s="115" t="s">
        <v>30</v>
      </c>
      <c r="Q1895" s="115" t="s">
        <v>30</v>
      </c>
    </row>
    <row r="1896" spans="1:17">
      <c r="A1896" s="301"/>
      <c r="B1896" s="122"/>
      <c r="C1896" s="122"/>
      <c r="D1896" s="51"/>
      <c r="E1896" s="49" t="s">
        <v>4515</v>
      </c>
      <c r="F1896" s="49" t="s">
        <v>38</v>
      </c>
      <c r="G1896" s="49" t="s">
        <v>4219</v>
      </c>
      <c r="H1896" s="49" t="s">
        <v>732</v>
      </c>
      <c r="I1896" s="314" t="s">
        <v>4212</v>
      </c>
      <c r="J1896" s="367" t="s">
        <v>4516</v>
      </c>
      <c r="K1896" s="49">
        <v>0.85</v>
      </c>
      <c r="L1896" s="49" t="s">
        <v>741</v>
      </c>
      <c r="M1896" s="49">
        <v>245</v>
      </c>
      <c r="N1896" s="150">
        <v>0.680555555555556</v>
      </c>
      <c r="O1896" s="315">
        <v>61856.99</v>
      </c>
      <c r="P1896" s="115" t="s">
        <v>30</v>
      </c>
      <c r="Q1896" s="115" t="s">
        <v>30</v>
      </c>
    </row>
    <row r="1897" spans="1:17">
      <c r="A1897" s="302">
        <v>1672</v>
      </c>
      <c r="B1897" s="299" t="s">
        <v>21</v>
      </c>
      <c r="C1897" s="299" t="s">
        <v>3224</v>
      </c>
      <c r="D1897" s="51" t="s">
        <v>3907</v>
      </c>
      <c r="E1897" s="49" t="s">
        <v>4517</v>
      </c>
      <c r="F1897" s="49" t="s">
        <v>32</v>
      </c>
      <c r="G1897" s="49" t="s">
        <v>4518</v>
      </c>
      <c r="H1897" s="49" t="s">
        <v>732</v>
      </c>
      <c r="I1897" s="314" t="s">
        <v>829</v>
      </c>
      <c r="J1897" s="367" t="s">
        <v>4519</v>
      </c>
      <c r="K1897" s="46" t="s">
        <v>4114</v>
      </c>
      <c r="L1897" s="49" t="s">
        <v>345</v>
      </c>
      <c r="M1897" s="49">
        <v>267</v>
      </c>
      <c r="N1897" s="297">
        <v>0.741666666666667</v>
      </c>
      <c r="O1897" s="315">
        <v>95499.09</v>
      </c>
      <c r="P1897" s="115" t="s">
        <v>30</v>
      </c>
      <c r="Q1897" s="115" t="s">
        <v>30</v>
      </c>
    </row>
    <row r="1898" spans="1:17">
      <c r="A1898" s="301"/>
      <c r="B1898" s="122"/>
      <c r="C1898" s="122"/>
      <c r="D1898" s="51"/>
      <c r="E1898" s="49" t="s">
        <v>4520</v>
      </c>
      <c r="F1898" s="49" t="s">
        <v>38</v>
      </c>
      <c r="G1898" s="49" t="s">
        <v>4521</v>
      </c>
      <c r="H1898" s="49" t="s">
        <v>833</v>
      </c>
      <c r="I1898" s="314" t="s">
        <v>40</v>
      </c>
      <c r="J1898" s="367" t="s">
        <v>4522</v>
      </c>
      <c r="K1898" s="49">
        <v>0.3</v>
      </c>
      <c r="L1898" s="49" t="s">
        <v>741</v>
      </c>
      <c r="M1898" s="49">
        <v>92</v>
      </c>
      <c r="N1898" s="150">
        <v>0.255555555555556</v>
      </c>
      <c r="O1898" s="315">
        <v>34047.1</v>
      </c>
      <c r="P1898" s="115" t="s">
        <v>30</v>
      </c>
      <c r="Q1898" s="115" t="s">
        <v>30</v>
      </c>
    </row>
    <row r="1899" spans="1:17">
      <c r="A1899" s="49">
        <v>1673</v>
      </c>
      <c r="B1899" s="56" t="s">
        <v>21</v>
      </c>
      <c r="C1899" s="56" t="s">
        <v>3224</v>
      </c>
      <c r="D1899" s="51" t="s">
        <v>3907</v>
      </c>
      <c r="E1899" s="49" t="s">
        <v>4523</v>
      </c>
      <c r="F1899" s="49" t="s">
        <v>25</v>
      </c>
      <c r="G1899" s="49" t="s">
        <v>3979</v>
      </c>
      <c r="H1899" s="49" t="s">
        <v>739</v>
      </c>
      <c r="I1899" s="314" t="s">
        <v>848</v>
      </c>
      <c r="J1899" s="296">
        <v>431202503884</v>
      </c>
      <c r="K1899" s="49">
        <v>3.4</v>
      </c>
      <c r="L1899" s="49" t="s">
        <v>741</v>
      </c>
      <c r="M1899" s="49">
        <v>360</v>
      </c>
      <c r="N1899" s="150">
        <v>1</v>
      </c>
      <c r="O1899" s="315">
        <v>126023.23</v>
      </c>
      <c r="P1899" s="115" t="s">
        <v>30</v>
      </c>
      <c r="Q1899" s="115" t="s">
        <v>30</v>
      </c>
    </row>
    <row r="1900" spans="1:17">
      <c r="A1900" s="302">
        <v>1674</v>
      </c>
      <c r="B1900" s="120" t="s">
        <v>21</v>
      </c>
      <c r="C1900" s="120" t="s">
        <v>3224</v>
      </c>
      <c r="D1900" s="120" t="s">
        <v>3907</v>
      </c>
      <c r="E1900" s="49" t="s">
        <v>4524</v>
      </c>
      <c r="F1900" s="49" t="s">
        <v>32</v>
      </c>
      <c r="G1900" s="49" t="s">
        <v>4420</v>
      </c>
      <c r="H1900" s="49" t="s">
        <v>732</v>
      </c>
      <c r="I1900" s="314" t="s">
        <v>829</v>
      </c>
      <c r="J1900" s="367" t="s">
        <v>4525</v>
      </c>
      <c r="K1900" s="46" t="s">
        <v>4233</v>
      </c>
      <c r="L1900" s="49" t="s">
        <v>345</v>
      </c>
      <c r="M1900" s="49">
        <v>70</v>
      </c>
      <c r="N1900" s="297">
        <v>0.194444444444444</v>
      </c>
      <c r="O1900" s="315">
        <v>24427.06</v>
      </c>
      <c r="P1900" s="115" t="s">
        <v>30</v>
      </c>
      <c r="Q1900" s="115" t="s">
        <v>30</v>
      </c>
    </row>
    <row r="1901" spans="1:17">
      <c r="A1901" s="298"/>
      <c r="B1901" s="299"/>
      <c r="C1901" s="299"/>
      <c r="D1901" s="299"/>
      <c r="E1901" s="49" t="s">
        <v>4526</v>
      </c>
      <c r="F1901" s="49" t="s">
        <v>2627</v>
      </c>
      <c r="G1901" s="49" t="s">
        <v>4527</v>
      </c>
      <c r="H1901" s="49" t="s">
        <v>833</v>
      </c>
      <c r="I1901" s="314" t="s">
        <v>40</v>
      </c>
      <c r="J1901" s="367" t="s">
        <v>4528</v>
      </c>
      <c r="K1901" s="46" t="s">
        <v>4529</v>
      </c>
      <c r="L1901" s="49" t="s">
        <v>741</v>
      </c>
      <c r="M1901" s="49">
        <v>213</v>
      </c>
      <c r="N1901" s="297">
        <v>0.591666666666667</v>
      </c>
      <c r="O1901" s="315">
        <v>83886.84</v>
      </c>
      <c r="P1901" s="115" t="s">
        <v>30</v>
      </c>
      <c r="Q1901" s="115" t="s">
        <v>30</v>
      </c>
    </row>
    <row r="1902" spans="1:17">
      <c r="A1902" s="301"/>
      <c r="B1902" s="122"/>
      <c r="C1902" s="122"/>
      <c r="D1902" s="122"/>
      <c r="E1902" s="49" t="s">
        <v>4530</v>
      </c>
      <c r="F1902" s="49" t="s">
        <v>38</v>
      </c>
      <c r="G1902" s="49" t="s">
        <v>4531</v>
      </c>
      <c r="H1902" s="49" t="s">
        <v>609</v>
      </c>
      <c r="I1902" s="314" t="s">
        <v>380</v>
      </c>
      <c r="J1902" s="367" t="s">
        <v>4532</v>
      </c>
      <c r="K1902" s="49">
        <v>0.15</v>
      </c>
      <c r="L1902" s="49" t="s">
        <v>741</v>
      </c>
      <c r="M1902" s="49">
        <v>31</v>
      </c>
      <c r="N1902" s="150">
        <v>0.0861111111111111</v>
      </c>
      <c r="O1902" s="315" t="s">
        <v>4533</v>
      </c>
      <c r="P1902" s="115" t="s">
        <v>30</v>
      </c>
      <c r="Q1902" s="115" t="s">
        <v>30</v>
      </c>
    </row>
    <row r="1903" spans="1:17">
      <c r="A1903" s="49">
        <v>1675</v>
      </c>
      <c r="B1903" s="56" t="s">
        <v>21</v>
      </c>
      <c r="C1903" s="56" t="s">
        <v>3224</v>
      </c>
      <c r="D1903" s="51" t="s">
        <v>3907</v>
      </c>
      <c r="E1903" s="49" t="s">
        <v>4534</v>
      </c>
      <c r="F1903" s="49" t="s">
        <v>25</v>
      </c>
      <c r="G1903" s="49" t="s">
        <v>3979</v>
      </c>
      <c r="H1903" s="49" t="s">
        <v>739</v>
      </c>
      <c r="I1903" s="314" t="s">
        <v>848</v>
      </c>
      <c r="J1903" s="296">
        <v>431202503672</v>
      </c>
      <c r="K1903" s="49">
        <v>3.4</v>
      </c>
      <c r="L1903" s="49" t="s">
        <v>741</v>
      </c>
      <c r="M1903" s="49">
        <v>360</v>
      </c>
      <c r="N1903" s="150">
        <v>1</v>
      </c>
      <c r="O1903" s="315">
        <v>115298.08</v>
      </c>
      <c r="P1903" s="115" t="s">
        <v>30</v>
      </c>
      <c r="Q1903" s="115" t="s">
        <v>30</v>
      </c>
    </row>
    <row r="1904" spans="1:17">
      <c r="A1904" s="49">
        <v>1676</v>
      </c>
      <c r="B1904" s="56" t="s">
        <v>21</v>
      </c>
      <c r="C1904" s="56" t="s">
        <v>3224</v>
      </c>
      <c r="D1904" s="51" t="s">
        <v>3907</v>
      </c>
      <c r="E1904" s="49" t="s">
        <v>4535</v>
      </c>
      <c r="F1904" s="49" t="s">
        <v>25</v>
      </c>
      <c r="G1904" s="49" t="s">
        <v>3979</v>
      </c>
      <c r="H1904" s="49" t="s">
        <v>739</v>
      </c>
      <c r="I1904" s="314" t="s">
        <v>902</v>
      </c>
      <c r="J1904" s="296">
        <v>431202503770</v>
      </c>
      <c r="K1904" s="49">
        <v>3</v>
      </c>
      <c r="L1904" s="49" t="s">
        <v>741</v>
      </c>
      <c r="M1904" s="49">
        <v>360</v>
      </c>
      <c r="N1904" s="150">
        <v>1</v>
      </c>
      <c r="O1904" s="315">
        <v>118536.55</v>
      </c>
      <c r="P1904" s="115" t="s">
        <v>30</v>
      </c>
      <c r="Q1904" s="115" t="s">
        <v>30</v>
      </c>
    </row>
    <row r="1905" spans="1:17">
      <c r="A1905" s="302">
        <v>1677</v>
      </c>
      <c r="B1905" s="120" t="s">
        <v>21</v>
      </c>
      <c r="C1905" s="120" t="s">
        <v>3224</v>
      </c>
      <c r="D1905" s="51" t="s">
        <v>3907</v>
      </c>
      <c r="E1905" s="49" t="s">
        <v>4536</v>
      </c>
      <c r="F1905" s="49" t="s">
        <v>32</v>
      </c>
      <c r="G1905" s="49" t="s">
        <v>3481</v>
      </c>
      <c r="H1905" s="49" t="s">
        <v>732</v>
      </c>
      <c r="I1905" s="314" t="s">
        <v>3227</v>
      </c>
      <c r="J1905" s="367" t="s">
        <v>4537</v>
      </c>
      <c r="K1905" s="46" t="s">
        <v>4052</v>
      </c>
      <c r="L1905" s="49" t="s">
        <v>3692</v>
      </c>
      <c r="M1905" s="49">
        <v>288</v>
      </c>
      <c r="N1905" s="297">
        <v>0.8</v>
      </c>
      <c r="O1905" s="315">
        <v>96128.42</v>
      </c>
      <c r="P1905" s="115" t="s">
        <v>30</v>
      </c>
      <c r="Q1905" s="115" t="s">
        <v>30</v>
      </c>
    </row>
    <row r="1906" spans="1:17">
      <c r="A1906" s="301"/>
      <c r="B1906" s="122"/>
      <c r="C1906" s="122"/>
      <c r="D1906" s="51"/>
      <c r="E1906" s="49" t="s">
        <v>4538</v>
      </c>
      <c r="F1906" s="49" t="s">
        <v>38</v>
      </c>
      <c r="G1906" s="49" t="s">
        <v>4539</v>
      </c>
      <c r="H1906" s="49" t="s">
        <v>833</v>
      </c>
      <c r="I1906" s="314" t="s">
        <v>40</v>
      </c>
      <c r="J1906" s="367" t="s">
        <v>4540</v>
      </c>
      <c r="K1906" s="49">
        <v>0.2</v>
      </c>
      <c r="L1906" s="49" t="s">
        <v>741</v>
      </c>
      <c r="M1906" s="49">
        <v>72</v>
      </c>
      <c r="N1906" s="150">
        <v>0.2</v>
      </c>
      <c r="O1906" s="315">
        <v>9392.63</v>
      </c>
      <c r="P1906" s="115" t="s">
        <v>30</v>
      </c>
      <c r="Q1906" s="115" t="s">
        <v>30</v>
      </c>
    </row>
    <row r="1907" spans="1:17">
      <c r="A1907" s="302">
        <v>1678</v>
      </c>
      <c r="B1907" s="299" t="s">
        <v>21</v>
      </c>
      <c r="C1907" s="299" t="s">
        <v>3224</v>
      </c>
      <c r="D1907" s="51" t="s">
        <v>3907</v>
      </c>
      <c r="E1907" s="49" t="s">
        <v>4541</v>
      </c>
      <c r="F1907" s="49" t="s">
        <v>32</v>
      </c>
      <c r="G1907" s="49" t="s">
        <v>4490</v>
      </c>
      <c r="H1907" s="49" t="s">
        <v>732</v>
      </c>
      <c r="I1907" s="314" t="s">
        <v>3253</v>
      </c>
      <c r="J1907" s="367" t="s">
        <v>4542</v>
      </c>
      <c r="K1907" s="46" t="s">
        <v>3751</v>
      </c>
      <c r="L1907" s="49" t="s">
        <v>3692</v>
      </c>
      <c r="M1907" s="49">
        <v>109</v>
      </c>
      <c r="N1907" s="297">
        <v>0.302777777777778</v>
      </c>
      <c r="O1907" s="315">
        <v>18962.61</v>
      </c>
      <c r="P1907" s="115" t="s">
        <v>30</v>
      </c>
      <c r="Q1907" s="115" t="s">
        <v>30</v>
      </c>
    </row>
    <row r="1908" spans="1:17">
      <c r="A1908" s="301"/>
      <c r="B1908" s="122"/>
      <c r="C1908" s="122"/>
      <c r="D1908" s="51"/>
      <c r="E1908" s="49" t="s">
        <v>4543</v>
      </c>
      <c r="F1908" s="49" t="s">
        <v>38</v>
      </c>
      <c r="G1908" s="49" t="s">
        <v>4010</v>
      </c>
      <c r="H1908" s="49" t="s">
        <v>833</v>
      </c>
      <c r="I1908" s="314" t="s">
        <v>40</v>
      </c>
      <c r="J1908" s="367" t="s">
        <v>4544</v>
      </c>
      <c r="K1908" s="49">
        <v>0.8</v>
      </c>
      <c r="L1908" s="49" t="s">
        <v>741</v>
      </c>
      <c r="M1908" s="49">
        <v>243</v>
      </c>
      <c r="N1908" s="150">
        <v>0.675</v>
      </c>
      <c r="O1908" s="315">
        <v>101448.14</v>
      </c>
      <c r="P1908" s="115" t="s">
        <v>30</v>
      </c>
      <c r="Q1908" s="115" t="s">
        <v>30</v>
      </c>
    </row>
    <row r="1909" spans="1:17">
      <c r="A1909" s="49">
        <v>1679</v>
      </c>
      <c r="B1909" s="56" t="s">
        <v>21</v>
      </c>
      <c r="C1909" s="56" t="s">
        <v>3224</v>
      </c>
      <c r="D1909" s="51" t="s">
        <v>3907</v>
      </c>
      <c r="E1909" s="49" t="s">
        <v>4545</v>
      </c>
      <c r="F1909" s="49" t="s">
        <v>25</v>
      </c>
      <c r="G1909" s="49" t="s">
        <v>3979</v>
      </c>
      <c r="H1909" s="49" t="s">
        <v>739</v>
      </c>
      <c r="I1909" s="314" t="s">
        <v>848</v>
      </c>
      <c r="J1909" s="367" t="s">
        <v>4546</v>
      </c>
      <c r="K1909" s="49">
        <v>3.6</v>
      </c>
      <c r="L1909" s="49" t="s">
        <v>741</v>
      </c>
      <c r="M1909" s="49">
        <v>357</v>
      </c>
      <c r="N1909" s="150">
        <v>0.991666666666667</v>
      </c>
      <c r="O1909" s="315">
        <v>165952.06</v>
      </c>
      <c r="P1909" s="115" t="s">
        <v>30</v>
      </c>
      <c r="Q1909" s="115" t="s">
        <v>30</v>
      </c>
    </row>
    <row r="1910" spans="1:17">
      <c r="A1910" s="49">
        <v>1680</v>
      </c>
      <c r="B1910" s="56" t="s">
        <v>21</v>
      </c>
      <c r="C1910" s="56" t="s">
        <v>3224</v>
      </c>
      <c r="D1910" s="51" t="s">
        <v>3907</v>
      </c>
      <c r="E1910" s="49" t="s">
        <v>4547</v>
      </c>
      <c r="F1910" s="49" t="s">
        <v>25</v>
      </c>
      <c r="G1910" s="49" t="s">
        <v>3979</v>
      </c>
      <c r="H1910" s="49" t="s">
        <v>833</v>
      </c>
      <c r="I1910" s="314" t="s">
        <v>40</v>
      </c>
      <c r="J1910" s="367" t="s">
        <v>4548</v>
      </c>
      <c r="K1910" s="49">
        <v>1.3</v>
      </c>
      <c r="L1910" s="49" t="s">
        <v>741</v>
      </c>
      <c r="M1910" s="49">
        <v>359</v>
      </c>
      <c r="N1910" s="150">
        <v>0.997222222222222</v>
      </c>
      <c r="O1910" s="315">
        <v>126571.47</v>
      </c>
      <c r="P1910" s="115" t="s">
        <v>30</v>
      </c>
      <c r="Q1910" s="115" t="s">
        <v>30</v>
      </c>
    </row>
    <row r="1911" spans="1:17">
      <c r="A1911" s="49">
        <v>1681</v>
      </c>
      <c r="B1911" s="56" t="s">
        <v>21</v>
      </c>
      <c r="C1911" s="56" t="s">
        <v>3224</v>
      </c>
      <c r="D1911" s="51" t="s">
        <v>3907</v>
      </c>
      <c r="E1911" s="49" t="s">
        <v>4549</v>
      </c>
      <c r="F1911" s="49" t="s">
        <v>25</v>
      </c>
      <c r="G1911" s="49" t="s">
        <v>3979</v>
      </c>
      <c r="H1911" s="49" t="s">
        <v>1603</v>
      </c>
      <c r="I1911" s="314" t="s">
        <v>380</v>
      </c>
      <c r="J1911" s="296">
        <v>431202503894</v>
      </c>
      <c r="K1911" s="49">
        <v>2.5</v>
      </c>
      <c r="L1911" s="49" t="s">
        <v>741</v>
      </c>
      <c r="M1911" s="49">
        <v>312</v>
      </c>
      <c r="N1911" s="150">
        <v>0.866666666666667</v>
      </c>
      <c r="O1911" s="315">
        <v>109422.03</v>
      </c>
      <c r="P1911" s="115" t="s">
        <v>30</v>
      </c>
      <c r="Q1911" s="115" t="s">
        <v>30</v>
      </c>
    </row>
    <row r="1912" spans="1:17">
      <c r="A1912" s="49">
        <v>1682</v>
      </c>
      <c r="B1912" s="56" t="s">
        <v>21</v>
      </c>
      <c r="C1912" s="56" t="s">
        <v>3224</v>
      </c>
      <c r="D1912" s="51" t="s">
        <v>3907</v>
      </c>
      <c r="E1912" s="49" t="s">
        <v>4550</v>
      </c>
      <c r="F1912" s="49" t="s">
        <v>25</v>
      </c>
      <c r="G1912" s="49" t="s">
        <v>3979</v>
      </c>
      <c r="H1912" s="49" t="s">
        <v>739</v>
      </c>
      <c r="I1912" s="314" t="s">
        <v>848</v>
      </c>
      <c r="J1912" s="296">
        <v>431202503932</v>
      </c>
      <c r="K1912" s="49">
        <v>3.3</v>
      </c>
      <c r="L1912" s="49" t="s">
        <v>741</v>
      </c>
      <c r="M1912" s="49">
        <v>358</v>
      </c>
      <c r="N1912" s="150">
        <v>0.994444444444444</v>
      </c>
      <c r="O1912" s="315">
        <v>125359.37</v>
      </c>
      <c r="P1912" s="115" t="s">
        <v>30</v>
      </c>
      <c r="Q1912" s="115" t="s">
        <v>30</v>
      </c>
    </row>
    <row r="1913" spans="1:17">
      <c r="A1913" s="302">
        <v>1683</v>
      </c>
      <c r="B1913" s="120" t="s">
        <v>21</v>
      </c>
      <c r="C1913" s="120" t="s">
        <v>3224</v>
      </c>
      <c r="D1913" s="51" t="s">
        <v>3907</v>
      </c>
      <c r="E1913" s="49" t="s">
        <v>4551</v>
      </c>
      <c r="F1913" s="49" t="s">
        <v>32</v>
      </c>
      <c r="G1913" s="49" t="s">
        <v>4552</v>
      </c>
      <c r="H1913" s="49" t="s">
        <v>732</v>
      </c>
      <c r="I1913" s="314" t="s">
        <v>829</v>
      </c>
      <c r="J1913" s="367" t="s">
        <v>4553</v>
      </c>
      <c r="K1913" s="46" t="s">
        <v>3895</v>
      </c>
      <c r="L1913" s="49" t="s">
        <v>345</v>
      </c>
      <c r="M1913" s="49">
        <v>10</v>
      </c>
      <c r="N1913" s="297">
        <v>0.0277777777777778</v>
      </c>
      <c r="O1913" s="315">
        <v>8464.94</v>
      </c>
      <c r="P1913" s="115" t="s">
        <v>30</v>
      </c>
      <c r="Q1913" s="115" t="s">
        <v>30</v>
      </c>
    </row>
    <row r="1914" spans="1:17">
      <c r="A1914" s="301"/>
      <c r="B1914" s="122"/>
      <c r="C1914" s="122"/>
      <c r="D1914" s="51"/>
      <c r="E1914" s="49" t="s">
        <v>4554</v>
      </c>
      <c r="F1914" s="49" t="s">
        <v>38</v>
      </c>
      <c r="G1914" s="49" t="s">
        <v>4336</v>
      </c>
      <c r="H1914" s="49" t="s">
        <v>833</v>
      </c>
      <c r="I1914" s="314" t="s">
        <v>40</v>
      </c>
      <c r="J1914" s="367" t="s">
        <v>4555</v>
      </c>
      <c r="K1914" s="49">
        <v>0.11</v>
      </c>
      <c r="L1914" s="49" t="s">
        <v>741</v>
      </c>
      <c r="M1914" s="49">
        <v>333</v>
      </c>
      <c r="N1914" s="150">
        <v>0.925</v>
      </c>
      <c r="O1914" s="315">
        <v>109554.46</v>
      </c>
      <c r="P1914" s="115" t="s">
        <v>30</v>
      </c>
      <c r="Q1914" s="115" t="s">
        <v>30</v>
      </c>
    </row>
    <row r="1915" spans="1:17">
      <c r="A1915" s="49">
        <v>1684</v>
      </c>
      <c r="B1915" s="56" t="s">
        <v>21</v>
      </c>
      <c r="C1915" s="56" t="s">
        <v>3224</v>
      </c>
      <c r="D1915" s="51" t="s">
        <v>3907</v>
      </c>
      <c r="E1915" s="49" t="s">
        <v>4556</v>
      </c>
      <c r="F1915" s="49" t="s">
        <v>25</v>
      </c>
      <c r="G1915" s="49" t="s">
        <v>3979</v>
      </c>
      <c r="H1915" s="49" t="s">
        <v>2761</v>
      </c>
      <c r="I1915" s="314" t="s">
        <v>45</v>
      </c>
      <c r="J1915" s="296">
        <v>431202503641</v>
      </c>
      <c r="K1915" s="49">
        <v>3.6</v>
      </c>
      <c r="L1915" s="49" t="s">
        <v>741</v>
      </c>
      <c r="M1915" s="49">
        <v>360</v>
      </c>
      <c r="N1915" s="150">
        <v>1</v>
      </c>
      <c r="O1915" s="315">
        <v>157455.54</v>
      </c>
      <c r="P1915" s="115" t="s">
        <v>30</v>
      </c>
      <c r="Q1915" s="115" t="s">
        <v>30</v>
      </c>
    </row>
    <row r="1916" spans="1:17">
      <c r="A1916" s="49">
        <v>1685</v>
      </c>
      <c r="B1916" s="56" t="s">
        <v>21</v>
      </c>
      <c r="C1916" s="56" t="s">
        <v>3224</v>
      </c>
      <c r="D1916" s="51" t="s">
        <v>3907</v>
      </c>
      <c r="E1916" s="49" t="s">
        <v>4557</v>
      </c>
      <c r="F1916" s="49" t="s">
        <v>25</v>
      </c>
      <c r="G1916" s="49" t="s">
        <v>3979</v>
      </c>
      <c r="H1916" s="49" t="s">
        <v>739</v>
      </c>
      <c r="I1916" s="314" t="s">
        <v>1082</v>
      </c>
      <c r="J1916" s="296">
        <v>431202503620</v>
      </c>
      <c r="K1916" s="49">
        <v>3.6</v>
      </c>
      <c r="L1916" s="49" t="s">
        <v>741</v>
      </c>
      <c r="M1916" s="49">
        <v>360</v>
      </c>
      <c r="N1916" s="150">
        <v>1</v>
      </c>
      <c r="O1916" s="315">
        <v>119071.25</v>
      </c>
      <c r="P1916" s="115" t="s">
        <v>30</v>
      </c>
      <c r="Q1916" s="115" t="s">
        <v>30</v>
      </c>
    </row>
    <row r="1917" spans="1:17">
      <c r="A1917" s="49">
        <v>1686</v>
      </c>
      <c r="B1917" s="56" t="s">
        <v>21</v>
      </c>
      <c r="C1917" s="56" t="s">
        <v>3224</v>
      </c>
      <c r="D1917" s="51" t="s">
        <v>3907</v>
      </c>
      <c r="E1917" s="49" t="s">
        <v>4558</v>
      </c>
      <c r="F1917" s="49" t="s">
        <v>25</v>
      </c>
      <c r="G1917" s="49" t="s">
        <v>3979</v>
      </c>
      <c r="H1917" s="49" t="s">
        <v>739</v>
      </c>
      <c r="I1917" s="314" t="s">
        <v>848</v>
      </c>
      <c r="J1917" s="296">
        <v>431202503682</v>
      </c>
      <c r="K1917" s="49">
        <v>3.4</v>
      </c>
      <c r="L1917" s="49" t="s">
        <v>741</v>
      </c>
      <c r="M1917" s="49">
        <v>353</v>
      </c>
      <c r="N1917" s="150">
        <v>0.980555555555556</v>
      </c>
      <c r="O1917" s="315">
        <v>118602.64</v>
      </c>
      <c r="P1917" s="115" t="s">
        <v>30</v>
      </c>
      <c r="Q1917" s="115" t="s">
        <v>30</v>
      </c>
    </row>
    <row r="1918" spans="1:17">
      <c r="A1918" s="49">
        <v>1687</v>
      </c>
      <c r="B1918" s="49" t="s">
        <v>21</v>
      </c>
      <c r="C1918" s="49" t="s">
        <v>3224</v>
      </c>
      <c r="D1918" s="51" t="s">
        <v>3907</v>
      </c>
      <c r="E1918" s="49" t="s">
        <v>4559</v>
      </c>
      <c r="F1918" s="49" t="s">
        <v>25</v>
      </c>
      <c r="G1918" s="49" t="s">
        <v>3979</v>
      </c>
      <c r="H1918" s="49" t="s">
        <v>1603</v>
      </c>
      <c r="I1918" s="314" t="s">
        <v>610</v>
      </c>
      <c r="J1918" s="296">
        <v>431202503485</v>
      </c>
      <c r="K1918" s="49">
        <v>4.8</v>
      </c>
      <c r="L1918" s="49" t="s">
        <v>345</v>
      </c>
      <c r="M1918" s="49">
        <v>360</v>
      </c>
      <c r="N1918" s="150">
        <v>1</v>
      </c>
      <c r="O1918" s="315">
        <v>122751.29</v>
      </c>
      <c r="P1918" s="115" t="s">
        <v>30</v>
      </c>
      <c r="Q1918" s="115" t="s">
        <v>30</v>
      </c>
    </row>
    <row r="1919" spans="1:17">
      <c r="A1919" s="49">
        <v>1688</v>
      </c>
      <c r="B1919" s="49" t="s">
        <v>21</v>
      </c>
      <c r="C1919" s="49" t="s">
        <v>3224</v>
      </c>
      <c r="D1919" s="51" t="s">
        <v>3907</v>
      </c>
      <c r="E1919" s="49" t="s">
        <v>4560</v>
      </c>
      <c r="F1919" s="49" t="s">
        <v>25</v>
      </c>
      <c r="G1919" s="49" t="s">
        <v>3979</v>
      </c>
      <c r="H1919" s="49" t="s">
        <v>3625</v>
      </c>
      <c r="I1919" s="314" t="s">
        <v>240</v>
      </c>
      <c r="J1919" s="296">
        <v>431202503758</v>
      </c>
      <c r="K1919" s="49">
        <v>3.7</v>
      </c>
      <c r="L1919" s="49" t="s">
        <v>345</v>
      </c>
      <c r="M1919" s="49">
        <v>360</v>
      </c>
      <c r="N1919" s="150">
        <v>1</v>
      </c>
      <c r="O1919" s="315">
        <v>121887.58</v>
      </c>
      <c r="P1919" s="115" t="s">
        <v>30</v>
      </c>
      <c r="Q1919" s="115" t="s">
        <v>30</v>
      </c>
    </row>
    <row r="1920" spans="1:17">
      <c r="A1920" s="49">
        <v>1689</v>
      </c>
      <c r="B1920" s="49" t="s">
        <v>21</v>
      </c>
      <c r="C1920" s="49" t="s">
        <v>3224</v>
      </c>
      <c r="D1920" s="51" t="s">
        <v>3907</v>
      </c>
      <c r="E1920" s="49" t="s">
        <v>4561</v>
      </c>
      <c r="F1920" s="49" t="s">
        <v>25</v>
      </c>
      <c r="G1920" s="49" t="s">
        <v>3979</v>
      </c>
      <c r="H1920" s="49" t="s">
        <v>1603</v>
      </c>
      <c r="I1920" s="314" t="s">
        <v>610</v>
      </c>
      <c r="J1920" s="296">
        <v>431202503484</v>
      </c>
      <c r="K1920" s="49">
        <v>6.4</v>
      </c>
      <c r="L1920" s="49" t="s">
        <v>345</v>
      </c>
      <c r="M1920" s="49">
        <v>342</v>
      </c>
      <c r="N1920" s="150">
        <v>0.95</v>
      </c>
      <c r="O1920" s="315">
        <v>100771.97</v>
      </c>
      <c r="P1920" s="115" t="s">
        <v>30</v>
      </c>
      <c r="Q1920" s="115" t="s">
        <v>30</v>
      </c>
    </row>
    <row r="1921" spans="1:17">
      <c r="A1921" s="49">
        <v>1690</v>
      </c>
      <c r="B1921" s="49" t="s">
        <v>21</v>
      </c>
      <c r="C1921" s="49" t="s">
        <v>3224</v>
      </c>
      <c r="D1921" s="51" t="s">
        <v>3907</v>
      </c>
      <c r="E1921" s="49" t="s">
        <v>4562</v>
      </c>
      <c r="F1921" s="49" t="s">
        <v>25</v>
      </c>
      <c r="G1921" s="49" t="s">
        <v>3979</v>
      </c>
      <c r="H1921" s="49" t="s">
        <v>1040</v>
      </c>
      <c r="I1921" s="314" t="s">
        <v>965</v>
      </c>
      <c r="J1921" s="296">
        <v>431202503639</v>
      </c>
      <c r="K1921" s="49">
        <v>4</v>
      </c>
      <c r="L1921" s="49" t="s">
        <v>345</v>
      </c>
      <c r="M1921" s="49">
        <v>358</v>
      </c>
      <c r="N1921" s="150">
        <v>0.994444444444444</v>
      </c>
      <c r="O1921" s="315">
        <v>141594.12</v>
      </c>
      <c r="P1921" s="115" t="s">
        <v>30</v>
      </c>
      <c r="Q1921" s="115" t="s">
        <v>30</v>
      </c>
    </row>
    <row r="1922" spans="1:17">
      <c r="A1922" s="49">
        <v>1691</v>
      </c>
      <c r="B1922" s="49" t="s">
        <v>21</v>
      </c>
      <c r="C1922" s="49" t="s">
        <v>3224</v>
      </c>
      <c r="D1922" s="51" t="s">
        <v>3907</v>
      </c>
      <c r="E1922" s="49" t="s">
        <v>4563</v>
      </c>
      <c r="F1922" s="49" t="s">
        <v>25</v>
      </c>
      <c r="G1922" s="49" t="s">
        <v>3979</v>
      </c>
      <c r="H1922" s="49" t="s">
        <v>3625</v>
      </c>
      <c r="I1922" s="314" t="s">
        <v>240</v>
      </c>
      <c r="J1922" s="367" t="s">
        <v>4564</v>
      </c>
      <c r="K1922" s="49">
        <v>3</v>
      </c>
      <c r="L1922" s="49" t="s">
        <v>345</v>
      </c>
      <c r="M1922" s="49">
        <v>360</v>
      </c>
      <c r="N1922" s="150">
        <v>1</v>
      </c>
      <c r="O1922" s="315">
        <v>133516.39</v>
      </c>
      <c r="P1922" s="115" t="s">
        <v>30</v>
      </c>
      <c r="Q1922" s="115" t="s">
        <v>30</v>
      </c>
    </row>
    <row r="1923" spans="1:17">
      <c r="A1923" s="49">
        <v>1692</v>
      </c>
      <c r="B1923" s="49" t="s">
        <v>21</v>
      </c>
      <c r="C1923" s="49" t="s">
        <v>3224</v>
      </c>
      <c r="D1923" s="51" t="s">
        <v>3907</v>
      </c>
      <c r="E1923" s="49" t="s">
        <v>4565</v>
      </c>
      <c r="F1923" s="49" t="s">
        <v>25</v>
      </c>
      <c r="G1923" s="49" t="s">
        <v>3979</v>
      </c>
      <c r="H1923" s="49" t="s">
        <v>732</v>
      </c>
      <c r="I1923" s="314" t="s">
        <v>859</v>
      </c>
      <c r="J1923" s="296">
        <v>431202301042</v>
      </c>
      <c r="K1923" s="49">
        <v>7.2</v>
      </c>
      <c r="L1923" s="49" t="s">
        <v>345</v>
      </c>
      <c r="M1923" s="49">
        <v>360</v>
      </c>
      <c r="N1923" s="150">
        <v>1</v>
      </c>
      <c r="O1923" s="315">
        <v>119879.75</v>
      </c>
      <c r="P1923" s="115" t="s">
        <v>30</v>
      </c>
      <c r="Q1923" s="115" t="s">
        <v>30</v>
      </c>
    </row>
    <row r="1924" spans="1:17">
      <c r="A1924" s="49">
        <v>1693</v>
      </c>
      <c r="B1924" s="49" t="s">
        <v>21</v>
      </c>
      <c r="C1924" s="49" t="s">
        <v>3224</v>
      </c>
      <c r="D1924" s="51" t="s">
        <v>3907</v>
      </c>
      <c r="E1924" s="49" t="s">
        <v>4566</v>
      </c>
      <c r="F1924" s="49" t="s">
        <v>25</v>
      </c>
      <c r="G1924" s="49" t="s">
        <v>3979</v>
      </c>
      <c r="H1924" s="49" t="s">
        <v>845</v>
      </c>
      <c r="I1924" s="314" t="s">
        <v>935</v>
      </c>
      <c r="J1924" s="367" t="s">
        <v>4567</v>
      </c>
      <c r="K1924" s="49">
        <v>7</v>
      </c>
      <c r="L1924" s="49" t="s">
        <v>345</v>
      </c>
      <c r="M1924" s="49">
        <v>356</v>
      </c>
      <c r="N1924" s="150">
        <v>0.988888888888889</v>
      </c>
      <c r="O1924" s="315">
        <v>107493.24</v>
      </c>
      <c r="P1924" s="115" t="s">
        <v>30</v>
      </c>
      <c r="Q1924" s="115" t="s">
        <v>30</v>
      </c>
    </row>
    <row r="1925" spans="1:17">
      <c r="A1925" s="49">
        <v>1694</v>
      </c>
      <c r="B1925" s="49" t="s">
        <v>21</v>
      </c>
      <c r="C1925" s="49" t="s">
        <v>3224</v>
      </c>
      <c r="D1925" s="51" t="s">
        <v>3907</v>
      </c>
      <c r="E1925" s="49" t="s">
        <v>4568</v>
      </c>
      <c r="F1925" s="49" t="s">
        <v>25</v>
      </c>
      <c r="G1925" s="49" t="s">
        <v>3979</v>
      </c>
      <c r="H1925" s="49" t="s">
        <v>732</v>
      </c>
      <c r="I1925" s="314" t="s">
        <v>829</v>
      </c>
      <c r="J1925" s="296">
        <v>431202301045</v>
      </c>
      <c r="K1925" s="49">
        <v>7.2</v>
      </c>
      <c r="L1925" s="49" t="s">
        <v>345</v>
      </c>
      <c r="M1925" s="49">
        <v>345</v>
      </c>
      <c r="N1925" s="150">
        <v>0.958333333333333</v>
      </c>
      <c r="O1925" s="315">
        <v>74924.96</v>
      </c>
      <c r="P1925" s="115" t="s">
        <v>30</v>
      </c>
      <c r="Q1925" s="115" t="s">
        <v>30</v>
      </c>
    </row>
    <row r="1926" spans="1:17">
      <c r="A1926" s="49">
        <v>1695</v>
      </c>
      <c r="B1926" s="49" t="s">
        <v>21</v>
      </c>
      <c r="C1926" s="49" t="s">
        <v>3224</v>
      </c>
      <c r="D1926" s="51" t="s">
        <v>3907</v>
      </c>
      <c r="E1926" s="49" t="s">
        <v>4569</v>
      </c>
      <c r="F1926" s="49" t="s">
        <v>25</v>
      </c>
      <c r="G1926" s="49" t="s">
        <v>3979</v>
      </c>
      <c r="H1926" s="49" t="s">
        <v>732</v>
      </c>
      <c r="I1926" s="314" t="s">
        <v>3227</v>
      </c>
      <c r="J1926" s="296">
        <v>431202300642</v>
      </c>
      <c r="K1926" s="49">
        <v>5.4</v>
      </c>
      <c r="L1926" s="49" t="s">
        <v>3692</v>
      </c>
      <c r="M1926" s="49">
        <v>360</v>
      </c>
      <c r="N1926" s="150">
        <v>1</v>
      </c>
      <c r="O1926" s="315">
        <v>131688.67</v>
      </c>
      <c r="P1926" s="115" t="s">
        <v>30</v>
      </c>
      <c r="Q1926" s="115" t="s">
        <v>30</v>
      </c>
    </row>
    <row r="1927" spans="1:17">
      <c r="A1927" s="302">
        <v>1796</v>
      </c>
      <c r="B1927" s="120" t="s">
        <v>21</v>
      </c>
      <c r="C1927" s="120" t="s">
        <v>3224</v>
      </c>
      <c r="D1927" s="51" t="s">
        <v>3907</v>
      </c>
      <c r="E1927" s="302" t="s">
        <v>4570</v>
      </c>
      <c r="F1927" s="49" t="s">
        <v>32</v>
      </c>
      <c r="G1927" s="49" t="s">
        <v>4571</v>
      </c>
      <c r="H1927" s="49" t="s">
        <v>609</v>
      </c>
      <c r="I1927" s="314" t="s">
        <v>4572</v>
      </c>
      <c r="J1927" s="367" t="s">
        <v>4573</v>
      </c>
      <c r="K1927" s="46" t="s">
        <v>4574</v>
      </c>
      <c r="L1927" s="49" t="s">
        <v>345</v>
      </c>
      <c r="M1927" s="49">
        <v>65</v>
      </c>
      <c r="N1927" s="297">
        <v>0.180555555555556</v>
      </c>
      <c r="O1927" s="315">
        <v>10798.42</v>
      </c>
      <c r="P1927" s="115" t="s">
        <v>30</v>
      </c>
      <c r="Q1927" s="115" t="s">
        <v>30</v>
      </c>
    </row>
    <row r="1928" spans="1:17">
      <c r="A1928" s="301"/>
      <c r="B1928" s="122"/>
      <c r="C1928" s="122"/>
      <c r="D1928" s="51"/>
      <c r="E1928" s="301"/>
      <c r="F1928" s="49" t="s">
        <v>38</v>
      </c>
      <c r="G1928" s="49" t="s">
        <v>4575</v>
      </c>
      <c r="H1928" s="49" t="s">
        <v>797</v>
      </c>
      <c r="I1928" s="314" t="s">
        <v>3722</v>
      </c>
      <c r="J1928" s="367" t="s">
        <v>4576</v>
      </c>
      <c r="K1928" s="46" t="s">
        <v>896</v>
      </c>
      <c r="L1928" s="49"/>
      <c r="M1928" s="49">
        <v>295</v>
      </c>
      <c r="N1928" s="297">
        <v>0.819444444444444</v>
      </c>
      <c r="O1928" s="315">
        <v>99372.18</v>
      </c>
      <c r="P1928" s="115" t="s">
        <v>30</v>
      </c>
      <c r="Q1928" s="115" t="s">
        <v>30</v>
      </c>
    </row>
    <row r="1929" spans="1:17">
      <c r="A1929" s="49">
        <v>1797</v>
      </c>
      <c r="B1929" s="49" t="s">
        <v>21</v>
      </c>
      <c r="C1929" s="49" t="s">
        <v>3224</v>
      </c>
      <c r="D1929" s="51" t="s">
        <v>3907</v>
      </c>
      <c r="E1929" s="49" t="s">
        <v>4577</v>
      </c>
      <c r="F1929" s="49" t="s">
        <v>25</v>
      </c>
      <c r="G1929" s="49" t="s">
        <v>3979</v>
      </c>
      <c r="H1929" s="49" t="s">
        <v>3625</v>
      </c>
      <c r="I1929" s="314" t="s">
        <v>240</v>
      </c>
      <c r="J1929" s="296">
        <v>431202503752</v>
      </c>
      <c r="K1929" s="49">
        <v>3</v>
      </c>
      <c r="L1929" s="49" t="s">
        <v>345</v>
      </c>
      <c r="M1929" s="49">
        <v>358</v>
      </c>
      <c r="N1929" s="150">
        <v>0.994444444444444</v>
      </c>
      <c r="O1929" s="315">
        <v>146734.6</v>
      </c>
      <c r="P1929" s="115" t="s">
        <v>30</v>
      </c>
      <c r="Q1929" s="115" t="s">
        <v>30</v>
      </c>
    </row>
    <row r="1930" spans="1:17">
      <c r="A1930" s="49">
        <v>1798</v>
      </c>
      <c r="B1930" s="49" t="s">
        <v>21</v>
      </c>
      <c r="C1930" s="49" t="s">
        <v>3224</v>
      </c>
      <c r="D1930" s="51" t="s">
        <v>3907</v>
      </c>
      <c r="E1930" s="49" t="s">
        <v>4578</v>
      </c>
      <c r="F1930" s="49" t="s">
        <v>25</v>
      </c>
      <c r="G1930" s="49" t="s">
        <v>3979</v>
      </c>
      <c r="H1930" s="49" t="s">
        <v>732</v>
      </c>
      <c r="I1930" s="314" t="s">
        <v>3253</v>
      </c>
      <c r="J1930" s="367" t="s">
        <v>4579</v>
      </c>
      <c r="K1930" s="49">
        <v>5.9</v>
      </c>
      <c r="L1930" s="49" t="s">
        <v>3692</v>
      </c>
      <c r="M1930" s="49">
        <v>358</v>
      </c>
      <c r="N1930" s="150">
        <v>0.994444444444444</v>
      </c>
      <c r="O1930" s="315">
        <v>85034.13</v>
      </c>
      <c r="P1930" s="115" t="s">
        <v>30</v>
      </c>
      <c r="Q1930" s="115" t="s">
        <v>30</v>
      </c>
    </row>
    <row r="1931" spans="1:17">
      <c r="A1931" s="49">
        <v>1799</v>
      </c>
      <c r="B1931" s="49" t="s">
        <v>21</v>
      </c>
      <c r="C1931" s="49" t="s">
        <v>3224</v>
      </c>
      <c r="D1931" s="51" t="s">
        <v>3907</v>
      </c>
      <c r="E1931" s="49" t="s">
        <v>4580</v>
      </c>
      <c r="F1931" s="49" t="s">
        <v>25</v>
      </c>
      <c r="G1931" s="49" t="s">
        <v>3979</v>
      </c>
      <c r="H1931" s="49" t="s">
        <v>732</v>
      </c>
      <c r="I1931" s="314" t="s">
        <v>3253</v>
      </c>
      <c r="J1931" s="296">
        <v>431202308644</v>
      </c>
      <c r="K1931" s="49">
        <v>5.1</v>
      </c>
      <c r="L1931" s="49" t="s">
        <v>3692</v>
      </c>
      <c r="M1931" s="49">
        <v>357</v>
      </c>
      <c r="N1931" s="150">
        <v>0.991666666666667</v>
      </c>
      <c r="O1931" s="315">
        <v>83295.18</v>
      </c>
      <c r="P1931" s="115" t="s">
        <v>30</v>
      </c>
      <c r="Q1931" s="115" t="s">
        <v>30</v>
      </c>
    </row>
    <row r="1932" spans="1:17">
      <c r="A1932" s="49">
        <v>1800</v>
      </c>
      <c r="B1932" s="49" t="s">
        <v>21</v>
      </c>
      <c r="C1932" s="49" t="s">
        <v>3224</v>
      </c>
      <c r="D1932" s="51" t="s">
        <v>3907</v>
      </c>
      <c r="E1932" s="49" t="s">
        <v>4581</v>
      </c>
      <c r="F1932" s="49" t="s">
        <v>25</v>
      </c>
      <c r="G1932" s="49" t="s">
        <v>3979</v>
      </c>
      <c r="H1932" s="49" t="s">
        <v>732</v>
      </c>
      <c r="I1932" s="314" t="s">
        <v>3253</v>
      </c>
      <c r="J1932" s="296">
        <v>431202300850</v>
      </c>
      <c r="K1932" s="49">
        <v>6.7</v>
      </c>
      <c r="L1932" s="49" t="s">
        <v>3692</v>
      </c>
      <c r="M1932" s="49">
        <v>360</v>
      </c>
      <c r="N1932" s="150">
        <v>1</v>
      </c>
      <c r="O1932" s="315">
        <v>130871.84</v>
      </c>
      <c r="P1932" s="115" t="s">
        <v>30</v>
      </c>
      <c r="Q1932" s="115" t="s">
        <v>30</v>
      </c>
    </row>
    <row r="1933" spans="1:17">
      <c r="A1933" s="49">
        <v>1801</v>
      </c>
      <c r="B1933" s="49" t="s">
        <v>21</v>
      </c>
      <c r="C1933" s="49" t="s">
        <v>3224</v>
      </c>
      <c r="D1933" s="51" t="s">
        <v>3907</v>
      </c>
      <c r="E1933" s="49" t="s">
        <v>4582</v>
      </c>
      <c r="F1933" s="49" t="s">
        <v>25</v>
      </c>
      <c r="G1933" s="49" t="s">
        <v>3979</v>
      </c>
      <c r="H1933" s="49" t="s">
        <v>732</v>
      </c>
      <c r="I1933" s="314" t="s">
        <v>3253</v>
      </c>
      <c r="J1933" s="296">
        <v>431202301108</v>
      </c>
      <c r="K1933" s="49">
        <v>6.9</v>
      </c>
      <c r="L1933" s="49" t="s">
        <v>3692</v>
      </c>
      <c r="M1933" s="49">
        <v>360</v>
      </c>
      <c r="N1933" s="150">
        <v>1</v>
      </c>
      <c r="O1933" s="315">
        <v>115005.45</v>
      </c>
      <c r="P1933" s="115" t="s">
        <v>30</v>
      </c>
      <c r="Q1933" s="115" t="s">
        <v>30</v>
      </c>
    </row>
    <row r="1934" spans="1:17">
      <c r="A1934" s="49">
        <v>1802</v>
      </c>
      <c r="B1934" s="49" t="s">
        <v>21</v>
      </c>
      <c r="C1934" s="49" t="s">
        <v>3224</v>
      </c>
      <c r="D1934" s="51" t="s">
        <v>3907</v>
      </c>
      <c r="E1934" s="49" t="s">
        <v>4583</v>
      </c>
      <c r="F1934" s="49" t="s">
        <v>25</v>
      </c>
      <c r="G1934" s="49" t="s">
        <v>3979</v>
      </c>
      <c r="H1934" s="49" t="s">
        <v>682</v>
      </c>
      <c r="I1934" s="314" t="s">
        <v>683</v>
      </c>
      <c r="J1934" s="296">
        <v>431202212246</v>
      </c>
      <c r="K1934" s="49">
        <v>2.1</v>
      </c>
      <c r="L1934" s="49" t="s">
        <v>345</v>
      </c>
      <c r="M1934" s="49">
        <v>360</v>
      </c>
      <c r="N1934" s="150">
        <v>1</v>
      </c>
      <c r="O1934" s="315">
        <v>130178.79</v>
      </c>
      <c r="P1934" s="115" t="s">
        <v>30</v>
      </c>
      <c r="Q1934" s="115" t="s">
        <v>30</v>
      </c>
    </row>
    <row r="1935" spans="1:17">
      <c r="A1935" s="49">
        <v>1803</v>
      </c>
      <c r="B1935" s="49" t="s">
        <v>21</v>
      </c>
      <c r="C1935" s="49" t="s">
        <v>3224</v>
      </c>
      <c r="D1935" s="51" t="s">
        <v>3907</v>
      </c>
      <c r="E1935" s="49" t="s">
        <v>4584</v>
      </c>
      <c r="F1935" s="49" t="s">
        <v>25</v>
      </c>
      <c r="G1935" s="49" t="s">
        <v>3979</v>
      </c>
      <c r="H1935" s="49" t="s">
        <v>732</v>
      </c>
      <c r="I1935" s="314" t="s">
        <v>3253</v>
      </c>
      <c r="J1935" s="296">
        <v>431202503829</v>
      </c>
      <c r="K1935" s="49">
        <v>7</v>
      </c>
      <c r="L1935" s="49" t="s">
        <v>3692</v>
      </c>
      <c r="M1935" s="49">
        <v>360</v>
      </c>
      <c r="N1935" s="150">
        <v>1</v>
      </c>
      <c r="O1935" s="315">
        <v>104620.36</v>
      </c>
      <c r="P1935" s="115" t="s">
        <v>30</v>
      </c>
      <c r="Q1935" s="115" t="s">
        <v>30</v>
      </c>
    </row>
    <row r="1936" spans="1:17">
      <c r="A1936" s="49">
        <v>1804</v>
      </c>
      <c r="B1936" s="49" t="s">
        <v>21</v>
      </c>
      <c r="C1936" s="49" t="s">
        <v>3224</v>
      </c>
      <c r="D1936" s="51" t="s">
        <v>3907</v>
      </c>
      <c r="E1936" s="49" t="s">
        <v>4585</v>
      </c>
      <c r="F1936" s="49" t="s">
        <v>25</v>
      </c>
      <c r="G1936" s="49" t="s">
        <v>3979</v>
      </c>
      <c r="H1936" s="49" t="s">
        <v>845</v>
      </c>
      <c r="I1936" s="314" t="s">
        <v>240</v>
      </c>
      <c r="J1936" s="296">
        <v>431202300655</v>
      </c>
      <c r="K1936" s="49">
        <v>5.7</v>
      </c>
      <c r="L1936" s="49" t="s">
        <v>345</v>
      </c>
      <c r="M1936" s="49">
        <v>360</v>
      </c>
      <c r="N1936" s="150">
        <v>1</v>
      </c>
      <c r="O1936" s="315">
        <v>116070.18</v>
      </c>
      <c r="P1936" s="115" t="s">
        <v>30</v>
      </c>
      <c r="Q1936" s="115" t="s">
        <v>30</v>
      </c>
    </row>
    <row r="1937" spans="1:17">
      <c r="A1937" s="49">
        <v>1805</v>
      </c>
      <c r="B1937" s="49" t="s">
        <v>21</v>
      </c>
      <c r="C1937" s="49" t="s">
        <v>3224</v>
      </c>
      <c r="D1937" s="51" t="s">
        <v>3907</v>
      </c>
      <c r="E1937" s="49" t="s">
        <v>4586</v>
      </c>
      <c r="F1937" s="49" t="s">
        <v>25</v>
      </c>
      <c r="G1937" s="49" t="s">
        <v>3979</v>
      </c>
      <c r="H1937" s="49" t="s">
        <v>845</v>
      </c>
      <c r="I1937" s="314" t="s">
        <v>240</v>
      </c>
      <c r="J1937" s="296">
        <v>431202503455</v>
      </c>
      <c r="K1937" s="49">
        <v>5</v>
      </c>
      <c r="L1937" s="49" t="s">
        <v>345</v>
      </c>
      <c r="M1937" s="49">
        <v>360</v>
      </c>
      <c r="N1937" s="150">
        <v>1</v>
      </c>
      <c r="O1937" s="315">
        <v>149124.49</v>
      </c>
      <c r="P1937" s="115" t="s">
        <v>30</v>
      </c>
      <c r="Q1937" s="115" t="s">
        <v>30</v>
      </c>
    </row>
    <row r="1938" spans="1:17">
      <c r="A1938" s="49">
        <v>1806</v>
      </c>
      <c r="B1938" s="49" t="s">
        <v>21</v>
      </c>
      <c r="C1938" s="49" t="s">
        <v>3224</v>
      </c>
      <c r="D1938" s="51" t="s">
        <v>3907</v>
      </c>
      <c r="E1938" s="49" t="s">
        <v>4587</v>
      </c>
      <c r="F1938" s="49" t="s">
        <v>25</v>
      </c>
      <c r="G1938" s="49" t="s">
        <v>3979</v>
      </c>
      <c r="H1938" s="49" t="s">
        <v>732</v>
      </c>
      <c r="I1938" s="314" t="s">
        <v>3253</v>
      </c>
      <c r="J1938" s="367" t="s">
        <v>4588</v>
      </c>
      <c r="K1938" s="49">
        <v>6.9</v>
      </c>
      <c r="L1938" s="49" t="s">
        <v>3692</v>
      </c>
      <c r="M1938" s="49">
        <v>356</v>
      </c>
      <c r="N1938" s="150">
        <v>0.988888888888889</v>
      </c>
      <c r="O1938" s="304">
        <v>74413.32</v>
      </c>
      <c r="P1938" s="115" t="s">
        <v>30</v>
      </c>
      <c r="Q1938" s="115" t="s">
        <v>30</v>
      </c>
    </row>
    <row r="1939" spans="1:17">
      <c r="A1939" s="49">
        <v>1807</v>
      </c>
      <c r="B1939" s="49" t="s">
        <v>21</v>
      </c>
      <c r="C1939" s="49" t="s">
        <v>3224</v>
      </c>
      <c r="D1939" s="51" t="s">
        <v>3907</v>
      </c>
      <c r="E1939" s="49" t="s">
        <v>4589</v>
      </c>
      <c r="F1939" s="49" t="s">
        <v>25</v>
      </c>
      <c r="G1939" s="49" t="s">
        <v>3979</v>
      </c>
      <c r="H1939" s="49" t="s">
        <v>732</v>
      </c>
      <c r="I1939" s="314" t="s">
        <v>3253</v>
      </c>
      <c r="J1939" s="296">
        <v>431202300926</v>
      </c>
      <c r="K1939" s="49">
        <v>6.9</v>
      </c>
      <c r="L1939" s="49" t="s">
        <v>3692</v>
      </c>
      <c r="M1939" s="49">
        <v>360</v>
      </c>
      <c r="N1939" s="150">
        <v>1</v>
      </c>
      <c r="O1939" s="315">
        <v>115182.67</v>
      </c>
      <c r="P1939" s="115" t="s">
        <v>30</v>
      </c>
      <c r="Q1939" s="115" t="s">
        <v>30</v>
      </c>
    </row>
    <row r="1940" spans="1:17">
      <c r="A1940" s="49">
        <v>1808</v>
      </c>
      <c r="B1940" s="49" t="s">
        <v>21</v>
      </c>
      <c r="C1940" s="49" t="s">
        <v>3224</v>
      </c>
      <c r="D1940" s="51" t="s">
        <v>3907</v>
      </c>
      <c r="E1940" s="49" t="s">
        <v>4590</v>
      </c>
      <c r="F1940" s="49" t="s">
        <v>25</v>
      </c>
      <c r="G1940" s="49" t="s">
        <v>3979</v>
      </c>
      <c r="H1940" s="49" t="s">
        <v>732</v>
      </c>
      <c r="I1940" s="314" t="s">
        <v>3227</v>
      </c>
      <c r="J1940" s="296">
        <v>431200200153</v>
      </c>
      <c r="K1940" s="49">
        <v>5.7</v>
      </c>
      <c r="L1940" s="49" t="s">
        <v>3692</v>
      </c>
      <c r="M1940" s="49">
        <v>360</v>
      </c>
      <c r="N1940" s="150">
        <v>1</v>
      </c>
      <c r="O1940" s="315">
        <v>135574.04</v>
      </c>
      <c r="P1940" s="115" t="s">
        <v>30</v>
      </c>
      <c r="Q1940" s="115" t="s">
        <v>30</v>
      </c>
    </row>
    <row r="1941" spans="1:17">
      <c r="A1941" s="49">
        <v>1809</v>
      </c>
      <c r="B1941" s="49" t="s">
        <v>21</v>
      </c>
      <c r="C1941" s="49" t="s">
        <v>3224</v>
      </c>
      <c r="D1941" s="51" t="s">
        <v>3907</v>
      </c>
      <c r="E1941" s="49" t="s">
        <v>4591</v>
      </c>
      <c r="F1941" s="49" t="s">
        <v>25</v>
      </c>
      <c r="G1941" s="49" t="s">
        <v>3979</v>
      </c>
      <c r="H1941" s="49" t="s">
        <v>732</v>
      </c>
      <c r="I1941" s="314" t="s">
        <v>859</v>
      </c>
      <c r="J1941" s="296">
        <v>431200200177</v>
      </c>
      <c r="K1941" s="49">
        <v>7.5</v>
      </c>
      <c r="L1941" s="49" t="s">
        <v>345</v>
      </c>
      <c r="M1941" s="49">
        <v>360</v>
      </c>
      <c r="N1941" s="150">
        <v>1</v>
      </c>
      <c r="O1941" s="315">
        <v>133889.23</v>
      </c>
      <c r="P1941" s="115" t="s">
        <v>30</v>
      </c>
      <c r="Q1941" s="115" t="s">
        <v>30</v>
      </c>
    </row>
    <row r="1942" spans="1:17">
      <c r="A1942" s="49">
        <v>1810</v>
      </c>
      <c r="B1942" s="49" t="s">
        <v>21</v>
      </c>
      <c r="C1942" s="49" t="s">
        <v>3224</v>
      </c>
      <c r="D1942" s="51" t="s">
        <v>3907</v>
      </c>
      <c r="E1942" s="49" t="s">
        <v>4592</v>
      </c>
      <c r="F1942" s="49" t="s">
        <v>25</v>
      </c>
      <c r="G1942" s="49" t="s">
        <v>3979</v>
      </c>
      <c r="H1942" s="49" t="s">
        <v>682</v>
      </c>
      <c r="I1942" s="314" t="s">
        <v>683</v>
      </c>
      <c r="J1942" s="296">
        <v>431202503830</v>
      </c>
      <c r="K1942" s="49">
        <v>2.8</v>
      </c>
      <c r="L1942" s="49" t="s">
        <v>345</v>
      </c>
      <c r="M1942" s="49">
        <v>360</v>
      </c>
      <c r="N1942" s="150">
        <v>1</v>
      </c>
      <c r="O1942" s="315">
        <v>116376.97</v>
      </c>
      <c r="P1942" s="115" t="s">
        <v>30</v>
      </c>
      <c r="Q1942" s="115" t="s">
        <v>30</v>
      </c>
    </row>
    <row r="1943" spans="1:17">
      <c r="A1943" s="49">
        <v>1811</v>
      </c>
      <c r="B1943" s="49" t="s">
        <v>21</v>
      </c>
      <c r="C1943" s="49" t="s">
        <v>3224</v>
      </c>
      <c r="D1943" s="51" t="s">
        <v>3907</v>
      </c>
      <c r="E1943" s="49" t="s">
        <v>4593</v>
      </c>
      <c r="F1943" s="49" t="s">
        <v>25</v>
      </c>
      <c r="G1943" s="49" t="s">
        <v>3979</v>
      </c>
      <c r="H1943" s="49" t="s">
        <v>1603</v>
      </c>
      <c r="I1943" s="314" t="s">
        <v>610</v>
      </c>
      <c r="J1943" s="296">
        <v>431202503515</v>
      </c>
      <c r="K1943" s="49">
        <v>5.6</v>
      </c>
      <c r="L1943" s="49" t="s">
        <v>345</v>
      </c>
      <c r="M1943" s="49">
        <v>360</v>
      </c>
      <c r="N1943" s="150">
        <v>1</v>
      </c>
      <c r="O1943" s="315">
        <v>142552.14</v>
      </c>
      <c r="P1943" s="115" t="s">
        <v>30</v>
      </c>
      <c r="Q1943" s="115" t="s">
        <v>30</v>
      </c>
    </row>
    <row r="1944" spans="1:17">
      <c r="A1944" s="49">
        <v>1812</v>
      </c>
      <c r="B1944" s="49" t="s">
        <v>21</v>
      </c>
      <c r="C1944" s="49" t="s">
        <v>3224</v>
      </c>
      <c r="D1944" s="51" t="s">
        <v>3907</v>
      </c>
      <c r="E1944" s="49" t="s">
        <v>4594</v>
      </c>
      <c r="F1944" s="49" t="s">
        <v>25</v>
      </c>
      <c r="G1944" s="49" t="s">
        <v>3979</v>
      </c>
      <c r="H1944" s="49" t="s">
        <v>732</v>
      </c>
      <c r="I1944" s="314" t="s">
        <v>3227</v>
      </c>
      <c r="J1944" s="296">
        <v>431202300674</v>
      </c>
      <c r="K1944" s="49">
        <v>5.8</v>
      </c>
      <c r="L1944" s="49" t="s">
        <v>3692</v>
      </c>
      <c r="M1944" s="49">
        <v>360</v>
      </c>
      <c r="N1944" s="150">
        <v>1</v>
      </c>
      <c r="O1944" s="315">
        <v>146949.04</v>
      </c>
      <c r="P1944" s="115" t="s">
        <v>30</v>
      </c>
      <c r="Q1944" s="115" t="s">
        <v>30</v>
      </c>
    </row>
    <row r="1945" spans="1:17">
      <c r="A1945" s="49">
        <v>1813</v>
      </c>
      <c r="B1945" s="49" t="s">
        <v>21</v>
      </c>
      <c r="C1945" s="49" t="s">
        <v>3224</v>
      </c>
      <c r="D1945" s="51" t="s">
        <v>3907</v>
      </c>
      <c r="E1945" s="49" t="s">
        <v>4595</v>
      </c>
      <c r="F1945" s="49" t="s">
        <v>25</v>
      </c>
      <c r="G1945" s="49" t="s">
        <v>3979</v>
      </c>
      <c r="H1945" s="49" t="s">
        <v>732</v>
      </c>
      <c r="I1945" s="314" t="s">
        <v>3253</v>
      </c>
      <c r="J1945" s="296">
        <v>431202301282</v>
      </c>
      <c r="K1945" s="49">
        <v>6</v>
      </c>
      <c r="L1945" s="49" t="s">
        <v>3692</v>
      </c>
      <c r="M1945" s="49">
        <v>360</v>
      </c>
      <c r="N1945" s="150">
        <v>1</v>
      </c>
      <c r="O1945" s="315">
        <v>141189.59</v>
      </c>
      <c r="P1945" s="115" t="s">
        <v>30</v>
      </c>
      <c r="Q1945" s="115" t="s">
        <v>30</v>
      </c>
    </row>
    <row r="1946" spans="1:17">
      <c r="A1946" s="49">
        <v>1814</v>
      </c>
      <c r="B1946" s="49" t="s">
        <v>21</v>
      </c>
      <c r="C1946" s="49" t="s">
        <v>3224</v>
      </c>
      <c r="D1946" s="51" t="s">
        <v>3907</v>
      </c>
      <c r="E1946" s="49" t="s">
        <v>4596</v>
      </c>
      <c r="F1946" s="49" t="s">
        <v>25</v>
      </c>
      <c r="G1946" s="49" t="s">
        <v>3979</v>
      </c>
      <c r="H1946" s="49" t="s">
        <v>732</v>
      </c>
      <c r="I1946" s="314" t="s">
        <v>3253</v>
      </c>
      <c r="J1946" s="296">
        <v>431202300874</v>
      </c>
      <c r="K1946" s="49">
        <v>6.9</v>
      </c>
      <c r="L1946" s="49" t="s">
        <v>3692</v>
      </c>
      <c r="M1946" s="49">
        <v>360</v>
      </c>
      <c r="N1946" s="150">
        <v>1</v>
      </c>
      <c r="O1946" s="315">
        <v>138171.06</v>
      </c>
      <c r="P1946" s="115" t="s">
        <v>30</v>
      </c>
      <c r="Q1946" s="115" t="s">
        <v>30</v>
      </c>
    </row>
    <row r="1947" spans="1:17">
      <c r="A1947" s="49">
        <v>1815</v>
      </c>
      <c r="B1947" s="49" t="s">
        <v>21</v>
      </c>
      <c r="C1947" s="49" t="s">
        <v>3224</v>
      </c>
      <c r="D1947" s="51" t="s">
        <v>3907</v>
      </c>
      <c r="E1947" s="49" t="s">
        <v>4597</v>
      </c>
      <c r="F1947" s="49" t="s">
        <v>25</v>
      </c>
      <c r="G1947" s="49" t="s">
        <v>3979</v>
      </c>
      <c r="H1947" s="49" t="s">
        <v>732</v>
      </c>
      <c r="I1947" s="314" t="s">
        <v>3227</v>
      </c>
      <c r="J1947" s="296">
        <v>431202300779</v>
      </c>
      <c r="K1947" s="49">
        <v>5.7</v>
      </c>
      <c r="L1947" s="49" t="s">
        <v>3692</v>
      </c>
      <c r="M1947" s="49">
        <v>360</v>
      </c>
      <c r="N1947" s="150">
        <v>1</v>
      </c>
      <c r="O1947" s="315">
        <v>104722.79</v>
      </c>
      <c r="P1947" s="115" t="s">
        <v>30</v>
      </c>
      <c r="Q1947" s="115" t="s">
        <v>30</v>
      </c>
    </row>
    <row r="1948" spans="1:17">
      <c r="A1948" s="49">
        <v>1816</v>
      </c>
      <c r="B1948" s="49" t="s">
        <v>21</v>
      </c>
      <c r="C1948" s="49" t="s">
        <v>3224</v>
      </c>
      <c r="D1948" s="51" t="s">
        <v>3907</v>
      </c>
      <c r="E1948" s="49" t="s">
        <v>4598</v>
      </c>
      <c r="F1948" s="49" t="s">
        <v>25</v>
      </c>
      <c r="G1948" s="49" t="s">
        <v>3979</v>
      </c>
      <c r="H1948" s="49" t="s">
        <v>845</v>
      </c>
      <c r="I1948" s="314" t="s">
        <v>240</v>
      </c>
      <c r="J1948" s="296">
        <v>431200700702</v>
      </c>
      <c r="K1948" s="49">
        <v>5.7</v>
      </c>
      <c r="L1948" s="49" t="s">
        <v>345</v>
      </c>
      <c r="M1948" s="49">
        <v>345</v>
      </c>
      <c r="N1948" s="150">
        <v>0.958333333333333</v>
      </c>
      <c r="O1948" s="315">
        <v>140913.2</v>
      </c>
      <c r="P1948" s="115" t="s">
        <v>30</v>
      </c>
      <c r="Q1948" s="115" t="s">
        <v>30</v>
      </c>
    </row>
    <row r="1949" spans="1:17">
      <c r="A1949" s="49">
        <v>1817</v>
      </c>
      <c r="B1949" s="49" t="s">
        <v>21</v>
      </c>
      <c r="C1949" s="49" t="s">
        <v>3224</v>
      </c>
      <c r="D1949" s="51" t="s">
        <v>3907</v>
      </c>
      <c r="E1949" s="49" t="s">
        <v>4599</v>
      </c>
      <c r="F1949" s="49" t="s">
        <v>25</v>
      </c>
      <c r="G1949" s="49" t="s">
        <v>3979</v>
      </c>
      <c r="H1949" s="49" t="s">
        <v>732</v>
      </c>
      <c r="I1949" s="314" t="s">
        <v>829</v>
      </c>
      <c r="J1949" s="296">
        <v>431201200015</v>
      </c>
      <c r="K1949" s="49">
        <v>7.3</v>
      </c>
      <c r="L1949" s="49" t="s">
        <v>345</v>
      </c>
      <c r="M1949" s="49">
        <v>360</v>
      </c>
      <c r="N1949" s="150">
        <v>1</v>
      </c>
      <c r="O1949" s="315">
        <v>125708.05</v>
      </c>
      <c r="P1949" s="115" t="s">
        <v>30</v>
      </c>
      <c r="Q1949" s="115" t="s">
        <v>30</v>
      </c>
    </row>
    <row r="1950" spans="1:17">
      <c r="A1950" s="49">
        <v>1818</v>
      </c>
      <c r="B1950" s="49" t="s">
        <v>21</v>
      </c>
      <c r="C1950" s="49" t="s">
        <v>3224</v>
      </c>
      <c r="D1950" s="51" t="s">
        <v>3907</v>
      </c>
      <c r="E1950" s="49" t="s">
        <v>4600</v>
      </c>
      <c r="F1950" s="49" t="s">
        <v>25</v>
      </c>
      <c r="G1950" s="49" t="s">
        <v>3979</v>
      </c>
      <c r="H1950" s="49" t="s">
        <v>4208</v>
      </c>
      <c r="I1950" s="314" t="s">
        <v>683</v>
      </c>
      <c r="J1950" s="296">
        <v>431202503927</v>
      </c>
      <c r="K1950" s="49">
        <v>3.7</v>
      </c>
      <c r="L1950" s="49" t="s">
        <v>345</v>
      </c>
      <c r="M1950" s="49">
        <v>360</v>
      </c>
      <c r="N1950" s="150">
        <v>1</v>
      </c>
      <c r="O1950" s="315">
        <v>94141.8</v>
      </c>
      <c r="P1950" s="115" t="s">
        <v>30</v>
      </c>
      <c r="Q1950" s="115" t="s">
        <v>30</v>
      </c>
    </row>
    <row r="1951" spans="1:17">
      <c r="A1951" s="49">
        <v>1819</v>
      </c>
      <c r="B1951" s="49" t="s">
        <v>21</v>
      </c>
      <c r="C1951" s="49" t="s">
        <v>3224</v>
      </c>
      <c r="D1951" s="51" t="s">
        <v>3907</v>
      </c>
      <c r="E1951" s="49" t="s">
        <v>4601</v>
      </c>
      <c r="F1951" s="49" t="s">
        <v>25</v>
      </c>
      <c r="G1951" s="49" t="s">
        <v>3979</v>
      </c>
      <c r="H1951" s="49" t="s">
        <v>1603</v>
      </c>
      <c r="I1951" s="314" t="s">
        <v>610</v>
      </c>
      <c r="J1951" s="367" t="s">
        <v>4602</v>
      </c>
      <c r="K1951" s="49">
        <v>2.9</v>
      </c>
      <c r="L1951" s="49" t="s">
        <v>345</v>
      </c>
      <c r="M1951" s="49">
        <v>360</v>
      </c>
      <c r="N1951" s="150">
        <v>1</v>
      </c>
      <c r="O1951" s="315">
        <v>95804.31</v>
      </c>
      <c r="P1951" s="115" t="s">
        <v>30</v>
      </c>
      <c r="Q1951" s="115" t="s">
        <v>30</v>
      </c>
    </row>
    <row r="1952" spans="1:17">
      <c r="A1952" s="49">
        <v>1820</v>
      </c>
      <c r="B1952" s="49" t="s">
        <v>21</v>
      </c>
      <c r="C1952" s="49" t="s">
        <v>3224</v>
      </c>
      <c r="D1952" s="51" t="s">
        <v>3907</v>
      </c>
      <c r="E1952" s="49" t="s">
        <v>4603</v>
      </c>
      <c r="F1952" s="49" t="s">
        <v>25</v>
      </c>
      <c r="G1952" s="49" t="s">
        <v>3979</v>
      </c>
      <c r="H1952" s="49" t="s">
        <v>732</v>
      </c>
      <c r="I1952" s="314" t="s">
        <v>3253</v>
      </c>
      <c r="J1952" s="296">
        <v>431202300904</v>
      </c>
      <c r="K1952" s="49">
        <v>6.5</v>
      </c>
      <c r="L1952" s="49" t="s">
        <v>3692</v>
      </c>
      <c r="M1952" s="49">
        <v>360</v>
      </c>
      <c r="N1952" s="150">
        <v>1</v>
      </c>
      <c r="O1952" s="315">
        <v>137511.69</v>
      </c>
      <c r="P1952" s="115" t="s">
        <v>30</v>
      </c>
      <c r="Q1952" s="115" t="s">
        <v>30</v>
      </c>
    </row>
    <row r="1953" spans="1:17">
      <c r="A1953" s="49">
        <v>1821</v>
      </c>
      <c r="B1953" s="49" t="s">
        <v>21</v>
      </c>
      <c r="C1953" s="49" t="s">
        <v>3224</v>
      </c>
      <c r="D1953" s="51" t="s">
        <v>3907</v>
      </c>
      <c r="E1953" s="49" t="s">
        <v>4604</v>
      </c>
      <c r="F1953" s="49" t="s">
        <v>25</v>
      </c>
      <c r="G1953" s="49" t="s">
        <v>3979</v>
      </c>
      <c r="H1953" s="49" t="s">
        <v>3652</v>
      </c>
      <c r="I1953" s="314" t="s">
        <v>3653</v>
      </c>
      <c r="J1953" s="296">
        <v>431202503869</v>
      </c>
      <c r="K1953" s="49">
        <v>2.6</v>
      </c>
      <c r="L1953" s="49" t="s">
        <v>3542</v>
      </c>
      <c r="M1953" s="49">
        <v>360</v>
      </c>
      <c r="N1953" s="150">
        <v>1</v>
      </c>
      <c r="O1953" s="315">
        <v>117116.15</v>
      </c>
      <c r="P1953" s="115" t="s">
        <v>30</v>
      </c>
      <c r="Q1953" s="115" t="s">
        <v>30</v>
      </c>
    </row>
    <row r="1954" spans="1:17">
      <c r="A1954" s="49">
        <v>1822</v>
      </c>
      <c r="B1954" s="49" t="s">
        <v>21</v>
      </c>
      <c r="C1954" s="49" t="s">
        <v>3224</v>
      </c>
      <c r="D1954" s="51" t="s">
        <v>3907</v>
      </c>
      <c r="E1954" s="49" t="s">
        <v>4605</v>
      </c>
      <c r="F1954" s="49" t="s">
        <v>25</v>
      </c>
      <c r="G1954" s="49" t="s">
        <v>3979</v>
      </c>
      <c r="H1954" s="49" t="s">
        <v>1603</v>
      </c>
      <c r="I1954" s="314" t="s">
        <v>610</v>
      </c>
      <c r="J1954" s="46" t="s">
        <v>4606</v>
      </c>
      <c r="K1954" s="49">
        <v>5.5</v>
      </c>
      <c r="L1954" s="49" t="s">
        <v>345</v>
      </c>
      <c r="M1954" s="49">
        <v>360</v>
      </c>
      <c r="N1954" s="150">
        <v>1</v>
      </c>
      <c r="O1954" s="315">
        <v>90378.99</v>
      </c>
      <c r="P1954" s="115" t="s">
        <v>30</v>
      </c>
      <c r="Q1954" s="115" t="s">
        <v>30</v>
      </c>
    </row>
    <row r="1955" spans="1:17">
      <c r="A1955" s="49">
        <v>1823</v>
      </c>
      <c r="B1955" s="49" t="s">
        <v>21</v>
      </c>
      <c r="C1955" s="49" t="s">
        <v>3224</v>
      </c>
      <c r="D1955" s="51" t="s">
        <v>3907</v>
      </c>
      <c r="E1955" s="49" t="s">
        <v>4607</v>
      </c>
      <c r="F1955" s="49" t="s">
        <v>25</v>
      </c>
      <c r="G1955" s="49" t="s">
        <v>3979</v>
      </c>
      <c r="H1955" s="49" t="s">
        <v>732</v>
      </c>
      <c r="I1955" s="314" t="s">
        <v>3227</v>
      </c>
      <c r="J1955" s="296">
        <v>431202503459</v>
      </c>
      <c r="K1955" s="49">
        <v>4.5</v>
      </c>
      <c r="L1955" s="49" t="s">
        <v>3692</v>
      </c>
      <c r="M1955" s="49">
        <v>360</v>
      </c>
      <c r="N1955" s="150">
        <v>1</v>
      </c>
      <c r="O1955" s="315">
        <v>137330.43</v>
      </c>
      <c r="P1955" s="115" t="s">
        <v>30</v>
      </c>
      <c r="Q1955" s="115" t="s">
        <v>30</v>
      </c>
    </row>
    <row r="1956" spans="1:17">
      <c r="A1956" s="49">
        <v>1824</v>
      </c>
      <c r="B1956" s="49" t="s">
        <v>21</v>
      </c>
      <c r="C1956" s="49" t="s">
        <v>3224</v>
      </c>
      <c r="D1956" s="51" t="s">
        <v>3907</v>
      </c>
      <c r="E1956" s="49" t="s">
        <v>4608</v>
      </c>
      <c r="F1956" s="49" t="s">
        <v>25</v>
      </c>
      <c r="G1956" s="49" t="s">
        <v>3979</v>
      </c>
      <c r="H1956" s="49" t="s">
        <v>845</v>
      </c>
      <c r="I1956" s="314" t="s">
        <v>240</v>
      </c>
      <c r="J1956" s="296">
        <v>431202301218</v>
      </c>
      <c r="K1956" s="49">
        <v>5</v>
      </c>
      <c r="L1956" s="49" t="s">
        <v>345</v>
      </c>
      <c r="M1956" s="49">
        <v>360</v>
      </c>
      <c r="N1956" s="150">
        <v>1</v>
      </c>
      <c r="O1956" s="315">
        <v>70845.24</v>
      </c>
      <c r="P1956" s="115" t="s">
        <v>30</v>
      </c>
      <c r="Q1956" s="115" t="s">
        <v>30</v>
      </c>
    </row>
    <row r="1957" spans="1:17">
      <c r="A1957" s="49">
        <v>1825</v>
      </c>
      <c r="B1957" s="49" t="s">
        <v>21</v>
      </c>
      <c r="C1957" s="49" t="s">
        <v>3224</v>
      </c>
      <c r="D1957" s="51" t="s">
        <v>3907</v>
      </c>
      <c r="E1957" s="49" t="s">
        <v>4609</v>
      </c>
      <c r="F1957" s="49" t="s">
        <v>25</v>
      </c>
      <c r="G1957" s="49" t="s">
        <v>3979</v>
      </c>
      <c r="H1957" s="49" t="s">
        <v>845</v>
      </c>
      <c r="I1957" s="314" t="s">
        <v>240</v>
      </c>
      <c r="J1957" s="296">
        <v>431202503458</v>
      </c>
      <c r="K1957" s="49">
        <v>4.5</v>
      </c>
      <c r="L1957" s="49" t="s">
        <v>345</v>
      </c>
      <c r="M1957" s="49">
        <v>358</v>
      </c>
      <c r="N1957" s="150">
        <v>0.994444444444444</v>
      </c>
      <c r="O1957" s="315">
        <v>101380.58</v>
      </c>
      <c r="P1957" s="115" t="s">
        <v>30</v>
      </c>
      <c r="Q1957" s="115" t="s">
        <v>30</v>
      </c>
    </row>
    <row r="1958" spans="1:17">
      <c r="A1958" s="49">
        <v>1826</v>
      </c>
      <c r="B1958" s="49" t="s">
        <v>21</v>
      </c>
      <c r="C1958" s="49" t="s">
        <v>3224</v>
      </c>
      <c r="D1958" s="51" t="s">
        <v>3907</v>
      </c>
      <c r="E1958" s="49" t="s">
        <v>4610</v>
      </c>
      <c r="F1958" s="49" t="s">
        <v>25</v>
      </c>
      <c r="G1958" s="49" t="s">
        <v>3979</v>
      </c>
      <c r="H1958" s="49" t="s">
        <v>845</v>
      </c>
      <c r="I1958" s="314" t="s">
        <v>240</v>
      </c>
      <c r="J1958" s="296">
        <v>431202300843</v>
      </c>
      <c r="K1958" s="49">
        <v>5</v>
      </c>
      <c r="L1958" s="49" t="s">
        <v>345</v>
      </c>
      <c r="M1958" s="49">
        <v>360</v>
      </c>
      <c r="N1958" s="150">
        <v>1</v>
      </c>
      <c r="O1958" s="315">
        <v>135101.26</v>
      </c>
      <c r="P1958" s="115" t="s">
        <v>30</v>
      </c>
      <c r="Q1958" s="115" t="s">
        <v>30</v>
      </c>
    </row>
    <row r="1959" spans="1:17">
      <c r="A1959" s="49">
        <v>1827</v>
      </c>
      <c r="B1959" s="49" t="s">
        <v>21</v>
      </c>
      <c r="C1959" s="49" t="s">
        <v>3224</v>
      </c>
      <c r="D1959" s="51" t="s">
        <v>3907</v>
      </c>
      <c r="E1959" s="49" t="s">
        <v>4611</v>
      </c>
      <c r="F1959" s="49" t="s">
        <v>25</v>
      </c>
      <c r="G1959" s="49" t="s">
        <v>3979</v>
      </c>
      <c r="H1959" s="49" t="s">
        <v>732</v>
      </c>
      <c r="I1959" s="314" t="s">
        <v>829</v>
      </c>
      <c r="J1959" s="296">
        <v>431200200162</v>
      </c>
      <c r="K1959" s="49">
        <v>5.6</v>
      </c>
      <c r="L1959" s="49" t="s">
        <v>345</v>
      </c>
      <c r="M1959" s="49">
        <v>360</v>
      </c>
      <c r="N1959" s="150">
        <v>1</v>
      </c>
      <c r="O1959" s="315">
        <v>109091.68</v>
      </c>
      <c r="P1959" s="115" t="s">
        <v>30</v>
      </c>
      <c r="Q1959" s="115" t="s">
        <v>30</v>
      </c>
    </row>
    <row r="1960" spans="1:17">
      <c r="A1960" s="49">
        <v>1828</v>
      </c>
      <c r="B1960" s="49" t="s">
        <v>21</v>
      </c>
      <c r="C1960" s="49" t="s">
        <v>3224</v>
      </c>
      <c r="D1960" s="51" t="s">
        <v>3907</v>
      </c>
      <c r="E1960" s="49" t="s">
        <v>4612</v>
      </c>
      <c r="F1960" s="49" t="s">
        <v>25</v>
      </c>
      <c r="G1960" s="49" t="s">
        <v>3979</v>
      </c>
      <c r="H1960" s="49" t="s">
        <v>1603</v>
      </c>
      <c r="I1960" s="314" t="s">
        <v>610</v>
      </c>
      <c r="J1960" s="296">
        <v>431202503613</v>
      </c>
      <c r="K1960" s="49">
        <v>3.7</v>
      </c>
      <c r="L1960" s="49" t="s">
        <v>345</v>
      </c>
      <c r="M1960" s="49">
        <v>346</v>
      </c>
      <c r="N1960" s="150">
        <v>0.961111111111111</v>
      </c>
      <c r="O1960" s="315">
        <v>56143.28</v>
      </c>
      <c r="P1960" s="115" t="s">
        <v>30</v>
      </c>
      <c r="Q1960" s="115" t="s">
        <v>30</v>
      </c>
    </row>
    <row r="1961" spans="1:17">
      <c r="A1961" s="49">
        <v>1829</v>
      </c>
      <c r="B1961" s="49" t="s">
        <v>21</v>
      </c>
      <c r="C1961" s="49" t="s">
        <v>3224</v>
      </c>
      <c r="D1961" s="51" t="s">
        <v>3907</v>
      </c>
      <c r="E1961" s="49" t="s">
        <v>4613</v>
      </c>
      <c r="F1961" s="49" t="s">
        <v>25</v>
      </c>
      <c r="G1961" s="49" t="s">
        <v>3979</v>
      </c>
      <c r="H1961" s="49" t="s">
        <v>1603</v>
      </c>
      <c r="I1961" s="314" t="s">
        <v>610</v>
      </c>
      <c r="J1961" s="296">
        <v>431202503604</v>
      </c>
      <c r="K1961" s="49">
        <v>3.8</v>
      </c>
      <c r="L1961" s="49" t="s">
        <v>345</v>
      </c>
      <c r="M1961" s="49">
        <v>360</v>
      </c>
      <c r="N1961" s="150">
        <v>1</v>
      </c>
      <c r="O1961" s="315">
        <v>152099.51</v>
      </c>
      <c r="P1961" s="115" t="s">
        <v>30</v>
      </c>
      <c r="Q1961" s="115" t="s">
        <v>30</v>
      </c>
    </row>
    <row r="1962" spans="1:17">
      <c r="A1962" s="49">
        <v>1830</v>
      </c>
      <c r="B1962" s="49" t="s">
        <v>21</v>
      </c>
      <c r="C1962" s="49" t="s">
        <v>3224</v>
      </c>
      <c r="D1962" s="51" t="s">
        <v>3907</v>
      </c>
      <c r="E1962" s="49" t="s">
        <v>4614</v>
      </c>
      <c r="F1962" s="49" t="s">
        <v>25</v>
      </c>
      <c r="G1962" s="49" t="s">
        <v>3979</v>
      </c>
      <c r="H1962" s="49" t="s">
        <v>3625</v>
      </c>
      <c r="I1962" s="314" t="s">
        <v>240</v>
      </c>
      <c r="J1962" s="296">
        <v>431202503802</v>
      </c>
      <c r="K1962" s="49">
        <v>2.9</v>
      </c>
      <c r="L1962" s="49" t="s">
        <v>345</v>
      </c>
      <c r="M1962" s="49">
        <v>360</v>
      </c>
      <c r="N1962" s="150">
        <v>1</v>
      </c>
      <c r="O1962" s="315">
        <v>115993.12</v>
      </c>
      <c r="P1962" s="115" t="s">
        <v>30</v>
      </c>
      <c r="Q1962" s="115" t="s">
        <v>30</v>
      </c>
    </row>
    <row r="1963" spans="1:17">
      <c r="A1963" s="49">
        <v>1831</v>
      </c>
      <c r="B1963" s="49" t="s">
        <v>21</v>
      </c>
      <c r="C1963" s="49" t="s">
        <v>3224</v>
      </c>
      <c r="D1963" s="51" t="s">
        <v>3907</v>
      </c>
      <c r="E1963" s="49" t="s">
        <v>4615</v>
      </c>
      <c r="F1963" s="49" t="s">
        <v>25</v>
      </c>
      <c r="G1963" s="49" t="s">
        <v>3979</v>
      </c>
      <c r="H1963" s="49" t="s">
        <v>3625</v>
      </c>
      <c r="I1963" s="314" t="s">
        <v>240</v>
      </c>
      <c r="J1963" s="296">
        <v>431202503694</v>
      </c>
      <c r="K1963" s="49">
        <v>3.5</v>
      </c>
      <c r="L1963" s="49" t="s">
        <v>345</v>
      </c>
      <c r="M1963" s="49">
        <v>346</v>
      </c>
      <c r="N1963" s="150">
        <v>0.961111111111111</v>
      </c>
      <c r="O1963" s="315">
        <v>97444.9</v>
      </c>
      <c r="P1963" s="115" t="s">
        <v>30</v>
      </c>
      <c r="Q1963" s="115" t="s">
        <v>30</v>
      </c>
    </row>
    <row r="1964" spans="1:17">
      <c r="A1964" s="49">
        <v>1832</v>
      </c>
      <c r="B1964" s="49" t="s">
        <v>21</v>
      </c>
      <c r="C1964" s="49" t="s">
        <v>3224</v>
      </c>
      <c r="D1964" s="51" t="s">
        <v>3907</v>
      </c>
      <c r="E1964" s="49" t="s">
        <v>4616</v>
      </c>
      <c r="F1964" s="49" t="s">
        <v>25</v>
      </c>
      <c r="G1964" s="49" t="s">
        <v>3979</v>
      </c>
      <c r="H1964" s="49" t="s">
        <v>1040</v>
      </c>
      <c r="I1964" s="314" t="s">
        <v>965</v>
      </c>
      <c r="J1964" s="296">
        <v>431202503598</v>
      </c>
      <c r="K1964" s="49">
        <v>3.8</v>
      </c>
      <c r="L1964" s="49" t="s">
        <v>345</v>
      </c>
      <c r="M1964" s="49">
        <v>360</v>
      </c>
      <c r="N1964" s="150">
        <v>1</v>
      </c>
      <c r="O1964" s="315">
        <v>137446.28</v>
      </c>
      <c r="P1964" s="115" t="s">
        <v>30</v>
      </c>
      <c r="Q1964" s="115" t="s">
        <v>30</v>
      </c>
    </row>
    <row r="1965" spans="1:17">
      <c r="A1965" s="49">
        <v>1833</v>
      </c>
      <c r="B1965" s="49" t="s">
        <v>21</v>
      </c>
      <c r="C1965" s="49" t="s">
        <v>3224</v>
      </c>
      <c r="D1965" s="51" t="s">
        <v>3907</v>
      </c>
      <c r="E1965" s="49" t="s">
        <v>4617</v>
      </c>
      <c r="F1965" s="49" t="s">
        <v>25</v>
      </c>
      <c r="G1965" s="49" t="s">
        <v>3979</v>
      </c>
      <c r="H1965" s="49" t="s">
        <v>3625</v>
      </c>
      <c r="I1965" s="314" t="s">
        <v>240</v>
      </c>
      <c r="J1965" s="296">
        <v>431202503749</v>
      </c>
      <c r="K1965" s="49">
        <v>3</v>
      </c>
      <c r="L1965" s="49" t="s">
        <v>345</v>
      </c>
      <c r="M1965" s="49">
        <v>358</v>
      </c>
      <c r="N1965" s="150">
        <v>0.994444444444444</v>
      </c>
      <c r="O1965" s="315">
        <v>102724.38</v>
      </c>
      <c r="P1965" s="115" t="s">
        <v>30</v>
      </c>
      <c r="Q1965" s="115" t="s">
        <v>30</v>
      </c>
    </row>
    <row r="1966" spans="1:17">
      <c r="A1966" s="49">
        <v>1834</v>
      </c>
      <c r="B1966" s="49" t="s">
        <v>21</v>
      </c>
      <c r="C1966" s="49" t="s">
        <v>3224</v>
      </c>
      <c r="D1966" s="51" t="s">
        <v>3907</v>
      </c>
      <c r="E1966" s="49" t="s">
        <v>4618</v>
      </c>
      <c r="F1966" s="49" t="s">
        <v>25</v>
      </c>
      <c r="G1966" s="49" t="s">
        <v>3979</v>
      </c>
      <c r="H1966" s="49" t="s">
        <v>4208</v>
      </c>
      <c r="I1966" s="314" t="s">
        <v>683</v>
      </c>
      <c r="J1966" s="296">
        <v>431202503597</v>
      </c>
      <c r="K1966" s="49">
        <v>3.8</v>
      </c>
      <c r="L1966" s="49" t="s">
        <v>345</v>
      </c>
      <c r="M1966" s="49">
        <v>360</v>
      </c>
      <c r="N1966" s="150">
        <v>1</v>
      </c>
      <c r="O1966" s="315">
        <v>138107.18</v>
      </c>
      <c r="P1966" s="115" t="s">
        <v>30</v>
      </c>
      <c r="Q1966" s="115" t="s">
        <v>30</v>
      </c>
    </row>
    <row r="1967" spans="1:17">
      <c r="A1967" s="49">
        <v>1835</v>
      </c>
      <c r="B1967" s="49" t="s">
        <v>21</v>
      </c>
      <c r="C1967" s="49" t="s">
        <v>3224</v>
      </c>
      <c r="D1967" s="51" t="s">
        <v>3907</v>
      </c>
      <c r="E1967" s="49" t="s">
        <v>4619</v>
      </c>
      <c r="F1967" s="49" t="s">
        <v>25</v>
      </c>
      <c r="G1967" s="49" t="s">
        <v>3979</v>
      </c>
      <c r="H1967" s="49" t="s">
        <v>1040</v>
      </c>
      <c r="I1967" s="314" t="s">
        <v>965</v>
      </c>
      <c r="J1967" s="296">
        <v>431202503611</v>
      </c>
      <c r="K1967" s="49">
        <v>3.7</v>
      </c>
      <c r="L1967" s="49" t="s">
        <v>345</v>
      </c>
      <c r="M1967" s="49">
        <v>360</v>
      </c>
      <c r="N1967" s="150">
        <v>1</v>
      </c>
      <c r="O1967" s="315">
        <v>114475.96</v>
      </c>
      <c r="P1967" s="115" t="s">
        <v>30</v>
      </c>
      <c r="Q1967" s="115" t="s">
        <v>30</v>
      </c>
    </row>
    <row r="1968" spans="1:17">
      <c r="A1968" s="49">
        <v>1836</v>
      </c>
      <c r="B1968" s="49" t="s">
        <v>21</v>
      </c>
      <c r="C1968" s="49" t="s">
        <v>3224</v>
      </c>
      <c r="D1968" s="51" t="s">
        <v>3907</v>
      </c>
      <c r="E1968" s="49" t="s">
        <v>4620</v>
      </c>
      <c r="F1968" s="49" t="s">
        <v>25</v>
      </c>
      <c r="G1968" s="49" t="s">
        <v>3979</v>
      </c>
      <c r="H1968" s="49" t="s">
        <v>3625</v>
      </c>
      <c r="I1968" s="314" t="s">
        <v>240</v>
      </c>
      <c r="J1968" s="296">
        <v>431202503765</v>
      </c>
      <c r="K1968" s="49">
        <v>2</v>
      </c>
      <c r="L1968" s="49" t="s">
        <v>345</v>
      </c>
      <c r="M1968" s="49">
        <v>360</v>
      </c>
      <c r="N1968" s="150">
        <v>1</v>
      </c>
      <c r="O1968" s="315">
        <v>100200.13</v>
      </c>
      <c r="P1968" s="115" t="s">
        <v>30</v>
      </c>
      <c r="Q1968" s="115" t="s">
        <v>30</v>
      </c>
    </row>
    <row r="1969" spans="1:17">
      <c r="A1969" s="49">
        <v>1837</v>
      </c>
      <c r="B1969" s="49" t="s">
        <v>21</v>
      </c>
      <c r="C1969" s="49" t="s">
        <v>3224</v>
      </c>
      <c r="D1969" s="51" t="s">
        <v>3907</v>
      </c>
      <c r="E1969" s="49" t="s">
        <v>4621</v>
      </c>
      <c r="F1969" s="49" t="s">
        <v>25</v>
      </c>
      <c r="G1969" s="49" t="s">
        <v>3979</v>
      </c>
      <c r="H1969" s="49" t="s">
        <v>3959</v>
      </c>
      <c r="I1969" s="314" t="s">
        <v>3227</v>
      </c>
      <c r="J1969" s="296">
        <v>431202503515</v>
      </c>
      <c r="K1969" s="49">
        <v>5</v>
      </c>
      <c r="L1969" s="49" t="s">
        <v>3229</v>
      </c>
      <c r="M1969" s="49">
        <v>360</v>
      </c>
      <c r="N1969" s="150">
        <v>1</v>
      </c>
      <c r="O1969" s="315">
        <v>115838.9</v>
      </c>
      <c r="P1969" s="115" t="s">
        <v>30</v>
      </c>
      <c r="Q1969" s="115" t="s">
        <v>30</v>
      </c>
    </row>
    <row r="1970" spans="1:17">
      <c r="A1970" s="49">
        <v>1838</v>
      </c>
      <c r="B1970" s="49" t="s">
        <v>21</v>
      </c>
      <c r="C1970" s="49" t="s">
        <v>3224</v>
      </c>
      <c r="D1970" s="51" t="s">
        <v>3907</v>
      </c>
      <c r="E1970" s="49" t="s">
        <v>4622</v>
      </c>
      <c r="F1970" s="49" t="s">
        <v>25</v>
      </c>
      <c r="G1970" s="49" t="s">
        <v>3979</v>
      </c>
      <c r="H1970" s="49" t="s">
        <v>1603</v>
      </c>
      <c r="I1970" s="314" t="s">
        <v>610</v>
      </c>
      <c r="J1970" s="296">
        <v>431202503508</v>
      </c>
      <c r="K1970" s="49">
        <v>5</v>
      </c>
      <c r="L1970" s="49" t="s">
        <v>345</v>
      </c>
      <c r="M1970" s="49">
        <v>353</v>
      </c>
      <c r="N1970" s="150">
        <v>0.980555555555556</v>
      </c>
      <c r="O1970" s="315">
        <v>72891.41</v>
      </c>
      <c r="P1970" s="115" t="s">
        <v>30</v>
      </c>
      <c r="Q1970" s="115" t="s">
        <v>30</v>
      </c>
    </row>
    <row r="1971" spans="1:17">
      <c r="A1971" s="49">
        <v>1839</v>
      </c>
      <c r="B1971" s="49" t="s">
        <v>21</v>
      </c>
      <c r="C1971" s="49" t="s">
        <v>3224</v>
      </c>
      <c r="D1971" s="51" t="s">
        <v>3907</v>
      </c>
      <c r="E1971" s="49" t="s">
        <v>4623</v>
      </c>
      <c r="F1971" s="49" t="s">
        <v>25</v>
      </c>
      <c r="G1971" s="49" t="s">
        <v>3979</v>
      </c>
      <c r="H1971" s="49" t="s">
        <v>3631</v>
      </c>
      <c r="I1971" s="314" t="s">
        <v>240</v>
      </c>
      <c r="J1971" s="367" t="s">
        <v>4624</v>
      </c>
      <c r="K1971" s="49">
        <v>4.6</v>
      </c>
      <c r="L1971" s="49" t="s">
        <v>345</v>
      </c>
      <c r="M1971" s="49">
        <v>360</v>
      </c>
      <c r="N1971" s="150">
        <v>1</v>
      </c>
      <c r="O1971" s="315">
        <v>110746.17</v>
      </c>
      <c r="P1971" s="115" t="s">
        <v>30</v>
      </c>
      <c r="Q1971" s="115" t="s">
        <v>30</v>
      </c>
    </row>
    <row r="1972" spans="1:17">
      <c r="A1972" s="49">
        <v>1840</v>
      </c>
      <c r="B1972" s="49" t="s">
        <v>21</v>
      </c>
      <c r="C1972" s="49" t="s">
        <v>3224</v>
      </c>
      <c r="D1972" s="51" t="s">
        <v>3907</v>
      </c>
      <c r="E1972" s="49" t="s">
        <v>4625</v>
      </c>
      <c r="F1972" s="49" t="s">
        <v>25</v>
      </c>
      <c r="G1972" s="49" t="s">
        <v>3979</v>
      </c>
      <c r="H1972" s="49" t="s">
        <v>3652</v>
      </c>
      <c r="I1972" s="314" t="s">
        <v>3653</v>
      </c>
      <c r="J1972" s="296">
        <v>431202503863</v>
      </c>
      <c r="K1972" s="49">
        <v>2.6</v>
      </c>
      <c r="L1972" s="49" t="s">
        <v>3542</v>
      </c>
      <c r="M1972" s="49">
        <v>359</v>
      </c>
      <c r="N1972" s="150">
        <v>0.997222222222222</v>
      </c>
      <c r="O1972" s="315">
        <v>74426.69</v>
      </c>
      <c r="P1972" s="115" t="s">
        <v>30</v>
      </c>
      <c r="Q1972" s="115" t="s">
        <v>30</v>
      </c>
    </row>
    <row r="1973" spans="1:17">
      <c r="A1973" s="49">
        <v>1841</v>
      </c>
      <c r="B1973" s="49" t="s">
        <v>21</v>
      </c>
      <c r="C1973" s="49" t="s">
        <v>3224</v>
      </c>
      <c r="D1973" s="51" t="s">
        <v>3907</v>
      </c>
      <c r="E1973" s="49" t="s">
        <v>4626</v>
      </c>
      <c r="F1973" s="49" t="s">
        <v>25</v>
      </c>
      <c r="G1973" s="49" t="s">
        <v>3979</v>
      </c>
      <c r="H1973" s="49" t="s">
        <v>3959</v>
      </c>
      <c r="I1973" s="314" t="s">
        <v>3227</v>
      </c>
      <c r="J1973" s="296">
        <v>431202503524</v>
      </c>
      <c r="K1973" s="49">
        <v>4.9</v>
      </c>
      <c r="L1973" s="49" t="s">
        <v>3229</v>
      </c>
      <c r="M1973" s="49">
        <v>326</v>
      </c>
      <c r="N1973" s="150">
        <v>0.905555555555556</v>
      </c>
      <c r="O1973" s="315">
        <v>112063.89</v>
      </c>
      <c r="P1973" s="115" t="s">
        <v>30</v>
      </c>
      <c r="Q1973" s="115" t="s">
        <v>30</v>
      </c>
    </row>
    <row r="1974" spans="1:17">
      <c r="A1974" s="49">
        <v>1842</v>
      </c>
      <c r="B1974" s="49" t="s">
        <v>21</v>
      </c>
      <c r="C1974" s="49" t="s">
        <v>3224</v>
      </c>
      <c r="D1974" s="51" t="s">
        <v>3907</v>
      </c>
      <c r="E1974" s="49" t="s">
        <v>4627</v>
      </c>
      <c r="F1974" s="49" t="s">
        <v>25</v>
      </c>
      <c r="G1974" s="49" t="s">
        <v>3979</v>
      </c>
      <c r="H1974" s="49" t="s">
        <v>732</v>
      </c>
      <c r="I1974" s="314" t="s">
        <v>3253</v>
      </c>
      <c r="J1974" s="296">
        <v>431202301448</v>
      </c>
      <c r="K1974" s="49">
        <v>5.4</v>
      </c>
      <c r="L1974" s="49" t="s">
        <v>3692</v>
      </c>
      <c r="M1974" s="49">
        <v>351</v>
      </c>
      <c r="N1974" s="150">
        <v>0.975</v>
      </c>
      <c r="O1974" s="315">
        <v>87265.92</v>
      </c>
      <c r="P1974" s="115" t="s">
        <v>30</v>
      </c>
      <c r="Q1974" s="115" t="s">
        <v>30</v>
      </c>
    </row>
    <row r="1975" spans="1:17">
      <c r="A1975" s="49">
        <v>1843</v>
      </c>
      <c r="B1975" s="49" t="s">
        <v>21</v>
      </c>
      <c r="C1975" s="49" t="s">
        <v>3224</v>
      </c>
      <c r="D1975" s="51" t="s">
        <v>3907</v>
      </c>
      <c r="E1975" s="49" t="s">
        <v>4628</v>
      </c>
      <c r="F1975" s="49" t="s">
        <v>25</v>
      </c>
      <c r="G1975" s="49" t="s">
        <v>3979</v>
      </c>
      <c r="H1975" s="49" t="s">
        <v>1603</v>
      </c>
      <c r="I1975" s="314" t="s">
        <v>610</v>
      </c>
      <c r="J1975" s="296">
        <v>431202301695</v>
      </c>
      <c r="K1975" s="49">
        <v>5.1</v>
      </c>
      <c r="L1975" s="49" t="s">
        <v>345</v>
      </c>
      <c r="M1975" s="49">
        <v>360</v>
      </c>
      <c r="N1975" s="150">
        <v>1</v>
      </c>
      <c r="O1975" s="315">
        <v>119308.63</v>
      </c>
      <c r="P1975" s="115" t="s">
        <v>30</v>
      </c>
      <c r="Q1975" s="115" t="s">
        <v>30</v>
      </c>
    </row>
    <row r="1976" spans="1:17">
      <c r="A1976" s="49">
        <v>1844</v>
      </c>
      <c r="B1976" s="49" t="s">
        <v>21</v>
      </c>
      <c r="C1976" s="49" t="s">
        <v>3224</v>
      </c>
      <c r="D1976" s="51" t="s">
        <v>3907</v>
      </c>
      <c r="E1976" s="49" t="s">
        <v>4629</v>
      </c>
      <c r="F1976" s="49" t="s">
        <v>25</v>
      </c>
      <c r="G1976" s="49" t="s">
        <v>3979</v>
      </c>
      <c r="H1976" s="49" t="s">
        <v>732</v>
      </c>
      <c r="I1976" s="314" t="s">
        <v>3253</v>
      </c>
      <c r="J1976" s="296">
        <v>431202301504</v>
      </c>
      <c r="K1976" s="49">
        <v>6.2</v>
      </c>
      <c r="L1976" s="49" t="s">
        <v>3692</v>
      </c>
      <c r="M1976" s="49">
        <v>359</v>
      </c>
      <c r="N1976" s="150">
        <v>0.997222222222222</v>
      </c>
      <c r="O1976" s="315">
        <v>71830.14</v>
      </c>
      <c r="P1976" s="115" t="s">
        <v>30</v>
      </c>
      <c r="Q1976" s="115" t="s">
        <v>30</v>
      </c>
    </row>
    <row r="1977" spans="1:17">
      <c r="A1977" s="49">
        <v>1845</v>
      </c>
      <c r="B1977" s="49" t="s">
        <v>21</v>
      </c>
      <c r="C1977" s="49" t="s">
        <v>3224</v>
      </c>
      <c r="D1977" s="51" t="s">
        <v>3907</v>
      </c>
      <c r="E1977" s="49" t="s">
        <v>4630</v>
      </c>
      <c r="F1977" s="49" t="s">
        <v>25</v>
      </c>
      <c r="G1977" s="49" t="s">
        <v>3979</v>
      </c>
      <c r="H1977" s="49" t="s">
        <v>1603</v>
      </c>
      <c r="I1977" s="314" t="s">
        <v>610</v>
      </c>
      <c r="J1977" s="296">
        <v>431202503547</v>
      </c>
      <c r="K1977" s="49">
        <v>4.5</v>
      </c>
      <c r="L1977" s="49" t="s">
        <v>345</v>
      </c>
      <c r="M1977" s="49">
        <v>360</v>
      </c>
      <c r="N1977" s="150">
        <v>1</v>
      </c>
      <c r="O1977" s="315">
        <v>118455.3</v>
      </c>
      <c r="P1977" s="115" t="s">
        <v>30</v>
      </c>
      <c r="Q1977" s="115" t="s">
        <v>30</v>
      </c>
    </row>
    <row r="1978" spans="1:17">
      <c r="A1978" s="49">
        <v>1846</v>
      </c>
      <c r="B1978" s="49" t="s">
        <v>21</v>
      </c>
      <c r="C1978" s="49" t="s">
        <v>3224</v>
      </c>
      <c r="D1978" s="51" t="s">
        <v>3907</v>
      </c>
      <c r="E1978" s="49" t="s">
        <v>4631</v>
      </c>
      <c r="F1978" s="49" t="s">
        <v>25</v>
      </c>
      <c r="G1978" s="49" t="s">
        <v>3979</v>
      </c>
      <c r="H1978" s="49" t="s">
        <v>732</v>
      </c>
      <c r="I1978" s="314" t="s">
        <v>3227</v>
      </c>
      <c r="J1978" s="296">
        <v>431202503439</v>
      </c>
      <c r="K1978" s="49">
        <v>4.6</v>
      </c>
      <c r="L1978" s="49" t="s">
        <v>3692</v>
      </c>
      <c r="M1978" s="49">
        <v>360</v>
      </c>
      <c r="N1978" s="150">
        <v>1</v>
      </c>
      <c r="O1978" s="315">
        <v>79518.24</v>
      </c>
      <c r="P1978" s="115" t="s">
        <v>30</v>
      </c>
      <c r="Q1978" s="115" t="s">
        <v>30</v>
      </c>
    </row>
    <row r="1979" spans="1:17">
      <c r="A1979" s="49">
        <v>1847</v>
      </c>
      <c r="B1979" s="49" t="s">
        <v>21</v>
      </c>
      <c r="C1979" s="49" t="s">
        <v>3224</v>
      </c>
      <c r="D1979" s="51" t="s">
        <v>3907</v>
      </c>
      <c r="E1979" s="49" t="s">
        <v>4632</v>
      </c>
      <c r="F1979" s="49" t="s">
        <v>25</v>
      </c>
      <c r="G1979" s="49" t="s">
        <v>3979</v>
      </c>
      <c r="H1979" s="49" t="s">
        <v>732</v>
      </c>
      <c r="I1979" s="314" t="s">
        <v>3227</v>
      </c>
      <c r="J1979" s="296">
        <v>431202301164</v>
      </c>
      <c r="K1979" s="49">
        <v>5.4</v>
      </c>
      <c r="L1979" s="49" t="s">
        <v>3692</v>
      </c>
      <c r="M1979" s="49">
        <v>360</v>
      </c>
      <c r="N1979" s="150">
        <v>1</v>
      </c>
      <c r="O1979" s="315">
        <v>136661.87</v>
      </c>
      <c r="P1979" s="115" t="s">
        <v>30</v>
      </c>
      <c r="Q1979" s="115" t="s">
        <v>30</v>
      </c>
    </row>
    <row r="1980" spans="1:17">
      <c r="A1980" s="49">
        <v>1848</v>
      </c>
      <c r="B1980" s="49" t="s">
        <v>21</v>
      </c>
      <c r="C1980" s="49" t="s">
        <v>3224</v>
      </c>
      <c r="D1980" s="51" t="s">
        <v>3907</v>
      </c>
      <c r="E1980" s="49" t="s">
        <v>4633</v>
      </c>
      <c r="F1980" s="49" t="s">
        <v>25</v>
      </c>
      <c r="G1980" s="49" t="s">
        <v>3979</v>
      </c>
      <c r="H1980" s="49" t="s">
        <v>1040</v>
      </c>
      <c r="I1980" s="314" t="s">
        <v>965</v>
      </c>
      <c r="J1980" s="296">
        <v>431202503523</v>
      </c>
      <c r="K1980" s="49">
        <v>4.5</v>
      </c>
      <c r="L1980" s="49" t="s">
        <v>345</v>
      </c>
      <c r="M1980" s="49">
        <v>360</v>
      </c>
      <c r="N1980" s="150">
        <v>1</v>
      </c>
      <c r="O1980" s="315">
        <v>160370.35</v>
      </c>
      <c r="P1980" s="115" t="s">
        <v>30</v>
      </c>
      <c r="Q1980" s="115" t="s">
        <v>30</v>
      </c>
    </row>
    <row r="1981" spans="1:17">
      <c r="A1981" s="49">
        <v>1849</v>
      </c>
      <c r="B1981" s="49" t="s">
        <v>21</v>
      </c>
      <c r="C1981" s="49" t="s">
        <v>3224</v>
      </c>
      <c r="D1981" s="51" t="s">
        <v>3907</v>
      </c>
      <c r="E1981" s="49" t="s">
        <v>4634</v>
      </c>
      <c r="F1981" s="49" t="s">
        <v>25</v>
      </c>
      <c r="G1981" s="49" t="s">
        <v>3979</v>
      </c>
      <c r="H1981" s="49" t="s">
        <v>3625</v>
      </c>
      <c r="I1981" s="314" t="s">
        <v>240</v>
      </c>
      <c r="J1981" s="296">
        <v>431202503693</v>
      </c>
      <c r="K1981" s="49">
        <v>3.4</v>
      </c>
      <c r="L1981" s="49" t="s">
        <v>345</v>
      </c>
      <c r="M1981" s="49">
        <v>360</v>
      </c>
      <c r="N1981" s="150">
        <v>1</v>
      </c>
      <c r="O1981" s="315">
        <v>140338.79</v>
      </c>
      <c r="P1981" s="115" t="s">
        <v>30</v>
      </c>
      <c r="Q1981" s="115" t="s">
        <v>30</v>
      </c>
    </row>
    <row r="1982" spans="1:17">
      <c r="A1982" s="49">
        <v>1850</v>
      </c>
      <c r="B1982" s="49" t="s">
        <v>21</v>
      </c>
      <c r="C1982" s="49" t="s">
        <v>3224</v>
      </c>
      <c r="D1982" s="51" t="s">
        <v>3907</v>
      </c>
      <c r="E1982" s="49" t="s">
        <v>4635</v>
      </c>
      <c r="F1982" s="49" t="s">
        <v>25</v>
      </c>
      <c r="G1982" s="49" t="s">
        <v>3979</v>
      </c>
      <c r="H1982" s="49" t="s">
        <v>3959</v>
      </c>
      <c r="I1982" s="314" t="s">
        <v>3227</v>
      </c>
      <c r="J1982" s="367" t="s">
        <v>4636</v>
      </c>
      <c r="K1982" s="49">
        <v>5.1</v>
      </c>
      <c r="L1982" s="49" t="s">
        <v>345</v>
      </c>
      <c r="M1982" s="49">
        <v>360</v>
      </c>
      <c r="N1982" s="150">
        <v>1</v>
      </c>
      <c r="O1982" s="315">
        <v>126478.1</v>
      </c>
      <c r="P1982" s="115" t="s">
        <v>30</v>
      </c>
      <c r="Q1982" s="115" t="s">
        <v>30</v>
      </c>
    </row>
    <row r="1983" spans="1:17">
      <c r="A1983" s="49">
        <v>1851</v>
      </c>
      <c r="B1983" s="49" t="s">
        <v>21</v>
      </c>
      <c r="C1983" s="49" t="s">
        <v>3224</v>
      </c>
      <c r="D1983" s="51" t="s">
        <v>3907</v>
      </c>
      <c r="E1983" s="49" t="s">
        <v>4637</v>
      </c>
      <c r="F1983" s="49" t="s">
        <v>25</v>
      </c>
      <c r="G1983" s="49" t="s">
        <v>3979</v>
      </c>
      <c r="H1983" s="49" t="s">
        <v>1603</v>
      </c>
      <c r="I1983" s="314" t="s">
        <v>610</v>
      </c>
      <c r="J1983" s="367" t="s">
        <v>4638</v>
      </c>
      <c r="K1983" s="49">
        <v>4.5</v>
      </c>
      <c r="L1983" s="49" t="s">
        <v>345</v>
      </c>
      <c r="M1983" s="49">
        <v>360</v>
      </c>
      <c r="N1983" s="150">
        <v>1</v>
      </c>
      <c r="O1983" s="315">
        <v>136493.15</v>
      </c>
      <c r="P1983" s="115" t="s">
        <v>30</v>
      </c>
      <c r="Q1983" s="115" t="s">
        <v>30</v>
      </c>
    </row>
    <row r="1984" spans="1:17">
      <c r="A1984" s="49">
        <v>1852</v>
      </c>
      <c r="B1984" s="49" t="s">
        <v>21</v>
      </c>
      <c r="C1984" s="49" t="s">
        <v>3224</v>
      </c>
      <c r="D1984" s="51" t="s">
        <v>3907</v>
      </c>
      <c r="E1984" s="49" t="s">
        <v>4639</v>
      </c>
      <c r="F1984" s="49" t="s">
        <v>25</v>
      </c>
      <c r="G1984" s="49" t="s">
        <v>3979</v>
      </c>
      <c r="H1984" s="49" t="s">
        <v>3959</v>
      </c>
      <c r="I1984" s="314" t="s">
        <v>3227</v>
      </c>
      <c r="J1984" s="296">
        <v>431202503511</v>
      </c>
      <c r="K1984" s="49">
        <v>5</v>
      </c>
      <c r="L1984" s="49" t="s">
        <v>3229</v>
      </c>
      <c r="M1984" s="49">
        <v>360</v>
      </c>
      <c r="N1984" s="150">
        <v>1</v>
      </c>
      <c r="O1984" s="315">
        <v>92014.3</v>
      </c>
      <c r="P1984" s="115" t="s">
        <v>30</v>
      </c>
      <c r="Q1984" s="115" t="s">
        <v>30</v>
      </c>
    </row>
    <row r="1985" spans="1:17">
      <c r="A1985" s="49">
        <v>1853</v>
      </c>
      <c r="B1985" s="49" t="s">
        <v>21</v>
      </c>
      <c r="C1985" s="49" t="s">
        <v>3224</v>
      </c>
      <c r="D1985" s="51" t="s">
        <v>3907</v>
      </c>
      <c r="E1985" s="49" t="s">
        <v>4640</v>
      </c>
      <c r="F1985" s="49" t="s">
        <v>25</v>
      </c>
      <c r="G1985" s="49" t="s">
        <v>3979</v>
      </c>
      <c r="H1985" s="49" t="s">
        <v>732</v>
      </c>
      <c r="I1985" s="314" t="s">
        <v>3227</v>
      </c>
      <c r="J1985" s="296">
        <v>431202301487</v>
      </c>
      <c r="K1985" s="49">
        <v>5.4</v>
      </c>
      <c r="L1985" s="49" t="s">
        <v>3692</v>
      </c>
      <c r="M1985" s="49">
        <v>360</v>
      </c>
      <c r="N1985" s="150">
        <v>1</v>
      </c>
      <c r="O1985" s="315">
        <v>133748.8</v>
      </c>
      <c r="P1985" s="115" t="s">
        <v>30</v>
      </c>
      <c r="Q1985" s="115" t="s">
        <v>30</v>
      </c>
    </row>
    <row r="1986" spans="1:17">
      <c r="A1986" s="49">
        <v>1854</v>
      </c>
      <c r="B1986" s="49" t="s">
        <v>21</v>
      </c>
      <c r="C1986" s="49" t="s">
        <v>3224</v>
      </c>
      <c r="D1986" s="51" t="s">
        <v>3907</v>
      </c>
      <c r="E1986" s="49" t="s">
        <v>4641</v>
      </c>
      <c r="F1986" s="49" t="s">
        <v>25</v>
      </c>
      <c r="G1986" s="49" t="s">
        <v>3979</v>
      </c>
      <c r="H1986" s="49" t="s">
        <v>682</v>
      </c>
      <c r="I1986" s="314" t="s">
        <v>683</v>
      </c>
      <c r="J1986" s="296">
        <v>431202503849</v>
      </c>
      <c r="K1986" s="49">
        <v>2.7</v>
      </c>
      <c r="L1986" s="49" t="s">
        <v>345</v>
      </c>
      <c r="M1986" s="49">
        <v>360</v>
      </c>
      <c r="N1986" s="150">
        <v>1</v>
      </c>
      <c r="O1986" s="315">
        <v>127063.43</v>
      </c>
      <c r="P1986" s="115" t="s">
        <v>30</v>
      </c>
      <c r="Q1986" s="115" t="s">
        <v>30</v>
      </c>
    </row>
    <row r="1987" spans="1:17">
      <c r="A1987" s="120">
        <v>1755</v>
      </c>
      <c r="B1987" s="120" t="s">
        <v>21</v>
      </c>
      <c r="C1987" s="120" t="s">
        <v>3224</v>
      </c>
      <c r="D1987" s="51" t="s">
        <v>3907</v>
      </c>
      <c r="E1987" s="302" t="s">
        <v>4642</v>
      </c>
      <c r="F1987" s="49" t="s">
        <v>32</v>
      </c>
      <c r="G1987" s="49" t="s">
        <v>4571</v>
      </c>
      <c r="H1987" s="49" t="s">
        <v>732</v>
      </c>
      <c r="I1987" s="314" t="s">
        <v>859</v>
      </c>
      <c r="J1987" s="367" t="s">
        <v>4643</v>
      </c>
      <c r="K1987" s="46" t="s">
        <v>4644</v>
      </c>
      <c r="L1987" s="49" t="s">
        <v>345</v>
      </c>
      <c r="M1987" s="49">
        <v>65</v>
      </c>
      <c r="N1987" s="297">
        <v>0.180555555555556</v>
      </c>
      <c r="O1987" s="316">
        <v>21841.07</v>
      </c>
      <c r="P1987" s="115" t="s">
        <v>30</v>
      </c>
      <c r="Q1987" s="115" t="s">
        <v>30</v>
      </c>
    </row>
    <row r="1988" spans="1:17">
      <c r="A1988" s="122"/>
      <c r="B1988" s="122"/>
      <c r="C1988" s="122"/>
      <c r="D1988" s="51"/>
      <c r="E1988" s="301"/>
      <c r="F1988" s="49" t="s">
        <v>38</v>
      </c>
      <c r="G1988" s="300" t="s">
        <v>4575</v>
      </c>
      <c r="H1988" s="49" t="s">
        <v>797</v>
      </c>
      <c r="I1988" s="314" t="s">
        <v>798</v>
      </c>
      <c r="J1988" s="367" t="s">
        <v>4645</v>
      </c>
      <c r="K1988" s="46" t="s">
        <v>4646</v>
      </c>
      <c r="L1988" s="49" t="s">
        <v>345</v>
      </c>
      <c r="M1988" s="49">
        <v>290</v>
      </c>
      <c r="N1988" s="297">
        <v>0.805555555555556</v>
      </c>
      <c r="O1988" s="315">
        <v>117802.91</v>
      </c>
      <c r="P1988" s="115" t="s">
        <v>30</v>
      </c>
      <c r="Q1988" s="115" t="s">
        <v>30</v>
      </c>
    </row>
    <row r="1989" spans="1:17">
      <c r="A1989" s="56">
        <v>1756</v>
      </c>
      <c r="B1989" s="56" t="s">
        <v>21</v>
      </c>
      <c r="C1989" s="56" t="s">
        <v>3224</v>
      </c>
      <c r="D1989" s="51" t="s">
        <v>3907</v>
      </c>
      <c r="E1989" s="49" t="s">
        <v>4647</v>
      </c>
      <c r="F1989" s="49" t="s">
        <v>25</v>
      </c>
      <c r="G1989" s="49" t="s">
        <v>3979</v>
      </c>
      <c r="H1989" s="49" t="s">
        <v>3625</v>
      </c>
      <c r="I1989" s="314" t="s">
        <v>240</v>
      </c>
      <c r="J1989" s="367" t="s">
        <v>4648</v>
      </c>
      <c r="K1989" s="49">
        <v>1.9</v>
      </c>
      <c r="L1989" s="49" t="s">
        <v>345</v>
      </c>
      <c r="M1989" s="49">
        <v>360</v>
      </c>
      <c r="N1989" s="150">
        <v>1</v>
      </c>
      <c r="O1989" s="315">
        <v>125878.2</v>
      </c>
      <c r="P1989" s="115" t="s">
        <v>30</v>
      </c>
      <c r="Q1989" s="115" t="s">
        <v>30</v>
      </c>
    </row>
    <row r="1990" spans="1:17">
      <c r="A1990" s="56">
        <v>1757</v>
      </c>
      <c r="B1990" s="56" t="s">
        <v>21</v>
      </c>
      <c r="C1990" s="56" t="s">
        <v>3224</v>
      </c>
      <c r="D1990" s="51" t="s">
        <v>3907</v>
      </c>
      <c r="E1990" s="49" t="s">
        <v>4649</v>
      </c>
      <c r="F1990" s="49" t="s">
        <v>25</v>
      </c>
      <c r="G1990" s="49" t="s">
        <v>3979</v>
      </c>
      <c r="H1990" s="49" t="s">
        <v>3625</v>
      </c>
      <c r="I1990" s="314" t="s">
        <v>240</v>
      </c>
      <c r="J1990" s="296">
        <v>431202503747</v>
      </c>
      <c r="K1990" s="49">
        <v>3</v>
      </c>
      <c r="L1990" s="49" t="s">
        <v>345</v>
      </c>
      <c r="M1990" s="49">
        <v>347</v>
      </c>
      <c r="N1990" s="150">
        <v>0.963888888888889</v>
      </c>
      <c r="O1990" s="315">
        <v>137552.57</v>
      </c>
      <c r="P1990" s="115" t="s">
        <v>30</v>
      </c>
      <c r="Q1990" s="115" t="s">
        <v>30</v>
      </c>
    </row>
    <row r="1991" spans="1:17">
      <c r="A1991" s="56">
        <v>1758</v>
      </c>
      <c r="B1991" s="56" t="s">
        <v>21</v>
      </c>
      <c r="C1991" s="56" t="s">
        <v>3224</v>
      </c>
      <c r="D1991" s="51" t="s">
        <v>3907</v>
      </c>
      <c r="E1991" s="49" t="s">
        <v>4650</v>
      </c>
      <c r="F1991" s="49" t="s">
        <v>25</v>
      </c>
      <c r="G1991" s="49" t="s">
        <v>3979</v>
      </c>
      <c r="H1991" s="49" t="s">
        <v>682</v>
      </c>
      <c r="I1991" s="314" t="s">
        <v>683</v>
      </c>
      <c r="J1991" s="296">
        <v>431202503840</v>
      </c>
      <c r="K1991" s="49">
        <v>2.8</v>
      </c>
      <c r="L1991" s="49" t="s">
        <v>345</v>
      </c>
      <c r="M1991" s="49">
        <v>353</v>
      </c>
      <c r="N1991" s="150">
        <v>0.980555555555556</v>
      </c>
      <c r="O1991" s="315">
        <v>104430.47</v>
      </c>
      <c r="P1991" s="115" t="s">
        <v>30</v>
      </c>
      <c r="Q1991" s="115" t="s">
        <v>30</v>
      </c>
    </row>
    <row r="1992" spans="1:17">
      <c r="A1992" s="56">
        <v>1759</v>
      </c>
      <c r="B1992" s="56" t="s">
        <v>21</v>
      </c>
      <c r="C1992" s="56" t="s">
        <v>3224</v>
      </c>
      <c r="D1992" s="51" t="s">
        <v>3907</v>
      </c>
      <c r="E1992" s="49" t="s">
        <v>4651</v>
      </c>
      <c r="F1992" s="49" t="s">
        <v>25</v>
      </c>
      <c r="G1992" s="49" t="s">
        <v>3979</v>
      </c>
      <c r="H1992" s="49" t="s">
        <v>3959</v>
      </c>
      <c r="I1992" s="314" t="s">
        <v>3227</v>
      </c>
      <c r="J1992" s="367" t="s">
        <v>4652</v>
      </c>
      <c r="K1992" s="49">
        <v>3.9</v>
      </c>
      <c r="L1992" s="49" t="s">
        <v>3229</v>
      </c>
      <c r="M1992" s="49">
        <v>354</v>
      </c>
      <c r="N1992" s="150">
        <v>0.983333333333333</v>
      </c>
      <c r="O1992" s="315">
        <v>102842.85</v>
      </c>
      <c r="P1992" s="115" t="s">
        <v>30</v>
      </c>
      <c r="Q1992" s="115" t="s">
        <v>30</v>
      </c>
    </row>
    <row r="1993" spans="1:17">
      <c r="A1993" s="56">
        <v>1760</v>
      </c>
      <c r="B1993" s="56" t="s">
        <v>21</v>
      </c>
      <c r="C1993" s="56" t="s">
        <v>3224</v>
      </c>
      <c r="D1993" s="51" t="s">
        <v>3907</v>
      </c>
      <c r="E1993" s="49" t="s">
        <v>4653</v>
      </c>
      <c r="F1993" s="49" t="s">
        <v>25</v>
      </c>
      <c r="G1993" s="49" t="s">
        <v>3979</v>
      </c>
      <c r="H1993" s="49" t="s">
        <v>732</v>
      </c>
      <c r="I1993" s="314" t="s">
        <v>3227</v>
      </c>
      <c r="J1993" s="296">
        <v>431202503464</v>
      </c>
      <c r="K1993" s="49">
        <v>4.5</v>
      </c>
      <c r="L1993" s="49" t="s">
        <v>3692</v>
      </c>
      <c r="M1993" s="49">
        <v>351</v>
      </c>
      <c r="N1993" s="150">
        <v>0.975</v>
      </c>
      <c r="O1993" s="315">
        <v>63589.9</v>
      </c>
      <c r="P1993" s="115" t="s">
        <v>30</v>
      </c>
      <c r="Q1993" s="115" t="s">
        <v>30</v>
      </c>
    </row>
    <row r="1994" spans="1:17">
      <c r="A1994" s="56">
        <v>1761</v>
      </c>
      <c r="B1994" s="56" t="s">
        <v>21</v>
      </c>
      <c r="C1994" s="56" t="s">
        <v>3224</v>
      </c>
      <c r="D1994" s="51" t="s">
        <v>3907</v>
      </c>
      <c r="E1994" s="49" t="s">
        <v>4654</v>
      </c>
      <c r="F1994" s="49" t="s">
        <v>25</v>
      </c>
      <c r="G1994" s="49" t="s">
        <v>3979</v>
      </c>
      <c r="H1994" s="49" t="s">
        <v>3631</v>
      </c>
      <c r="I1994" s="314" t="s">
        <v>240</v>
      </c>
      <c r="J1994" s="367" t="s">
        <v>4655</v>
      </c>
      <c r="K1994" s="49">
        <v>4.6</v>
      </c>
      <c r="L1994" s="49" t="s">
        <v>345</v>
      </c>
      <c r="M1994" s="49">
        <v>354</v>
      </c>
      <c r="N1994" s="150">
        <v>0.983333333333333</v>
      </c>
      <c r="O1994" s="315">
        <v>129207.86</v>
      </c>
      <c r="P1994" s="115" t="s">
        <v>30</v>
      </c>
      <c r="Q1994" s="115" t="s">
        <v>30</v>
      </c>
    </row>
    <row r="1995" spans="1:17">
      <c r="A1995" s="56">
        <v>1762</v>
      </c>
      <c r="B1995" s="56" t="s">
        <v>21</v>
      </c>
      <c r="C1995" s="56" t="s">
        <v>3224</v>
      </c>
      <c r="D1995" s="51" t="s">
        <v>3907</v>
      </c>
      <c r="E1995" s="49" t="s">
        <v>4656</v>
      </c>
      <c r="F1995" s="49" t="s">
        <v>25</v>
      </c>
      <c r="G1995" s="49" t="s">
        <v>3979</v>
      </c>
      <c r="H1995" s="49" t="s">
        <v>3959</v>
      </c>
      <c r="I1995" s="314" t="s">
        <v>3227</v>
      </c>
      <c r="J1995" s="296">
        <v>431202503585</v>
      </c>
      <c r="K1995" s="49">
        <v>3.8</v>
      </c>
      <c r="L1995" s="49" t="s">
        <v>3229</v>
      </c>
      <c r="M1995" s="49">
        <v>360</v>
      </c>
      <c r="N1995" s="150">
        <v>1</v>
      </c>
      <c r="O1995" s="315">
        <v>126681.31</v>
      </c>
      <c r="P1995" s="115" t="s">
        <v>30</v>
      </c>
      <c r="Q1995" s="115" t="s">
        <v>30</v>
      </c>
    </row>
    <row r="1996" spans="1:17">
      <c r="A1996" s="56">
        <v>1763</v>
      </c>
      <c r="B1996" s="56" t="s">
        <v>21</v>
      </c>
      <c r="C1996" s="56" t="s">
        <v>3224</v>
      </c>
      <c r="D1996" s="51" t="s">
        <v>3907</v>
      </c>
      <c r="E1996" s="49" t="s">
        <v>4657</v>
      </c>
      <c r="F1996" s="49" t="s">
        <v>25</v>
      </c>
      <c r="G1996" s="49" t="s">
        <v>3979</v>
      </c>
      <c r="H1996" s="49" t="s">
        <v>1603</v>
      </c>
      <c r="I1996" s="314" t="s">
        <v>610</v>
      </c>
      <c r="J1996" s="367" t="s">
        <v>4658</v>
      </c>
      <c r="K1996" s="49">
        <v>3.7</v>
      </c>
      <c r="L1996" s="49" t="s">
        <v>345</v>
      </c>
      <c r="M1996" s="49">
        <v>360</v>
      </c>
      <c r="N1996" s="150">
        <v>1</v>
      </c>
      <c r="O1996" s="315">
        <v>108947.81</v>
      </c>
      <c r="P1996" s="115" t="s">
        <v>30</v>
      </c>
      <c r="Q1996" s="115" t="s">
        <v>30</v>
      </c>
    </row>
    <row r="1997" spans="1:17">
      <c r="A1997" s="56">
        <v>1764</v>
      </c>
      <c r="B1997" s="56" t="s">
        <v>21</v>
      </c>
      <c r="C1997" s="56" t="s">
        <v>3224</v>
      </c>
      <c r="D1997" s="51" t="s">
        <v>3907</v>
      </c>
      <c r="E1997" s="49" t="s">
        <v>4659</v>
      </c>
      <c r="F1997" s="49" t="s">
        <v>25</v>
      </c>
      <c r="G1997" s="49" t="s">
        <v>3979</v>
      </c>
      <c r="H1997" s="49" t="s">
        <v>4208</v>
      </c>
      <c r="I1997" s="314" t="s">
        <v>683</v>
      </c>
      <c r="J1997" s="296">
        <v>431202503549</v>
      </c>
      <c r="K1997" s="49">
        <v>4.4</v>
      </c>
      <c r="L1997" s="49" t="s">
        <v>345</v>
      </c>
      <c r="M1997" s="49">
        <v>255</v>
      </c>
      <c r="N1997" s="150">
        <v>0.708333333333333</v>
      </c>
      <c r="O1997" s="315">
        <v>90826.64</v>
      </c>
      <c r="P1997" s="115" t="s">
        <v>30</v>
      </c>
      <c r="Q1997" s="115" t="s">
        <v>30</v>
      </c>
    </row>
    <row r="1998" spans="1:17">
      <c r="A1998" s="56">
        <v>1765</v>
      </c>
      <c r="B1998" s="56" t="s">
        <v>21</v>
      </c>
      <c r="C1998" s="56" t="s">
        <v>3224</v>
      </c>
      <c r="D1998" s="51" t="s">
        <v>3907</v>
      </c>
      <c r="E1998" s="49" t="s">
        <v>4660</v>
      </c>
      <c r="F1998" s="49" t="s">
        <v>25</v>
      </c>
      <c r="G1998" s="49" t="s">
        <v>3979</v>
      </c>
      <c r="H1998" s="49" t="s">
        <v>682</v>
      </c>
      <c r="I1998" s="314" t="s">
        <v>4661</v>
      </c>
      <c r="J1998" s="296">
        <v>431202503871</v>
      </c>
      <c r="K1998" s="49">
        <v>2.6</v>
      </c>
      <c r="L1998" s="49" t="s">
        <v>345</v>
      </c>
      <c r="M1998" s="49">
        <v>360</v>
      </c>
      <c r="N1998" s="150">
        <v>1</v>
      </c>
      <c r="O1998" s="315">
        <v>136425.14</v>
      </c>
      <c r="P1998" s="115" t="s">
        <v>30</v>
      </c>
      <c r="Q1998" s="115" t="s">
        <v>30</v>
      </c>
    </row>
    <row r="1999" spans="1:17">
      <c r="A1999" s="56">
        <v>1766</v>
      </c>
      <c r="B1999" s="56" t="s">
        <v>21</v>
      </c>
      <c r="C1999" s="56" t="s">
        <v>3224</v>
      </c>
      <c r="D1999" s="51" t="s">
        <v>3907</v>
      </c>
      <c r="E1999" s="49" t="s">
        <v>4662</v>
      </c>
      <c r="F1999" s="49" t="s">
        <v>25</v>
      </c>
      <c r="G1999" s="49" t="s">
        <v>3979</v>
      </c>
      <c r="H1999" s="49" t="s">
        <v>3959</v>
      </c>
      <c r="I1999" s="314" t="s">
        <v>3227</v>
      </c>
      <c r="J1999" s="296">
        <v>431202503586</v>
      </c>
      <c r="K1999" s="49">
        <v>3.8</v>
      </c>
      <c r="L1999" s="49" t="s">
        <v>345</v>
      </c>
      <c r="M1999" s="49">
        <v>360</v>
      </c>
      <c r="N1999" s="150">
        <v>1</v>
      </c>
      <c r="O1999" s="315">
        <v>169029.2</v>
      </c>
      <c r="P1999" s="115" t="s">
        <v>30</v>
      </c>
      <c r="Q1999" s="115" t="s">
        <v>30</v>
      </c>
    </row>
    <row r="2000" spans="1:17">
      <c r="A2000" s="56">
        <v>1767</v>
      </c>
      <c r="B2000" s="56" t="s">
        <v>21</v>
      </c>
      <c r="C2000" s="56" t="s">
        <v>3224</v>
      </c>
      <c r="D2000" s="51" t="s">
        <v>3907</v>
      </c>
      <c r="E2000" s="49" t="s">
        <v>4663</v>
      </c>
      <c r="F2000" s="49" t="s">
        <v>25</v>
      </c>
      <c r="G2000" s="49" t="s">
        <v>3979</v>
      </c>
      <c r="H2000" s="49" t="s">
        <v>4208</v>
      </c>
      <c r="I2000" s="314" t="s">
        <v>683</v>
      </c>
      <c r="J2000" s="367" t="s">
        <v>4664</v>
      </c>
      <c r="K2000" s="49">
        <v>3.8</v>
      </c>
      <c r="L2000" s="49" t="s">
        <v>345</v>
      </c>
      <c r="M2000" s="49">
        <v>360</v>
      </c>
      <c r="N2000" s="150">
        <v>1</v>
      </c>
      <c r="O2000" s="315">
        <v>146233.14</v>
      </c>
      <c r="P2000" s="115" t="s">
        <v>30</v>
      </c>
      <c r="Q2000" s="115" t="s">
        <v>30</v>
      </c>
    </row>
    <row r="2001" spans="1:17">
      <c r="A2001" s="56">
        <v>1768</v>
      </c>
      <c r="B2001" s="56" t="s">
        <v>21</v>
      </c>
      <c r="C2001" s="56" t="s">
        <v>3224</v>
      </c>
      <c r="D2001" s="51" t="s">
        <v>3907</v>
      </c>
      <c r="E2001" s="49" t="s">
        <v>4665</v>
      </c>
      <c r="F2001" s="49" t="s">
        <v>25</v>
      </c>
      <c r="G2001" s="49" t="s">
        <v>3979</v>
      </c>
      <c r="H2001" s="49" t="s">
        <v>3631</v>
      </c>
      <c r="I2001" s="314" t="s">
        <v>240</v>
      </c>
      <c r="J2001" s="296">
        <v>431202503514</v>
      </c>
      <c r="K2001" s="49">
        <v>4.5</v>
      </c>
      <c r="L2001" s="49" t="s">
        <v>345</v>
      </c>
      <c r="M2001" s="49">
        <v>354</v>
      </c>
      <c r="N2001" s="150">
        <v>0.983333333333333</v>
      </c>
      <c r="O2001" s="315">
        <v>54546.77</v>
      </c>
      <c r="P2001" s="115" t="s">
        <v>30</v>
      </c>
      <c r="Q2001" s="115" t="s">
        <v>30</v>
      </c>
    </row>
    <row r="2002" spans="1:17">
      <c r="A2002" s="56">
        <v>1769</v>
      </c>
      <c r="B2002" s="56" t="s">
        <v>21</v>
      </c>
      <c r="C2002" s="56" t="s">
        <v>3224</v>
      </c>
      <c r="D2002" s="51" t="s">
        <v>3907</v>
      </c>
      <c r="E2002" s="49" t="s">
        <v>4666</v>
      </c>
      <c r="F2002" s="49" t="s">
        <v>25</v>
      </c>
      <c r="G2002" s="49" t="s">
        <v>3979</v>
      </c>
      <c r="H2002" s="49" t="s">
        <v>3631</v>
      </c>
      <c r="I2002" s="314" t="s">
        <v>240</v>
      </c>
      <c r="J2002" s="296">
        <v>431202503486</v>
      </c>
      <c r="K2002" s="49">
        <v>5.2</v>
      </c>
      <c r="L2002" s="49" t="s">
        <v>345</v>
      </c>
      <c r="M2002" s="49">
        <v>360</v>
      </c>
      <c r="N2002" s="150">
        <v>1</v>
      </c>
      <c r="O2002" s="315">
        <v>145329.29</v>
      </c>
      <c r="P2002" s="115" t="s">
        <v>30</v>
      </c>
      <c r="Q2002" s="115" t="s">
        <v>30</v>
      </c>
    </row>
    <row r="2003" spans="1:17">
      <c r="A2003" s="56">
        <v>1770</v>
      </c>
      <c r="B2003" s="56" t="s">
        <v>21</v>
      </c>
      <c r="C2003" s="56" t="s">
        <v>3224</v>
      </c>
      <c r="D2003" s="51" t="s">
        <v>3907</v>
      </c>
      <c r="E2003" s="49" t="s">
        <v>4667</v>
      </c>
      <c r="F2003" s="49" t="s">
        <v>25</v>
      </c>
      <c r="G2003" s="49" t="s">
        <v>3979</v>
      </c>
      <c r="H2003" s="49" t="s">
        <v>3652</v>
      </c>
      <c r="I2003" s="314" t="s">
        <v>3653</v>
      </c>
      <c r="J2003" s="296">
        <v>431202503923</v>
      </c>
      <c r="K2003" s="49">
        <v>2.3</v>
      </c>
      <c r="L2003" s="49" t="s">
        <v>3542</v>
      </c>
      <c r="M2003" s="49">
        <v>360</v>
      </c>
      <c r="N2003" s="150">
        <v>1</v>
      </c>
      <c r="O2003" s="315">
        <v>110892.74</v>
      </c>
      <c r="P2003" s="115" t="s">
        <v>30</v>
      </c>
      <c r="Q2003" s="115" t="s">
        <v>30</v>
      </c>
    </row>
    <row r="2004" spans="1:17">
      <c r="A2004" s="56">
        <v>1771</v>
      </c>
      <c r="B2004" s="56" t="s">
        <v>21</v>
      </c>
      <c r="C2004" s="56" t="s">
        <v>3224</v>
      </c>
      <c r="D2004" s="51" t="s">
        <v>3907</v>
      </c>
      <c r="E2004" s="49" t="s">
        <v>4668</v>
      </c>
      <c r="F2004" s="49" t="s">
        <v>25</v>
      </c>
      <c r="G2004" s="49" t="s">
        <v>3979</v>
      </c>
      <c r="H2004" s="49" t="s">
        <v>682</v>
      </c>
      <c r="I2004" s="314" t="s">
        <v>683</v>
      </c>
      <c r="J2004" s="296">
        <v>431202503846</v>
      </c>
      <c r="K2004" s="49">
        <v>2.8</v>
      </c>
      <c r="L2004" s="49" t="s">
        <v>741</v>
      </c>
      <c r="M2004" s="49">
        <v>360</v>
      </c>
      <c r="N2004" s="150">
        <v>1</v>
      </c>
      <c r="O2004" s="315">
        <v>126818.73</v>
      </c>
      <c r="P2004" s="115" t="s">
        <v>30</v>
      </c>
      <c r="Q2004" s="115" t="s">
        <v>30</v>
      </c>
    </row>
    <row r="2005" spans="1:17">
      <c r="A2005" s="56">
        <v>1772</v>
      </c>
      <c r="B2005" s="56" t="s">
        <v>21</v>
      </c>
      <c r="C2005" s="56" t="s">
        <v>3224</v>
      </c>
      <c r="D2005" s="51" t="s">
        <v>3907</v>
      </c>
      <c r="E2005" s="49" t="s">
        <v>4669</v>
      </c>
      <c r="F2005" s="49" t="s">
        <v>25</v>
      </c>
      <c r="G2005" s="49" t="s">
        <v>3979</v>
      </c>
      <c r="H2005" s="49" t="s">
        <v>1603</v>
      </c>
      <c r="I2005" s="314" t="s">
        <v>610</v>
      </c>
      <c r="J2005" s="296">
        <v>431202503510</v>
      </c>
      <c r="K2005" s="49">
        <v>4.5</v>
      </c>
      <c r="L2005" s="49" t="s">
        <v>345</v>
      </c>
      <c r="M2005" s="49">
        <v>360</v>
      </c>
      <c r="N2005" s="150">
        <v>1</v>
      </c>
      <c r="O2005" s="315">
        <v>129363.6</v>
      </c>
      <c r="P2005" s="115" t="s">
        <v>30</v>
      </c>
      <c r="Q2005" s="115" t="s">
        <v>30</v>
      </c>
    </row>
    <row r="2006" spans="1:17">
      <c r="A2006" s="56">
        <v>1773</v>
      </c>
      <c r="B2006" s="56" t="s">
        <v>21</v>
      </c>
      <c r="C2006" s="56" t="s">
        <v>3224</v>
      </c>
      <c r="D2006" s="51" t="s">
        <v>3907</v>
      </c>
      <c r="E2006" s="49" t="s">
        <v>4670</v>
      </c>
      <c r="F2006" s="49" t="s">
        <v>25</v>
      </c>
      <c r="G2006" s="49" t="s">
        <v>3979</v>
      </c>
      <c r="H2006" s="49" t="s">
        <v>1603</v>
      </c>
      <c r="I2006" s="314" t="s">
        <v>610</v>
      </c>
      <c r="J2006" s="296">
        <v>431202503512</v>
      </c>
      <c r="K2006" s="49">
        <v>5</v>
      </c>
      <c r="L2006" s="49" t="s">
        <v>345</v>
      </c>
      <c r="M2006" s="49">
        <v>347</v>
      </c>
      <c r="N2006" s="150">
        <v>0.963888888888889</v>
      </c>
      <c r="O2006" s="315">
        <v>84759.44</v>
      </c>
      <c r="P2006" s="115" t="s">
        <v>30</v>
      </c>
      <c r="Q2006" s="115" t="s">
        <v>30</v>
      </c>
    </row>
    <row r="2007" spans="1:17">
      <c r="A2007" s="56">
        <v>1774</v>
      </c>
      <c r="B2007" s="56" t="s">
        <v>21</v>
      </c>
      <c r="C2007" s="56" t="s">
        <v>3224</v>
      </c>
      <c r="D2007" s="51" t="s">
        <v>3907</v>
      </c>
      <c r="E2007" s="49" t="s">
        <v>4671</v>
      </c>
      <c r="F2007" s="49" t="s">
        <v>25</v>
      </c>
      <c r="G2007" s="49" t="s">
        <v>3979</v>
      </c>
      <c r="H2007" s="49" t="s">
        <v>3652</v>
      </c>
      <c r="I2007" s="314" t="s">
        <v>3653</v>
      </c>
      <c r="J2007" s="296">
        <v>431202503861</v>
      </c>
      <c r="K2007" s="49">
        <v>2.7</v>
      </c>
      <c r="L2007" s="49" t="s">
        <v>3542</v>
      </c>
      <c r="M2007" s="49">
        <v>358</v>
      </c>
      <c r="N2007" s="150">
        <v>0.994444444444444</v>
      </c>
      <c r="O2007" s="315">
        <v>104000.05</v>
      </c>
      <c r="P2007" s="115" t="s">
        <v>30</v>
      </c>
      <c r="Q2007" s="115" t="s">
        <v>30</v>
      </c>
    </row>
    <row r="2008" spans="1:17">
      <c r="A2008" s="56">
        <v>1775</v>
      </c>
      <c r="B2008" s="56" t="s">
        <v>21</v>
      </c>
      <c r="C2008" s="56" t="s">
        <v>3224</v>
      </c>
      <c r="D2008" s="51" t="s">
        <v>3907</v>
      </c>
      <c r="E2008" s="49" t="s">
        <v>4672</v>
      </c>
      <c r="F2008" s="49" t="s">
        <v>25</v>
      </c>
      <c r="G2008" s="49" t="s">
        <v>3979</v>
      </c>
      <c r="H2008" s="49" t="s">
        <v>3959</v>
      </c>
      <c r="I2008" s="314" t="s">
        <v>3227</v>
      </c>
      <c r="J2008" s="367" t="s">
        <v>4673</v>
      </c>
      <c r="K2008" s="49">
        <v>3.7</v>
      </c>
      <c r="L2008" s="49" t="s">
        <v>3229</v>
      </c>
      <c r="M2008" s="49">
        <v>356</v>
      </c>
      <c r="N2008" s="150">
        <v>0.988888888888889</v>
      </c>
      <c r="O2008" s="315">
        <v>132285.5</v>
      </c>
      <c r="P2008" s="115" t="s">
        <v>30</v>
      </c>
      <c r="Q2008" s="115" t="s">
        <v>30</v>
      </c>
    </row>
    <row r="2009" spans="1:17">
      <c r="A2009" s="56">
        <v>1776</v>
      </c>
      <c r="B2009" s="56" t="s">
        <v>21</v>
      </c>
      <c r="C2009" s="56" t="s">
        <v>3224</v>
      </c>
      <c r="D2009" s="51" t="s">
        <v>3907</v>
      </c>
      <c r="E2009" s="49" t="s">
        <v>4674</v>
      </c>
      <c r="F2009" s="49" t="s">
        <v>25</v>
      </c>
      <c r="G2009" s="49" t="s">
        <v>3979</v>
      </c>
      <c r="H2009" s="49" t="s">
        <v>682</v>
      </c>
      <c r="I2009" s="314" t="s">
        <v>4675</v>
      </c>
      <c r="J2009" s="296">
        <v>431202503685</v>
      </c>
      <c r="K2009" s="49">
        <v>3.4</v>
      </c>
      <c r="L2009" s="49" t="s">
        <v>345</v>
      </c>
      <c r="M2009" s="49">
        <v>360</v>
      </c>
      <c r="N2009" s="150">
        <v>1</v>
      </c>
      <c r="O2009" s="315">
        <v>135932.81</v>
      </c>
      <c r="P2009" s="115" t="s">
        <v>30</v>
      </c>
      <c r="Q2009" s="115" t="s">
        <v>30</v>
      </c>
    </row>
    <row r="2010" spans="1:17">
      <c r="A2010" s="56">
        <v>1777</v>
      </c>
      <c r="B2010" s="56" t="s">
        <v>21</v>
      </c>
      <c r="C2010" s="56" t="s">
        <v>3224</v>
      </c>
      <c r="D2010" s="51" t="s">
        <v>3907</v>
      </c>
      <c r="E2010" s="49" t="s">
        <v>4676</v>
      </c>
      <c r="F2010" s="49" t="s">
        <v>25</v>
      </c>
      <c r="G2010" s="49" t="s">
        <v>3979</v>
      </c>
      <c r="H2010" s="49" t="s">
        <v>1603</v>
      </c>
      <c r="I2010" s="314" t="s">
        <v>610</v>
      </c>
      <c r="J2010" s="367" t="s">
        <v>4677</v>
      </c>
      <c r="K2010" s="49">
        <v>3.6</v>
      </c>
      <c r="L2010" s="49" t="s">
        <v>345</v>
      </c>
      <c r="M2010" s="49">
        <v>304</v>
      </c>
      <c r="N2010" s="150">
        <v>0.844444444444444</v>
      </c>
      <c r="O2010" s="315">
        <v>112229.31</v>
      </c>
      <c r="P2010" s="115" t="s">
        <v>30</v>
      </c>
      <c r="Q2010" s="115" t="s">
        <v>30</v>
      </c>
    </row>
    <row r="2011" spans="1:17">
      <c r="A2011" s="56">
        <v>1778</v>
      </c>
      <c r="B2011" s="56" t="s">
        <v>21</v>
      </c>
      <c r="C2011" s="56" t="s">
        <v>3224</v>
      </c>
      <c r="D2011" s="51" t="s">
        <v>3907</v>
      </c>
      <c r="E2011" s="49" t="s">
        <v>4678</v>
      </c>
      <c r="F2011" s="49" t="s">
        <v>25</v>
      </c>
      <c r="G2011" s="49" t="s">
        <v>3979</v>
      </c>
      <c r="H2011" s="49" t="s">
        <v>732</v>
      </c>
      <c r="I2011" s="314" t="s">
        <v>3227</v>
      </c>
      <c r="J2011" s="296">
        <v>431200300014</v>
      </c>
      <c r="K2011" s="49">
        <v>4.7</v>
      </c>
      <c r="L2011" s="49" t="s">
        <v>3692</v>
      </c>
      <c r="M2011" s="49">
        <v>360</v>
      </c>
      <c r="N2011" s="150">
        <v>1</v>
      </c>
      <c r="O2011" s="315">
        <v>80426.42</v>
      </c>
      <c r="P2011" s="115" t="s">
        <v>30</v>
      </c>
      <c r="Q2011" s="115" t="s">
        <v>30</v>
      </c>
    </row>
    <row r="2012" spans="1:17">
      <c r="A2012" s="56">
        <v>1779</v>
      </c>
      <c r="B2012" s="56" t="s">
        <v>21</v>
      </c>
      <c r="C2012" s="56" t="s">
        <v>3224</v>
      </c>
      <c r="D2012" s="51" t="s">
        <v>3907</v>
      </c>
      <c r="E2012" s="49" t="s">
        <v>4679</v>
      </c>
      <c r="F2012" s="49" t="s">
        <v>25</v>
      </c>
      <c r="G2012" s="49" t="s">
        <v>3979</v>
      </c>
      <c r="H2012" s="49" t="s">
        <v>3631</v>
      </c>
      <c r="I2012" s="314" t="s">
        <v>240</v>
      </c>
      <c r="J2012" s="296">
        <v>431201500118</v>
      </c>
      <c r="K2012" s="49">
        <v>4.5</v>
      </c>
      <c r="L2012" s="49" t="s">
        <v>345</v>
      </c>
      <c r="M2012" s="49">
        <v>351</v>
      </c>
      <c r="N2012" s="150">
        <v>0.975</v>
      </c>
      <c r="O2012" s="315">
        <v>64781.9</v>
      </c>
      <c r="P2012" s="115" t="s">
        <v>30</v>
      </c>
      <c r="Q2012" s="115" t="s">
        <v>30</v>
      </c>
    </row>
    <row r="2013" spans="1:17">
      <c r="A2013" s="56">
        <v>1780</v>
      </c>
      <c r="B2013" s="56" t="s">
        <v>21</v>
      </c>
      <c r="C2013" s="56" t="s">
        <v>3224</v>
      </c>
      <c r="D2013" s="51" t="s">
        <v>3907</v>
      </c>
      <c r="E2013" s="49" t="s">
        <v>4680</v>
      </c>
      <c r="F2013" s="49" t="s">
        <v>25</v>
      </c>
      <c r="G2013" s="49" t="s">
        <v>3979</v>
      </c>
      <c r="H2013" s="49" t="s">
        <v>1603</v>
      </c>
      <c r="I2013" s="314" t="s">
        <v>610</v>
      </c>
      <c r="J2013" s="367" t="s">
        <v>4681</v>
      </c>
      <c r="K2013" s="49">
        <v>4.7</v>
      </c>
      <c r="L2013" s="49" t="s">
        <v>345</v>
      </c>
      <c r="M2013" s="49">
        <v>360</v>
      </c>
      <c r="N2013" s="150">
        <v>1</v>
      </c>
      <c r="O2013" s="315">
        <v>136435.24</v>
      </c>
      <c r="P2013" s="115" t="s">
        <v>30</v>
      </c>
      <c r="Q2013" s="115" t="s">
        <v>30</v>
      </c>
    </row>
    <row r="2014" spans="1:17">
      <c r="A2014" s="56">
        <v>1781</v>
      </c>
      <c r="B2014" s="56" t="s">
        <v>21</v>
      </c>
      <c r="C2014" s="56" t="s">
        <v>3224</v>
      </c>
      <c r="D2014" s="51" t="s">
        <v>3907</v>
      </c>
      <c r="E2014" s="49" t="s">
        <v>4682</v>
      </c>
      <c r="F2014" s="49" t="s">
        <v>25</v>
      </c>
      <c r="G2014" s="49" t="s">
        <v>3979</v>
      </c>
      <c r="H2014" s="49" t="s">
        <v>682</v>
      </c>
      <c r="I2014" s="314" t="s">
        <v>683</v>
      </c>
      <c r="J2014" s="296">
        <v>431202503880</v>
      </c>
      <c r="K2014" s="49">
        <v>2.5</v>
      </c>
      <c r="L2014" s="49" t="s">
        <v>345</v>
      </c>
      <c r="M2014" s="49">
        <v>357</v>
      </c>
      <c r="N2014" s="150">
        <v>0.991666666666667</v>
      </c>
      <c r="O2014" s="315">
        <v>128534.2</v>
      </c>
      <c r="P2014" s="115" t="s">
        <v>30</v>
      </c>
      <c r="Q2014" s="115" t="s">
        <v>30</v>
      </c>
    </row>
    <row r="2015" spans="1:17">
      <c r="A2015" s="56">
        <v>1782</v>
      </c>
      <c r="B2015" s="56" t="s">
        <v>21</v>
      </c>
      <c r="C2015" s="56" t="s">
        <v>3224</v>
      </c>
      <c r="D2015" s="51" t="s">
        <v>3907</v>
      </c>
      <c r="E2015" s="49" t="s">
        <v>4683</v>
      </c>
      <c r="F2015" s="49" t="s">
        <v>25</v>
      </c>
      <c r="G2015" s="49" t="s">
        <v>3979</v>
      </c>
      <c r="H2015" s="49" t="s">
        <v>3959</v>
      </c>
      <c r="I2015" s="314" t="s">
        <v>3227</v>
      </c>
      <c r="J2015" s="367" t="s">
        <v>4684</v>
      </c>
      <c r="K2015" s="49">
        <v>4.9</v>
      </c>
      <c r="L2015" s="49" t="s">
        <v>3229</v>
      </c>
      <c r="M2015" s="49">
        <v>359</v>
      </c>
      <c r="N2015" s="150">
        <v>0.997222222222222</v>
      </c>
      <c r="O2015" s="315">
        <v>107541.79</v>
      </c>
      <c r="P2015" s="115" t="s">
        <v>30</v>
      </c>
      <c r="Q2015" s="115" t="s">
        <v>30</v>
      </c>
    </row>
    <row r="2016" spans="1:17">
      <c r="A2016" s="56">
        <v>1783</v>
      </c>
      <c r="B2016" s="56" t="s">
        <v>21</v>
      </c>
      <c r="C2016" s="56" t="s">
        <v>3224</v>
      </c>
      <c r="D2016" s="51" t="s">
        <v>3907</v>
      </c>
      <c r="E2016" s="49" t="s">
        <v>4685</v>
      </c>
      <c r="F2016" s="49" t="s">
        <v>25</v>
      </c>
      <c r="G2016" s="49" t="s">
        <v>3979</v>
      </c>
      <c r="H2016" s="49" t="s">
        <v>732</v>
      </c>
      <c r="I2016" s="314" t="s">
        <v>3227</v>
      </c>
      <c r="J2016" s="367" t="s">
        <v>4686</v>
      </c>
      <c r="K2016" s="49">
        <v>5.2</v>
      </c>
      <c r="L2016" s="49" t="s">
        <v>3692</v>
      </c>
      <c r="M2016" s="49">
        <v>352</v>
      </c>
      <c r="N2016" s="150">
        <v>0.977777777777778</v>
      </c>
      <c r="O2016" s="315">
        <v>105011.29</v>
      </c>
      <c r="P2016" s="115" t="s">
        <v>30</v>
      </c>
      <c r="Q2016" s="115" t="s">
        <v>30</v>
      </c>
    </row>
    <row r="2017" spans="1:17">
      <c r="A2017" s="56">
        <v>1784</v>
      </c>
      <c r="B2017" s="56" t="s">
        <v>21</v>
      </c>
      <c r="C2017" s="56" t="s">
        <v>3224</v>
      </c>
      <c r="D2017" s="51" t="s">
        <v>3907</v>
      </c>
      <c r="E2017" s="49" t="s">
        <v>4687</v>
      </c>
      <c r="F2017" s="49" t="s">
        <v>25</v>
      </c>
      <c r="G2017" s="49" t="s">
        <v>3979</v>
      </c>
      <c r="H2017" s="49" t="s">
        <v>3652</v>
      </c>
      <c r="I2017" s="314" t="s">
        <v>3653</v>
      </c>
      <c r="J2017" s="296">
        <v>431202503870</v>
      </c>
      <c r="K2017" s="49">
        <v>2.6</v>
      </c>
      <c r="L2017" s="49" t="s">
        <v>3542</v>
      </c>
      <c r="M2017" s="49">
        <v>360</v>
      </c>
      <c r="N2017" s="150">
        <v>1</v>
      </c>
      <c r="O2017" s="315">
        <v>111211.03</v>
      </c>
      <c r="P2017" s="115" t="s">
        <v>30</v>
      </c>
      <c r="Q2017" s="115" t="s">
        <v>30</v>
      </c>
    </row>
    <row r="2018" spans="1:17">
      <c r="A2018" s="56">
        <v>1785</v>
      </c>
      <c r="B2018" s="56" t="s">
        <v>21</v>
      </c>
      <c r="C2018" s="56" t="s">
        <v>3224</v>
      </c>
      <c r="D2018" s="51" t="s">
        <v>3907</v>
      </c>
      <c r="E2018" s="49" t="s">
        <v>4688</v>
      </c>
      <c r="F2018" s="49" t="s">
        <v>25</v>
      </c>
      <c r="G2018" s="49" t="s">
        <v>3979</v>
      </c>
      <c r="H2018" s="49" t="s">
        <v>3625</v>
      </c>
      <c r="I2018" s="314" t="s">
        <v>240</v>
      </c>
      <c r="J2018" s="296">
        <v>431202503746</v>
      </c>
      <c r="K2018" s="49">
        <v>3</v>
      </c>
      <c r="L2018" s="49" t="s">
        <v>345</v>
      </c>
      <c r="M2018" s="49">
        <v>357</v>
      </c>
      <c r="N2018" s="150">
        <v>0.991666666666667</v>
      </c>
      <c r="O2018" s="315">
        <v>120972.8</v>
      </c>
      <c r="P2018" s="115" t="s">
        <v>30</v>
      </c>
      <c r="Q2018" s="115" t="s">
        <v>30</v>
      </c>
    </row>
    <row r="2019" spans="1:17">
      <c r="A2019" s="56">
        <v>1786</v>
      </c>
      <c r="B2019" s="56" t="s">
        <v>21</v>
      </c>
      <c r="C2019" s="56" t="s">
        <v>3224</v>
      </c>
      <c r="D2019" s="51" t="s">
        <v>3907</v>
      </c>
      <c r="E2019" s="49" t="s">
        <v>4689</v>
      </c>
      <c r="F2019" s="49" t="s">
        <v>25</v>
      </c>
      <c r="G2019" s="49" t="s">
        <v>3979</v>
      </c>
      <c r="H2019" s="49" t="s">
        <v>682</v>
      </c>
      <c r="I2019" s="49" t="s">
        <v>683</v>
      </c>
      <c r="J2019" s="296">
        <v>431202503839</v>
      </c>
      <c r="K2019" s="49">
        <v>2.8</v>
      </c>
      <c r="L2019" s="49" t="s">
        <v>345</v>
      </c>
      <c r="M2019" s="49">
        <v>360</v>
      </c>
      <c r="N2019" s="150">
        <v>1</v>
      </c>
      <c r="O2019" s="49">
        <v>149502.75</v>
      </c>
      <c r="P2019" s="115" t="s">
        <v>30</v>
      </c>
      <c r="Q2019" s="115" t="s">
        <v>30</v>
      </c>
    </row>
    <row r="2020" spans="1:17">
      <c r="A2020" s="56">
        <v>1787</v>
      </c>
      <c r="B2020" s="56" t="s">
        <v>21</v>
      </c>
      <c r="C2020" s="56" t="s">
        <v>3224</v>
      </c>
      <c r="D2020" s="51" t="s">
        <v>3907</v>
      </c>
      <c r="E2020" s="49" t="s">
        <v>4690</v>
      </c>
      <c r="F2020" s="49" t="s">
        <v>25</v>
      </c>
      <c r="G2020" s="49" t="s">
        <v>3979</v>
      </c>
      <c r="H2020" s="49" t="s">
        <v>732</v>
      </c>
      <c r="I2020" s="49" t="s">
        <v>3227</v>
      </c>
      <c r="J2020" s="296">
        <v>431202503645</v>
      </c>
      <c r="K2020" s="49">
        <v>3.5</v>
      </c>
      <c r="L2020" s="49" t="s">
        <v>3229</v>
      </c>
      <c r="M2020" s="49">
        <v>353</v>
      </c>
      <c r="N2020" s="150">
        <v>0.980555555555556</v>
      </c>
      <c r="O2020" s="49">
        <v>101072.84</v>
      </c>
      <c r="P2020" s="115" t="s">
        <v>30</v>
      </c>
      <c r="Q2020" s="115" t="s">
        <v>30</v>
      </c>
    </row>
    <row r="2021" spans="1:17">
      <c r="A2021" s="56">
        <v>1788</v>
      </c>
      <c r="B2021" s="56" t="s">
        <v>21</v>
      </c>
      <c r="C2021" s="56" t="s">
        <v>3224</v>
      </c>
      <c r="D2021" s="51" t="s">
        <v>3907</v>
      </c>
      <c r="E2021" s="49" t="s">
        <v>4691</v>
      </c>
      <c r="F2021" s="49" t="s">
        <v>25</v>
      </c>
      <c r="G2021" s="49" t="s">
        <v>3979</v>
      </c>
      <c r="H2021" s="49" t="s">
        <v>3625</v>
      </c>
      <c r="I2021" s="49" t="s">
        <v>240</v>
      </c>
      <c r="J2021" s="296">
        <v>431202503721</v>
      </c>
      <c r="K2021" s="49">
        <v>3.3</v>
      </c>
      <c r="L2021" s="49" t="s">
        <v>345</v>
      </c>
      <c r="M2021" s="49">
        <v>320</v>
      </c>
      <c r="N2021" s="150">
        <v>0.888888888888889</v>
      </c>
      <c r="O2021" s="49">
        <v>82799.72</v>
      </c>
      <c r="P2021" s="115" t="s">
        <v>30</v>
      </c>
      <c r="Q2021" s="115" t="s">
        <v>30</v>
      </c>
    </row>
    <row r="2022" spans="1:17">
      <c r="A2022" s="56">
        <v>1789</v>
      </c>
      <c r="B2022" s="56" t="s">
        <v>21</v>
      </c>
      <c r="C2022" s="56" t="s">
        <v>3224</v>
      </c>
      <c r="D2022" s="51" t="s">
        <v>3907</v>
      </c>
      <c r="E2022" s="49" t="s">
        <v>4692</v>
      </c>
      <c r="F2022" s="49" t="s">
        <v>25</v>
      </c>
      <c r="G2022" s="49" t="s">
        <v>3979</v>
      </c>
      <c r="H2022" s="49" t="s">
        <v>682</v>
      </c>
      <c r="I2022" s="49" t="s">
        <v>683</v>
      </c>
      <c r="J2022" s="296">
        <v>431202503981</v>
      </c>
      <c r="K2022" s="49">
        <v>2</v>
      </c>
      <c r="L2022" s="49" t="s">
        <v>345</v>
      </c>
      <c r="M2022" s="49">
        <v>360</v>
      </c>
      <c r="N2022" s="150">
        <v>1</v>
      </c>
      <c r="O2022" s="49">
        <v>100985.26</v>
      </c>
      <c r="P2022" s="115" t="s">
        <v>30</v>
      </c>
      <c r="Q2022" s="115" t="s">
        <v>30</v>
      </c>
    </row>
    <row r="2023" spans="1:17">
      <c r="A2023" s="56">
        <v>1790</v>
      </c>
      <c r="B2023" s="56" t="s">
        <v>21</v>
      </c>
      <c r="C2023" s="56" t="s">
        <v>3224</v>
      </c>
      <c r="D2023" s="51" t="s">
        <v>3907</v>
      </c>
      <c r="E2023" s="49" t="s">
        <v>4693</v>
      </c>
      <c r="F2023" s="49" t="s">
        <v>25</v>
      </c>
      <c r="G2023" s="49" t="s">
        <v>3979</v>
      </c>
      <c r="H2023" s="49" t="s">
        <v>732</v>
      </c>
      <c r="I2023" s="49" t="s">
        <v>3227</v>
      </c>
      <c r="J2023" s="46" t="s">
        <v>4694</v>
      </c>
      <c r="K2023" s="49">
        <v>4.6</v>
      </c>
      <c r="L2023" s="49" t="s">
        <v>3692</v>
      </c>
      <c r="M2023" s="49">
        <v>360</v>
      </c>
      <c r="N2023" s="150">
        <v>1</v>
      </c>
      <c r="O2023" s="49">
        <v>141985.07</v>
      </c>
      <c r="P2023" s="115" t="s">
        <v>30</v>
      </c>
      <c r="Q2023" s="115" t="s">
        <v>30</v>
      </c>
    </row>
    <row r="2024" spans="1:17">
      <c r="A2024" s="56">
        <v>1791</v>
      </c>
      <c r="B2024" s="56" t="s">
        <v>21</v>
      </c>
      <c r="C2024" s="56" t="s">
        <v>3224</v>
      </c>
      <c r="D2024" s="51" t="s">
        <v>3907</v>
      </c>
      <c r="E2024" s="49" t="s">
        <v>4695</v>
      </c>
      <c r="F2024" s="49" t="s">
        <v>25</v>
      </c>
      <c r="G2024" s="49" t="s">
        <v>3979</v>
      </c>
      <c r="H2024" s="49" t="s">
        <v>732</v>
      </c>
      <c r="I2024" s="49" t="s">
        <v>3253</v>
      </c>
      <c r="J2024" s="296">
        <v>431202301064</v>
      </c>
      <c r="K2024" s="49">
        <v>5.5</v>
      </c>
      <c r="L2024" s="49" t="s">
        <v>3692</v>
      </c>
      <c r="M2024" s="49">
        <v>360</v>
      </c>
      <c r="N2024" s="150">
        <v>1</v>
      </c>
      <c r="O2024" s="49">
        <v>114663.61</v>
      </c>
      <c r="P2024" s="115" t="s">
        <v>30</v>
      </c>
      <c r="Q2024" s="115" t="s">
        <v>30</v>
      </c>
    </row>
    <row r="2025" spans="1:17">
      <c r="A2025" s="56">
        <v>1792</v>
      </c>
      <c r="B2025" s="56" t="s">
        <v>21</v>
      </c>
      <c r="C2025" s="56" t="s">
        <v>3224</v>
      </c>
      <c r="D2025" s="51" t="s">
        <v>3907</v>
      </c>
      <c r="E2025" s="49" t="s">
        <v>4696</v>
      </c>
      <c r="F2025" s="49" t="s">
        <v>25</v>
      </c>
      <c r="G2025" s="49" t="s">
        <v>3979</v>
      </c>
      <c r="H2025" s="49" t="s">
        <v>3631</v>
      </c>
      <c r="I2025" s="49" t="s">
        <v>683</v>
      </c>
      <c r="J2025" s="296">
        <v>431202503566</v>
      </c>
      <c r="K2025" s="49">
        <v>3.9</v>
      </c>
      <c r="L2025" s="49" t="s">
        <v>345</v>
      </c>
      <c r="M2025" s="49">
        <v>360</v>
      </c>
      <c r="N2025" s="150">
        <v>1</v>
      </c>
      <c r="O2025" s="49">
        <v>125494.88</v>
      </c>
      <c r="P2025" s="115" t="s">
        <v>30</v>
      </c>
      <c r="Q2025" s="115" t="s">
        <v>30</v>
      </c>
    </row>
    <row r="2026" spans="1:17">
      <c r="A2026" s="56">
        <v>1793</v>
      </c>
      <c r="B2026" s="56" t="s">
        <v>21</v>
      </c>
      <c r="C2026" s="56" t="s">
        <v>3224</v>
      </c>
      <c r="D2026" s="51" t="s">
        <v>3907</v>
      </c>
      <c r="E2026" s="49" t="s">
        <v>4697</v>
      </c>
      <c r="F2026" s="49" t="s">
        <v>25</v>
      </c>
      <c r="G2026" s="49" t="s">
        <v>3979</v>
      </c>
      <c r="H2026" s="49" t="s">
        <v>3625</v>
      </c>
      <c r="I2026" s="49" t="s">
        <v>240</v>
      </c>
      <c r="J2026" s="296">
        <v>431202503756</v>
      </c>
      <c r="K2026" s="49">
        <v>3</v>
      </c>
      <c r="L2026" s="49" t="s">
        <v>345</v>
      </c>
      <c r="M2026" s="49">
        <v>360</v>
      </c>
      <c r="N2026" s="150">
        <v>1</v>
      </c>
      <c r="O2026" s="49">
        <v>123713.31</v>
      </c>
      <c r="P2026" s="115" t="s">
        <v>30</v>
      </c>
      <c r="Q2026" s="115" t="s">
        <v>30</v>
      </c>
    </row>
    <row r="2027" spans="1:17">
      <c r="A2027" s="56">
        <v>1794</v>
      </c>
      <c r="B2027" s="56" t="s">
        <v>21</v>
      </c>
      <c r="C2027" s="56" t="s">
        <v>3224</v>
      </c>
      <c r="D2027" s="51" t="s">
        <v>3907</v>
      </c>
      <c r="E2027" s="49" t="s">
        <v>4698</v>
      </c>
      <c r="F2027" s="49" t="s">
        <v>25</v>
      </c>
      <c r="G2027" s="49" t="s">
        <v>3979</v>
      </c>
      <c r="H2027" s="49" t="s">
        <v>1603</v>
      </c>
      <c r="I2027" s="49" t="s">
        <v>610</v>
      </c>
      <c r="J2027" s="296">
        <v>431202503592</v>
      </c>
      <c r="K2027" s="49">
        <v>3.8</v>
      </c>
      <c r="L2027" s="49" t="s">
        <v>345</v>
      </c>
      <c r="M2027" s="49">
        <v>345</v>
      </c>
      <c r="N2027" s="150">
        <v>0.958333333333333</v>
      </c>
      <c r="O2027" s="49">
        <v>90383.75</v>
      </c>
      <c r="P2027" s="115" t="s">
        <v>30</v>
      </c>
      <c r="Q2027" s="115" t="s">
        <v>30</v>
      </c>
    </row>
    <row r="2028" spans="1:17">
      <c r="A2028" s="56">
        <v>1795</v>
      </c>
      <c r="B2028" s="56" t="s">
        <v>21</v>
      </c>
      <c r="C2028" s="56" t="s">
        <v>3224</v>
      </c>
      <c r="D2028" s="51" t="s">
        <v>3907</v>
      </c>
      <c r="E2028" s="49" t="s">
        <v>4699</v>
      </c>
      <c r="F2028" s="49" t="s">
        <v>25</v>
      </c>
      <c r="G2028" s="49" t="s">
        <v>3979</v>
      </c>
      <c r="H2028" s="49" t="s">
        <v>682</v>
      </c>
      <c r="I2028" s="49" t="s">
        <v>683</v>
      </c>
      <c r="J2028" s="367" t="s">
        <v>4700</v>
      </c>
      <c r="K2028" s="49">
        <v>2.2</v>
      </c>
      <c r="L2028" s="49" t="s">
        <v>345</v>
      </c>
      <c r="M2028" s="49">
        <v>360</v>
      </c>
      <c r="N2028" s="150">
        <v>1</v>
      </c>
      <c r="O2028" s="49">
        <v>71399.05</v>
      </c>
      <c r="P2028" s="115" t="s">
        <v>30</v>
      </c>
      <c r="Q2028" s="115" t="s">
        <v>30</v>
      </c>
    </row>
    <row r="2029" spans="1:17">
      <c r="A2029" s="56">
        <v>1796</v>
      </c>
      <c r="B2029" s="56" t="s">
        <v>21</v>
      </c>
      <c r="C2029" s="56" t="s">
        <v>3224</v>
      </c>
      <c r="D2029" s="51" t="s">
        <v>3907</v>
      </c>
      <c r="E2029" s="49" t="s">
        <v>4701</v>
      </c>
      <c r="F2029" s="49" t="s">
        <v>25</v>
      </c>
      <c r="G2029" s="49" t="s">
        <v>3979</v>
      </c>
      <c r="H2029" s="49" t="s">
        <v>682</v>
      </c>
      <c r="I2029" s="49" t="s">
        <v>683</v>
      </c>
      <c r="J2029" s="296">
        <v>431202503984</v>
      </c>
      <c r="K2029" s="49">
        <v>2</v>
      </c>
      <c r="L2029" s="49" t="s">
        <v>345</v>
      </c>
      <c r="M2029" s="49">
        <v>358</v>
      </c>
      <c r="N2029" s="150">
        <v>0.994444444444444</v>
      </c>
      <c r="O2029" s="49">
        <v>103133.9</v>
      </c>
      <c r="P2029" s="115" t="s">
        <v>30</v>
      </c>
      <c r="Q2029" s="115" t="s">
        <v>30</v>
      </c>
    </row>
    <row r="2030" spans="1:17">
      <c r="A2030" s="56">
        <v>1797</v>
      </c>
      <c r="B2030" s="56" t="s">
        <v>21</v>
      </c>
      <c r="C2030" s="56" t="s">
        <v>3224</v>
      </c>
      <c r="D2030" s="51" t="s">
        <v>3907</v>
      </c>
      <c r="E2030" s="49" t="s">
        <v>4702</v>
      </c>
      <c r="F2030" s="49" t="s">
        <v>25</v>
      </c>
      <c r="G2030" s="49" t="s">
        <v>3979</v>
      </c>
      <c r="H2030" s="49" t="s">
        <v>3625</v>
      </c>
      <c r="I2030" s="49" t="s">
        <v>240</v>
      </c>
      <c r="J2030" s="296">
        <v>431202503772</v>
      </c>
      <c r="K2030" s="49">
        <v>2</v>
      </c>
      <c r="L2030" s="49" t="s">
        <v>345</v>
      </c>
      <c r="M2030" s="49">
        <v>360</v>
      </c>
      <c r="N2030" s="150">
        <v>1</v>
      </c>
      <c r="O2030" s="49">
        <v>121532.02</v>
      </c>
      <c r="P2030" s="115" t="s">
        <v>30</v>
      </c>
      <c r="Q2030" s="115" t="s">
        <v>30</v>
      </c>
    </row>
    <row r="2031" spans="1:17">
      <c r="A2031" s="56">
        <v>1798</v>
      </c>
      <c r="B2031" s="56" t="s">
        <v>21</v>
      </c>
      <c r="C2031" s="56" t="s">
        <v>3224</v>
      </c>
      <c r="D2031" s="51" t="s">
        <v>3907</v>
      </c>
      <c r="E2031" s="49" t="s">
        <v>4703</v>
      </c>
      <c r="F2031" s="49" t="s">
        <v>25</v>
      </c>
      <c r="G2031" s="49" t="s">
        <v>3979</v>
      </c>
      <c r="H2031" s="49" t="s">
        <v>3631</v>
      </c>
      <c r="I2031" s="49" t="s">
        <v>240</v>
      </c>
      <c r="J2031" s="367" t="s">
        <v>4704</v>
      </c>
      <c r="K2031" s="49">
        <v>3.7</v>
      </c>
      <c r="L2031" s="49" t="s">
        <v>345</v>
      </c>
      <c r="M2031" s="49">
        <v>351</v>
      </c>
      <c r="N2031" s="150">
        <v>0.975</v>
      </c>
      <c r="O2031" s="49">
        <v>100082.22</v>
      </c>
      <c r="P2031" s="115" t="s">
        <v>30</v>
      </c>
      <c r="Q2031" s="115" t="s">
        <v>30</v>
      </c>
    </row>
    <row r="2032" spans="1:17">
      <c r="A2032" s="56">
        <v>1799</v>
      </c>
      <c r="B2032" s="56" t="s">
        <v>21</v>
      </c>
      <c r="C2032" s="56" t="s">
        <v>3224</v>
      </c>
      <c r="D2032" s="51" t="s">
        <v>3907</v>
      </c>
      <c r="E2032" s="49" t="s">
        <v>4705</v>
      </c>
      <c r="F2032" s="49" t="s">
        <v>25</v>
      </c>
      <c r="G2032" s="49" t="s">
        <v>3979</v>
      </c>
      <c r="H2032" s="49" t="s">
        <v>682</v>
      </c>
      <c r="I2032" s="49" t="s">
        <v>683</v>
      </c>
      <c r="J2032" s="296">
        <v>431202503864</v>
      </c>
      <c r="K2032" s="49">
        <v>2.6</v>
      </c>
      <c r="L2032" s="49" t="s">
        <v>345</v>
      </c>
      <c r="M2032" s="49">
        <v>357</v>
      </c>
      <c r="N2032" s="150">
        <v>0.991666666666667</v>
      </c>
      <c r="O2032" s="49">
        <v>88575.46</v>
      </c>
      <c r="P2032" s="115" t="s">
        <v>30</v>
      </c>
      <c r="Q2032" s="115" t="s">
        <v>30</v>
      </c>
    </row>
    <row r="2033" spans="1:17">
      <c r="A2033" s="56">
        <v>1800</v>
      </c>
      <c r="B2033" s="56" t="s">
        <v>21</v>
      </c>
      <c r="C2033" s="56" t="s">
        <v>3224</v>
      </c>
      <c r="D2033" s="51" t="s">
        <v>3907</v>
      </c>
      <c r="E2033" s="49" t="s">
        <v>4706</v>
      </c>
      <c r="F2033" s="49" t="s">
        <v>25</v>
      </c>
      <c r="G2033" s="49" t="s">
        <v>3979</v>
      </c>
      <c r="H2033" s="49" t="s">
        <v>1603</v>
      </c>
      <c r="I2033" s="49" t="s">
        <v>610</v>
      </c>
      <c r="J2033" s="296">
        <v>431202503493</v>
      </c>
      <c r="K2033" s="49">
        <v>5.1</v>
      </c>
      <c r="L2033" s="49" t="s">
        <v>345</v>
      </c>
      <c r="M2033" s="49">
        <v>360</v>
      </c>
      <c r="N2033" s="150">
        <v>1</v>
      </c>
      <c r="O2033" s="49">
        <v>102664.18</v>
      </c>
      <c r="P2033" s="115" t="s">
        <v>30</v>
      </c>
      <c r="Q2033" s="115" t="s">
        <v>30</v>
      </c>
    </row>
    <row r="2034" spans="1:17">
      <c r="A2034" s="56">
        <v>1801</v>
      </c>
      <c r="B2034" s="56" t="s">
        <v>21</v>
      </c>
      <c r="C2034" s="56" t="s">
        <v>3224</v>
      </c>
      <c r="D2034" s="51" t="s">
        <v>3907</v>
      </c>
      <c r="E2034" s="49" t="s">
        <v>4707</v>
      </c>
      <c r="F2034" s="49" t="s">
        <v>25</v>
      </c>
      <c r="G2034" s="49" t="s">
        <v>3979</v>
      </c>
      <c r="H2034" s="49" t="s">
        <v>1603</v>
      </c>
      <c r="I2034" s="49" t="s">
        <v>610</v>
      </c>
      <c r="J2034" s="296">
        <v>431202503590</v>
      </c>
      <c r="K2034" s="49">
        <v>3.8</v>
      </c>
      <c r="L2034" s="49" t="s">
        <v>345</v>
      </c>
      <c r="M2034" s="49">
        <v>360</v>
      </c>
      <c r="N2034" s="150">
        <v>1</v>
      </c>
      <c r="O2034" s="49">
        <v>73802.8</v>
      </c>
      <c r="P2034" s="115" t="s">
        <v>30</v>
      </c>
      <c r="Q2034" s="115" t="s">
        <v>30</v>
      </c>
    </row>
    <row r="2035" spans="1:17">
      <c r="A2035" s="56">
        <v>1802</v>
      </c>
      <c r="B2035" s="56" t="s">
        <v>21</v>
      </c>
      <c r="C2035" s="56" t="s">
        <v>3224</v>
      </c>
      <c r="D2035" s="51" t="s">
        <v>3907</v>
      </c>
      <c r="E2035" s="49" t="s">
        <v>4708</v>
      </c>
      <c r="F2035" s="49" t="s">
        <v>25</v>
      </c>
      <c r="G2035" s="49" t="s">
        <v>3979</v>
      </c>
      <c r="H2035" s="49" t="s">
        <v>1603</v>
      </c>
      <c r="I2035" s="49" t="s">
        <v>610</v>
      </c>
      <c r="J2035" s="296">
        <v>431202503787</v>
      </c>
      <c r="K2035" s="49">
        <v>3.7</v>
      </c>
      <c r="L2035" s="49" t="s">
        <v>345</v>
      </c>
      <c r="M2035" s="49">
        <v>357</v>
      </c>
      <c r="N2035" s="150">
        <v>0.991666666666667</v>
      </c>
      <c r="O2035" s="49">
        <v>126404.08</v>
      </c>
      <c r="P2035" s="115" t="s">
        <v>30</v>
      </c>
      <c r="Q2035" s="115" t="s">
        <v>30</v>
      </c>
    </row>
    <row r="2036" spans="1:17">
      <c r="A2036" s="56">
        <v>1803</v>
      </c>
      <c r="B2036" s="56" t="s">
        <v>21</v>
      </c>
      <c r="C2036" s="56" t="s">
        <v>3224</v>
      </c>
      <c r="D2036" s="51" t="s">
        <v>3907</v>
      </c>
      <c r="E2036" s="49" t="s">
        <v>4709</v>
      </c>
      <c r="F2036" s="49" t="s">
        <v>25</v>
      </c>
      <c r="G2036" s="49" t="s">
        <v>3979</v>
      </c>
      <c r="H2036" s="49" t="s">
        <v>732</v>
      </c>
      <c r="I2036" s="49" t="s">
        <v>3227</v>
      </c>
      <c r="J2036" s="296">
        <v>431202503463</v>
      </c>
      <c r="K2036" s="49">
        <v>4.5</v>
      </c>
      <c r="L2036" s="49" t="s">
        <v>3692</v>
      </c>
      <c r="M2036" s="49">
        <v>322</v>
      </c>
      <c r="N2036" s="150">
        <v>0.894444444444444</v>
      </c>
      <c r="O2036" s="49">
        <v>61335.9</v>
      </c>
      <c r="P2036" s="115" t="s">
        <v>30</v>
      </c>
      <c r="Q2036" s="115" t="s">
        <v>30</v>
      </c>
    </row>
    <row r="2037" spans="1:17">
      <c r="A2037" s="56">
        <v>1804</v>
      </c>
      <c r="B2037" s="49" t="s">
        <v>21</v>
      </c>
      <c r="C2037" s="49" t="s">
        <v>3224</v>
      </c>
      <c r="D2037" s="51" t="s">
        <v>3907</v>
      </c>
      <c r="E2037" s="49" t="s">
        <v>4710</v>
      </c>
      <c r="F2037" s="49" t="s">
        <v>25</v>
      </c>
      <c r="G2037" s="49" t="s">
        <v>3979</v>
      </c>
      <c r="H2037" s="49" t="s">
        <v>3625</v>
      </c>
      <c r="I2037" s="49" t="s">
        <v>240</v>
      </c>
      <c r="J2037" s="367" t="s">
        <v>4711</v>
      </c>
      <c r="K2037" s="49">
        <v>3.3</v>
      </c>
      <c r="L2037" s="49" t="s">
        <v>345</v>
      </c>
      <c r="M2037" s="49">
        <v>357</v>
      </c>
      <c r="N2037" s="150">
        <v>0.991666666666667</v>
      </c>
      <c r="O2037" s="49">
        <v>103197.71</v>
      </c>
      <c r="P2037" s="115" t="s">
        <v>30</v>
      </c>
      <c r="Q2037" s="115" t="s">
        <v>30</v>
      </c>
    </row>
    <row r="2038" spans="1:17">
      <c r="A2038" s="56">
        <v>1805</v>
      </c>
      <c r="B2038" s="49" t="s">
        <v>21</v>
      </c>
      <c r="C2038" s="49" t="s">
        <v>3224</v>
      </c>
      <c r="D2038" s="51" t="s">
        <v>3907</v>
      </c>
      <c r="E2038" s="49" t="s">
        <v>4712</v>
      </c>
      <c r="F2038" s="49" t="s">
        <v>25</v>
      </c>
      <c r="G2038" s="49" t="s">
        <v>3979</v>
      </c>
      <c r="H2038" s="49" t="s">
        <v>33</v>
      </c>
      <c r="I2038" s="49" t="s">
        <v>253</v>
      </c>
      <c r="J2038" s="296">
        <v>431202504020</v>
      </c>
      <c r="K2038" s="49">
        <v>1.8</v>
      </c>
      <c r="L2038" s="49" t="s">
        <v>345</v>
      </c>
      <c r="M2038" s="49">
        <v>357</v>
      </c>
      <c r="N2038" s="150">
        <v>0.991666666666667</v>
      </c>
      <c r="O2038" s="49">
        <v>107767.04</v>
      </c>
      <c r="P2038" s="115" t="s">
        <v>30</v>
      </c>
      <c r="Q2038" s="115" t="s">
        <v>30</v>
      </c>
    </row>
    <row r="2039" spans="1:17">
      <c r="A2039" s="56">
        <v>1806</v>
      </c>
      <c r="B2039" s="49" t="s">
        <v>21</v>
      </c>
      <c r="C2039" s="49" t="s">
        <v>3224</v>
      </c>
      <c r="D2039" s="51" t="s">
        <v>3907</v>
      </c>
      <c r="E2039" s="49" t="s">
        <v>4713</v>
      </c>
      <c r="F2039" s="49" t="s">
        <v>25</v>
      </c>
      <c r="G2039" s="49" t="s">
        <v>3979</v>
      </c>
      <c r="H2039" s="49" t="s">
        <v>682</v>
      </c>
      <c r="I2039" s="49" t="s">
        <v>683</v>
      </c>
      <c r="J2039" s="296">
        <v>431202503859</v>
      </c>
      <c r="K2039" s="49">
        <v>2.6</v>
      </c>
      <c r="L2039" s="49" t="s">
        <v>345</v>
      </c>
      <c r="M2039" s="49">
        <v>360</v>
      </c>
      <c r="N2039" s="150">
        <v>1</v>
      </c>
      <c r="O2039" s="49">
        <v>118552.74</v>
      </c>
      <c r="P2039" s="115" t="s">
        <v>30</v>
      </c>
      <c r="Q2039" s="115" t="s">
        <v>30</v>
      </c>
    </row>
    <row r="2040" spans="1:17">
      <c r="A2040" s="56">
        <v>1807</v>
      </c>
      <c r="B2040" s="49" t="s">
        <v>21</v>
      </c>
      <c r="C2040" s="49" t="s">
        <v>3224</v>
      </c>
      <c r="D2040" s="51" t="s">
        <v>3907</v>
      </c>
      <c r="E2040" s="49" t="s">
        <v>4714</v>
      </c>
      <c r="F2040" s="49" t="s">
        <v>25</v>
      </c>
      <c r="G2040" s="49" t="s">
        <v>3979</v>
      </c>
      <c r="H2040" s="49" t="s">
        <v>1603</v>
      </c>
      <c r="I2040" s="49" t="s">
        <v>610</v>
      </c>
      <c r="J2040" s="296">
        <v>431202503559</v>
      </c>
      <c r="K2040" s="49">
        <v>4.4</v>
      </c>
      <c r="L2040" s="49" t="s">
        <v>345</v>
      </c>
      <c r="M2040" s="49">
        <v>300</v>
      </c>
      <c r="N2040" s="150">
        <v>0.833333333333333</v>
      </c>
      <c r="O2040" s="49">
        <v>64255.87</v>
      </c>
      <c r="P2040" s="115" t="s">
        <v>30</v>
      </c>
      <c r="Q2040" s="115" t="s">
        <v>30</v>
      </c>
    </row>
    <row r="2041" spans="1:17">
      <c r="A2041" s="56">
        <v>1808</v>
      </c>
      <c r="B2041" s="49" t="s">
        <v>21</v>
      </c>
      <c r="C2041" s="49" t="s">
        <v>3224</v>
      </c>
      <c r="D2041" s="51" t="s">
        <v>3907</v>
      </c>
      <c r="E2041" s="49" t="s">
        <v>4715</v>
      </c>
      <c r="F2041" s="49" t="s">
        <v>25</v>
      </c>
      <c r="G2041" s="49" t="s">
        <v>3979</v>
      </c>
      <c r="H2041" s="49" t="s">
        <v>3631</v>
      </c>
      <c r="I2041" s="49" t="s">
        <v>240</v>
      </c>
      <c r="J2041" s="296">
        <v>431201500112</v>
      </c>
      <c r="K2041" s="49">
        <v>4.5</v>
      </c>
      <c r="L2041" s="49" t="s">
        <v>345</v>
      </c>
      <c r="M2041" s="49">
        <v>354</v>
      </c>
      <c r="N2041" s="150">
        <v>0.983333333333333</v>
      </c>
      <c r="O2041" s="49">
        <v>78711.38</v>
      </c>
      <c r="P2041" s="115" t="s">
        <v>30</v>
      </c>
      <c r="Q2041" s="115" t="s">
        <v>30</v>
      </c>
    </row>
    <row r="2042" spans="1:17">
      <c r="A2042" s="56">
        <v>1809</v>
      </c>
      <c r="B2042" s="49" t="s">
        <v>21</v>
      </c>
      <c r="C2042" s="49" t="s">
        <v>3224</v>
      </c>
      <c r="D2042" s="51" t="s">
        <v>3907</v>
      </c>
      <c r="E2042" s="49" t="s">
        <v>4716</v>
      </c>
      <c r="F2042" s="49" t="s">
        <v>25</v>
      </c>
      <c r="G2042" s="49" t="s">
        <v>3979</v>
      </c>
      <c r="H2042" s="49" t="s">
        <v>1603</v>
      </c>
      <c r="I2042" s="49" t="s">
        <v>610</v>
      </c>
      <c r="J2042" s="296">
        <v>431200200150</v>
      </c>
      <c r="K2042" s="49">
        <v>4.4</v>
      </c>
      <c r="L2042" s="49" t="s">
        <v>345</v>
      </c>
      <c r="M2042" s="49">
        <v>355</v>
      </c>
      <c r="N2042" s="150">
        <v>0.986111111111111</v>
      </c>
      <c r="O2042" s="49">
        <v>99753.39</v>
      </c>
      <c r="P2042" s="115" t="s">
        <v>30</v>
      </c>
      <c r="Q2042" s="115" t="s">
        <v>30</v>
      </c>
    </row>
    <row r="2043" spans="1:17">
      <c r="A2043" s="56">
        <v>1810</v>
      </c>
      <c r="B2043" s="49" t="s">
        <v>21</v>
      </c>
      <c r="C2043" s="49" t="s">
        <v>3224</v>
      </c>
      <c r="D2043" s="51" t="s">
        <v>3907</v>
      </c>
      <c r="E2043" s="49" t="s">
        <v>4717</v>
      </c>
      <c r="F2043" s="49" t="s">
        <v>25</v>
      </c>
      <c r="G2043" s="49" t="s">
        <v>3979</v>
      </c>
      <c r="H2043" s="49" t="s">
        <v>3959</v>
      </c>
      <c r="I2043" s="49" t="s">
        <v>3227</v>
      </c>
      <c r="J2043" s="367" t="s">
        <v>4718</v>
      </c>
      <c r="K2043" s="49">
        <v>3.5</v>
      </c>
      <c r="L2043" s="49" t="s">
        <v>3229</v>
      </c>
      <c r="M2043" s="49">
        <v>349</v>
      </c>
      <c r="N2043" s="150">
        <v>0.969444444444444</v>
      </c>
      <c r="O2043" s="49">
        <v>95616.18</v>
      </c>
      <c r="P2043" s="115" t="s">
        <v>30</v>
      </c>
      <c r="Q2043" s="115" t="s">
        <v>30</v>
      </c>
    </row>
    <row r="2044" spans="1:17">
      <c r="A2044" s="56">
        <v>1811</v>
      </c>
      <c r="B2044" s="49" t="s">
        <v>21</v>
      </c>
      <c r="C2044" s="49" t="s">
        <v>3224</v>
      </c>
      <c r="D2044" s="51" t="s">
        <v>3907</v>
      </c>
      <c r="E2044" s="49" t="s">
        <v>4719</v>
      </c>
      <c r="F2044" s="49" t="s">
        <v>25</v>
      </c>
      <c r="G2044" s="49" t="s">
        <v>3979</v>
      </c>
      <c r="H2044" s="49" t="s">
        <v>3959</v>
      </c>
      <c r="I2044" s="49" t="s">
        <v>3227</v>
      </c>
      <c r="J2044" s="367" t="s">
        <v>4720</v>
      </c>
      <c r="K2044" s="49">
        <v>3.9</v>
      </c>
      <c r="L2044" s="49" t="s">
        <v>3229</v>
      </c>
      <c r="M2044" s="49">
        <v>358</v>
      </c>
      <c r="N2044" s="150">
        <v>0.994444444444444</v>
      </c>
      <c r="O2044" s="49">
        <v>140137.23</v>
      </c>
      <c r="P2044" s="115" t="s">
        <v>30</v>
      </c>
      <c r="Q2044" s="115" t="s">
        <v>30</v>
      </c>
    </row>
    <row r="2045" ht="16.5" spans="1:17">
      <c r="A2045" s="76">
        <v>1812</v>
      </c>
      <c r="B2045" s="19" t="s">
        <v>21</v>
      </c>
      <c r="C2045" s="19" t="s">
        <v>3224</v>
      </c>
      <c r="D2045" s="20" t="s">
        <v>4721</v>
      </c>
      <c r="E2045" s="317" t="s">
        <v>4722</v>
      </c>
      <c r="F2045" s="317" t="s">
        <v>25</v>
      </c>
      <c r="G2045" s="318"/>
      <c r="H2045" s="317" t="s">
        <v>833</v>
      </c>
      <c r="I2045" s="319" t="s">
        <v>1082</v>
      </c>
      <c r="J2045" s="319" t="s">
        <v>4723</v>
      </c>
      <c r="K2045" s="320">
        <v>4</v>
      </c>
      <c r="L2045" s="24" t="s">
        <v>741</v>
      </c>
      <c r="M2045" s="48">
        <v>360</v>
      </c>
      <c r="N2045" s="321" cm="1">
        <f t="array" ref="N2045:N2198">M2045:M2198/360</f>
        <v>1</v>
      </c>
      <c r="O2045" s="48">
        <v>136430.43</v>
      </c>
      <c r="P2045" s="26" t="s">
        <v>30</v>
      </c>
      <c r="Q2045" s="26" t="s">
        <v>30</v>
      </c>
    </row>
    <row r="2046" ht="16.5" spans="1:17">
      <c r="A2046" s="76">
        <v>1813</v>
      </c>
      <c r="B2046" s="19" t="s">
        <v>21</v>
      </c>
      <c r="C2046" s="19" t="s">
        <v>3224</v>
      </c>
      <c r="D2046" s="20" t="s">
        <v>4721</v>
      </c>
      <c r="E2046" s="317" t="s">
        <v>4724</v>
      </c>
      <c r="F2046" s="317" t="s">
        <v>25</v>
      </c>
      <c r="G2046" s="319"/>
      <c r="H2046" s="317" t="s">
        <v>833</v>
      </c>
      <c r="I2046" s="319" t="s">
        <v>40</v>
      </c>
      <c r="J2046" s="319" t="s">
        <v>4725</v>
      </c>
      <c r="K2046" s="320">
        <v>1</v>
      </c>
      <c r="L2046" s="24" t="s">
        <v>741</v>
      </c>
      <c r="M2046" s="48">
        <v>360</v>
      </c>
      <c r="N2046" s="321">
        <v>1</v>
      </c>
      <c r="O2046" s="48">
        <v>142239.39</v>
      </c>
      <c r="P2046" s="26" t="s">
        <v>30</v>
      </c>
      <c r="Q2046" s="26" t="s">
        <v>30</v>
      </c>
    </row>
    <row r="2047" ht="16.5" spans="1:17">
      <c r="A2047" s="76">
        <v>1814</v>
      </c>
      <c r="B2047" s="19" t="s">
        <v>21</v>
      </c>
      <c r="C2047" s="19" t="s">
        <v>3224</v>
      </c>
      <c r="D2047" s="20" t="s">
        <v>4721</v>
      </c>
      <c r="E2047" s="317" t="s">
        <v>4726</v>
      </c>
      <c r="F2047" s="317" t="s">
        <v>25</v>
      </c>
      <c r="G2047" s="319"/>
      <c r="H2047" s="317" t="s">
        <v>833</v>
      </c>
      <c r="I2047" s="319" t="s">
        <v>848</v>
      </c>
      <c r="J2047" s="319" t="s">
        <v>4727</v>
      </c>
      <c r="K2047" s="320">
        <v>3</v>
      </c>
      <c r="L2047" s="24" t="s">
        <v>741</v>
      </c>
      <c r="M2047" s="48">
        <v>360</v>
      </c>
      <c r="N2047" s="321">
        <v>1</v>
      </c>
      <c r="O2047" s="48">
        <v>104063.29</v>
      </c>
      <c r="P2047" s="26" t="s">
        <v>30</v>
      </c>
      <c r="Q2047" s="26" t="s">
        <v>30</v>
      </c>
    </row>
    <row r="2048" ht="16.5" spans="1:17">
      <c r="A2048" s="76">
        <v>1815</v>
      </c>
      <c r="B2048" s="19" t="s">
        <v>21</v>
      </c>
      <c r="C2048" s="19" t="s">
        <v>3224</v>
      </c>
      <c r="D2048" s="20" t="s">
        <v>4721</v>
      </c>
      <c r="E2048" s="317" t="s">
        <v>4728</v>
      </c>
      <c r="F2048" s="317" t="s">
        <v>25</v>
      </c>
      <c r="G2048" s="318"/>
      <c r="H2048" s="317" t="s">
        <v>3495</v>
      </c>
      <c r="I2048" s="319" t="s">
        <v>3790</v>
      </c>
      <c r="J2048" s="319" t="s">
        <v>4729</v>
      </c>
      <c r="K2048" s="320">
        <v>3</v>
      </c>
      <c r="L2048" s="24" t="s">
        <v>741</v>
      </c>
      <c r="M2048" s="48">
        <v>343</v>
      </c>
      <c r="N2048" s="321">
        <v>0.952777777777778</v>
      </c>
      <c r="O2048" s="48">
        <v>64628.24</v>
      </c>
      <c r="P2048" s="26" t="s">
        <v>30</v>
      </c>
      <c r="Q2048" s="26" t="s">
        <v>30</v>
      </c>
    </row>
    <row r="2049" ht="16.5" spans="1:17">
      <c r="A2049" s="76">
        <v>1816</v>
      </c>
      <c r="B2049" s="19" t="s">
        <v>21</v>
      </c>
      <c r="C2049" s="19" t="s">
        <v>3224</v>
      </c>
      <c r="D2049" s="20" t="s">
        <v>4721</v>
      </c>
      <c r="E2049" s="317" t="s">
        <v>4730</v>
      </c>
      <c r="F2049" s="317" t="s">
        <v>25</v>
      </c>
      <c r="G2049" s="319"/>
      <c r="H2049" s="317" t="s">
        <v>833</v>
      </c>
      <c r="I2049" s="319" t="s">
        <v>848</v>
      </c>
      <c r="J2049" s="319" t="s">
        <v>4731</v>
      </c>
      <c r="K2049" s="320">
        <v>4</v>
      </c>
      <c r="L2049" s="24" t="s">
        <v>741</v>
      </c>
      <c r="M2049" s="48">
        <v>351</v>
      </c>
      <c r="N2049" s="321">
        <v>0.975</v>
      </c>
      <c r="O2049" s="48">
        <v>119248.58</v>
      </c>
      <c r="P2049" s="26" t="s">
        <v>30</v>
      </c>
      <c r="Q2049" s="26" t="s">
        <v>30</v>
      </c>
    </row>
    <row r="2050" ht="16.5" spans="1:17">
      <c r="A2050" s="76">
        <v>1817</v>
      </c>
      <c r="B2050" s="19" t="s">
        <v>21</v>
      </c>
      <c r="C2050" s="19" t="s">
        <v>3224</v>
      </c>
      <c r="D2050" s="20" t="s">
        <v>4721</v>
      </c>
      <c r="E2050" s="317" t="s">
        <v>4732</v>
      </c>
      <c r="F2050" s="317" t="s">
        <v>25</v>
      </c>
      <c r="G2050" s="318"/>
      <c r="H2050" s="317" t="s">
        <v>833</v>
      </c>
      <c r="I2050" s="319" t="s">
        <v>848</v>
      </c>
      <c r="J2050" s="319" t="s">
        <v>4733</v>
      </c>
      <c r="K2050" s="320">
        <v>4</v>
      </c>
      <c r="L2050" s="24" t="s">
        <v>741</v>
      </c>
      <c r="M2050" s="48">
        <v>360</v>
      </c>
      <c r="N2050" s="321">
        <v>1</v>
      </c>
      <c r="O2050" s="48">
        <v>142076.51</v>
      </c>
      <c r="P2050" s="26" t="s">
        <v>30</v>
      </c>
      <c r="Q2050" s="26" t="s">
        <v>30</v>
      </c>
    </row>
    <row r="2051" ht="16.5" spans="1:17">
      <c r="A2051" s="76">
        <v>1818</v>
      </c>
      <c r="B2051" s="19" t="s">
        <v>21</v>
      </c>
      <c r="C2051" s="19" t="s">
        <v>3224</v>
      </c>
      <c r="D2051" s="20" t="s">
        <v>4721</v>
      </c>
      <c r="E2051" s="317" t="s">
        <v>4734</v>
      </c>
      <c r="F2051" s="317" t="s">
        <v>25</v>
      </c>
      <c r="G2051" s="318"/>
      <c r="H2051" s="20" t="s">
        <v>2761</v>
      </c>
      <c r="I2051" s="20" t="s">
        <v>2699</v>
      </c>
      <c r="J2051" s="319" t="s">
        <v>4735</v>
      </c>
      <c r="K2051" s="320">
        <v>3</v>
      </c>
      <c r="L2051" s="24" t="s">
        <v>741</v>
      </c>
      <c r="M2051" s="48">
        <v>360</v>
      </c>
      <c r="N2051" s="321">
        <v>1</v>
      </c>
      <c r="O2051" s="48">
        <v>114216.98</v>
      </c>
      <c r="P2051" s="26" t="s">
        <v>30</v>
      </c>
      <c r="Q2051" s="26" t="s">
        <v>30</v>
      </c>
    </row>
    <row r="2052" ht="16.5" spans="1:17">
      <c r="A2052" s="76">
        <v>1819</v>
      </c>
      <c r="B2052" s="19" t="s">
        <v>21</v>
      </c>
      <c r="C2052" s="19" t="s">
        <v>3224</v>
      </c>
      <c r="D2052" s="20" t="s">
        <v>4721</v>
      </c>
      <c r="E2052" s="317" t="s">
        <v>4736</v>
      </c>
      <c r="F2052" s="317" t="s">
        <v>25</v>
      </c>
      <c r="G2052" s="319" t="s">
        <v>4737</v>
      </c>
      <c r="H2052" s="317" t="s">
        <v>833</v>
      </c>
      <c r="I2052" s="319" t="s">
        <v>848</v>
      </c>
      <c r="J2052" s="319" t="s">
        <v>4738</v>
      </c>
      <c r="K2052" s="320">
        <v>4</v>
      </c>
      <c r="L2052" s="24" t="s">
        <v>741</v>
      </c>
      <c r="M2052" s="48">
        <v>360</v>
      </c>
      <c r="N2052" s="321">
        <v>1</v>
      </c>
      <c r="O2052" s="48">
        <v>99963.15</v>
      </c>
      <c r="P2052" s="26" t="s">
        <v>30</v>
      </c>
      <c r="Q2052" s="26" t="s">
        <v>30</v>
      </c>
    </row>
    <row r="2053" ht="16.5" spans="1:17">
      <c r="A2053" s="76">
        <v>1820</v>
      </c>
      <c r="B2053" s="19" t="s">
        <v>21</v>
      </c>
      <c r="C2053" s="19" t="s">
        <v>3224</v>
      </c>
      <c r="D2053" s="20" t="s">
        <v>4721</v>
      </c>
      <c r="E2053" s="317" t="s">
        <v>4739</v>
      </c>
      <c r="F2053" s="317" t="s">
        <v>25</v>
      </c>
      <c r="G2053" s="318"/>
      <c r="H2053" s="317" t="s">
        <v>833</v>
      </c>
      <c r="I2053" s="319" t="s">
        <v>848</v>
      </c>
      <c r="J2053" s="319" t="s">
        <v>4740</v>
      </c>
      <c r="K2053" s="320">
        <v>4</v>
      </c>
      <c r="L2053" s="24" t="s">
        <v>741</v>
      </c>
      <c r="M2053" s="48">
        <v>357</v>
      </c>
      <c r="N2053" s="321">
        <v>0.991666666666667</v>
      </c>
      <c r="O2053" s="56">
        <v>90664.28</v>
      </c>
      <c r="P2053" s="26" t="s">
        <v>30</v>
      </c>
      <c r="Q2053" s="26" t="s">
        <v>30</v>
      </c>
    </row>
    <row r="2054" ht="16.5" spans="1:17">
      <c r="A2054" s="76">
        <v>1821</v>
      </c>
      <c r="B2054" s="19" t="s">
        <v>21</v>
      </c>
      <c r="C2054" s="19" t="s">
        <v>3224</v>
      </c>
      <c r="D2054" s="20" t="s">
        <v>4721</v>
      </c>
      <c r="E2054" s="317" t="s">
        <v>4741</v>
      </c>
      <c r="F2054" s="317" t="s">
        <v>25</v>
      </c>
      <c r="G2054" s="318"/>
      <c r="H2054" s="317" t="s">
        <v>833</v>
      </c>
      <c r="I2054" s="319" t="s">
        <v>40</v>
      </c>
      <c r="J2054" s="319" t="s">
        <v>4742</v>
      </c>
      <c r="K2054" s="320">
        <v>1</v>
      </c>
      <c r="L2054" s="24" t="s">
        <v>741</v>
      </c>
      <c r="M2054" s="48">
        <v>360</v>
      </c>
      <c r="N2054" s="321">
        <v>1</v>
      </c>
      <c r="O2054" s="56">
        <v>129495.34</v>
      </c>
      <c r="P2054" s="26" t="s">
        <v>30</v>
      </c>
      <c r="Q2054" s="26" t="s">
        <v>30</v>
      </c>
    </row>
    <row r="2055" ht="16.5" spans="1:17">
      <c r="A2055" s="76">
        <v>1822</v>
      </c>
      <c r="B2055" s="19" t="s">
        <v>21</v>
      </c>
      <c r="C2055" s="19" t="s">
        <v>3224</v>
      </c>
      <c r="D2055" s="20" t="s">
        <v>4721</v>
      </c>
      <c r="E2055" s="317" t="s">
        <v>4743</v>
      </c>
      <c r="F2055" s="317" t="s">
        <v>25</v>
      </c>
      <c r="G2055" s="319"/>
      <c r="H2055" s="317" t="s">
        <v>833</v>
      </c>
      <c r="I2055" s="319" t="s">
        <v>848</v>
      </c>
      <c r="J2055" s="319" t="s">
        <v>4744</v>
      </c>
      <c r="K2055" s="320">
        <v>3</v>
      </c>
      <c r="L2055" s="24" t="s">
        <v>741</v>
      </c>
      <c r="M2055" s="48">
        <v>360</v>
      </c>
      <c r="N2055" s="321">
        <v>1</v>
      </c>
      <c r="O2055" s="56">
        <v>135715.55</v>
      </c>
      <c r="P2055" s="26" t="s">
        <v>30</v>
      </c>
      <c r="Q2055" s="26" t="s">
        <v>30</v>
      </c>
    </row>
    <row r="2056" ht="16.5" spans="1:17">
      <c r="A2056" s="76">
        <v>1823</v>
      </c>
      <c r="B2056" s="19" t="s">
        <v>21</v>
      </c>
      <c r="C2056" s="19" t="s">
        <v>3224</v>
      </c>
      <c r="D2056" s="20" t="s">
        <v>4721</v>
      </c>
      <c r="E2056" s="317" t="s">
        <v>4745</v>
      </c>
      <c r="F2056" s="317" t="s">
        <v>25</v>
      </c>
      <c r="G2056" s="318"/>
      <c r="H2056" s="317" t="s">
        <v>833</v>
      </c>
      <c r="I2056" s="319" t="s">
        <v>40</v>
      </c>
      <c r="J2056" s="319" t="s">
        <v>4746</v>
      </c>
      <c r="K2056" s="320">
        <v>1</v>
      </c>
      <c r="L2056" s="24" t="s">
        <v>741</v>
      </c>
      <c r="M2056" s="48">
        <v>360</v>
      </c>
      <c r="N2056" s="321">
        <v>1</v>
      </c>
      <c r="O2056" s="150">
        <v>129163.85</v>
      </c>
      <c r="P2056" s="26" t="s">
        <v>30</v>
      </c>
      <c r="Q2056" s="26" t="s">
        <v>30</v>
      </c>
    </row>
    <row r="2057" ht="16.5" spans="1:17">
      <c r="A2057" s="76">
        <v>1824</v>
      </c>
      <c r="B2057" s="19" t="s">
        <v>21</v>
      </c>
      <c r="C2057" s="19" t="s">
        <v>3224</v>
      </c>
      <c r="D2057" s="20" t="s">
        <v>4721</v>
      </c>
      <c r="E2057" s="317" t="s">
        <v>4747</v>
      </c>
      <c r="F2057" s="317" t="s">
        <v>25</v>
      </c>
      <c r="G2057" s="318"/>
      <c r="H2057" s="317" t="s">
        <v>609</v>
      </c>
      <c r="I2057" s="319" t="s">
        <v>380</v>
      </c>
      <c r="J2057" s="319" t="s">
        <v>4748</v>
      </c>
      <c r="K2057" s="320">
        <v>4</v>
      </c>
      <c r="L2057" s="24" t="s">
        <v>741</v>
      </c>
      <c r="M2057" s="48">
        <v>357</v>
      </c>
      <c r="N2057" s="321">
        <v>0.991666666666667</v>
      </c>
      <c r="O2057" s="56">
        <v>63137.87</v>
      </c>
      <c r="P2057" s="26" t="s">
        <v>30</v>
      </c>
      <c r="Q2057" s="26" t="s">
        <v>30</v>
      </c>
    </row>
    <row r="2058" ht="16.5" spans="1:17">
      <c r="A2058" s="76">
        <v>1825</v>
      </c>
      <c r="B2058" s="19" t="s">
        <v>21</v>
      </c>
      <c r="C2058" s="19" t="s">
        <v>3224</v>
      </c>
      <c r="D2058" s="20" t="s">
        <v>4721</v>
      </c>
      <c r="E2058" s="317" t="s">
        <v>4749</v>
      </c>
      <c r="F2058" s="317" t="s">
        <v>25</v>
      </c>
      <c r="G2058" s="322"/>
      <c r="H2058" s="317" t="s">
        <v>833</v>
      </c>
      <c r="I2058" s="319" t="s">
        <v>40</v>
      </c>
      <c r="J2058" s="319" t="s">
        <v>4750</v>
      </c>
      <c r="K2058" s="320">
        <v>2</v>
      </c>
      <c r="L2058" s="24" t="s">
        <v>741</v>
      </c>
      <c r="M2058" s="48">
        <v>358</v>
      </c>
      <c r="N2058" s="321">
        <v>0.994444444444444</v>
      </c>
      <c r="O2058" s="56">
        <v>129113.61</v>
      </c>
      <c r="P2058" s="26" t="s">
        <v>30</v>
      </c>
      <c r="Q2058" s="26" t="s">
        <v>30</v>
      </c>
    </row>
    <row r="2059" ht="16.5" spans="1:17">
      <c r="A2059" s="76">
        <v>1826</v>
      </c>
      <c r="B2059" s="19" t="s">
        <v>21</v>
      </c>
      <c r="C2059" s="19" t="s">
        <v>3224</v>
      </c>
      <c r="D2059" s="20" t="s">
        <v>4721</v>
      </c>
      <c r="E2059" s="317" t="s">
        <v>4751</v>
      </c>
      <c r="F2059" s="317" t="s">
        <v>25</v>
      </c>
      <c r="G2059" s="318"/>
      <c r="H2059" s="317" t="s">
        <v>833</v>
      </c>
      <c r="I2059" s="319" t="s">
        <v>40</v>
      </c>
      <c r="J2059" s="319" t="s">
        <v>4752</v>
      </c>
      <c r="K2059" s="320">
        <v>2</v>
      </c>
      <c r="L2059" s="24" t="s">
        <v>741</v>
      </c>
      <c r="M2059" s="48">
        <v>360</v>
      </c>
      <c r="N2059" s="321">
        <v>1</v>
      </c>
      <c r="O2059" s="56">
        <v>134075.48</v>
      </c>
      <c r="P2059" s="26" t="s">
        <v>30</v>
      </c>
      <c r="Q2059" s="26" t="s">
        <v>30</v>
      </c>
    </row>
    <row r="2060" ht="16.5" spans="1:17">
      <c r="A2060" s="76">
        <v>1827</v>
      </c>
      <c r="B2060" s="19" t="s">
        <v>21</v>
      </c>
      <c r="C2060" s="19" t="s">
        <v>3224</v>
      </c>
      <c r="D2060" s="20" t="s">
        <v>4721</v>
      </c>
      <c r="E2060" s="317" t="s">
        <v>4753</v>
      </c>
      <c r="F2060" s="317" t="s">
        <v>25</v>
      </c>
      <c r="G2060" s="318"/>
      <c r="H2060" s="317" t="s">
        <v>833</v>
      </c>
      <c r="I2060" s="319" t="s">
        <v>848</v>
      </c>
      <c r="J2060" s="319" t="s">
        <v>4754</v>
      </c>
      <c r="K2060" s="320">
        <v>4</v>
      </c>
      <c r="L2060" s="24" t="s">
        <v>741</v>
      </c>
      <c r="M2060" s="48">
        <v>360</v>
      </c>
      <c r="N2060" s="321">
        <v>1</v>
      </c>
      <c r="O2060" s="56">
        <v>113575.88</v>
      </c>
      <c r="P2060" s="26" t="s">
        <v>30</v>
      </c>
      <c r="Q2060" s="26" t="s">
        <v>30</v>
      </c>
    </row>
    <row r="2061" ht="16.5" spans="1:17">
      <c r="A2061" s="76">
        <v>1828</v>
      </c>
      <c r="B2061" s="19" t="s">
        <v>21</v>
      </c>
      <c r="C2061" s="19" t="s">
        <v>3224</v>
      </c>
      <c r="D2061" s="20" t="s">
        <v>4721</v>
      </c>
      <c r="E2061" s="317" t="s">
        <v>4755</v>
      </c>
      <c r="F2061" s="317" t="s">
        <v>25</v>
      </c>
      <c r="G2061" s="319"/>
      <c r="H2061" s="317" t="s">
        <v>833</v>
      </c>
      <c r="I2061" s="319" t="s">
        <v>848</v>
      </c>
      <c r="J2061" s="319" t="s">
        <v>4756</v>
      </c>
      <c r="K2061" s="320">
        <v>3</v>
      </c>
      <c r="L2061" s="24" t="s">
        <v>741</v>
      </c>
      <c r="M2061" s="48">
        <v>360</v>
      </c>
      <c r="N2061" s="321">
        <v>1</v>
      </c>
      <c r="O2061" s="150">
        <v>129800.62</v>
      </c>
      <c r="P2061" s="26" t="s">
        <v>30</v>
      </c>
      <c r="Q2061" s="26" t="s">
        <v>30</v>
      </c>
    </row>
    <row r="2062" ht="16.5" spans="1:17">
      <c r="A2062" s="76">
        <v>1829</v>
      </c>
      <c r="B2062" s="19" t="s">
        <v>21</v>
      </c>
      <c r="C2062" s="19" t="s">
        <v>3224</v>
      </c>
      <c r="D2062" s="20" t="s">
        <v>4721</v>
      </c>
      <c r="E2062" s="317" t="s">
        <v>4757</v>
      </c>
      <c r="F2062" s="317" t="s">
        <v>25</v>
      </c>
      <c r="G2062" s="319"/>
      <c r="H2062" s="317" t="s">
        <v>833</v>
      </c>
      <c r="I2062" s="319" t="s">
        <v>40</v>
      </c>
      <c r="J2062" s="319" t="s">
        <v>4725</v>
      </c>
      <c r="K2062" s="320">
        <v>1</v>
      </c>
      <c r="L2062" s="24" t="s">
        <v>741</v>
      </c>
      <c r="M2062" s="48">
        <v>360</v>
      </c>
      <c r="N2062" s="321">
        <v>1</v>
      </c>
      <c r="O2062" s="56">
        <v>141246.92</v>
      </c>
      <c r="P2062" s="26" t="s">
        <v>30</v>
      </c>
      <c r="Q2062" s="26" t="s">
        <v>30</v>
      </c>
    </row>
    <row r="2063" ht="16.5" spans="1:17">
      <c r="A2063" s="76">
        <v>1830</v>
      </c>
      <c r="B2063" s="19" t="s">
        <v>21</v>
      </c>
      <c r="C2063" s="19" t="s">
        <v>3224</v>
      </c>
      <c r="D2063" s="20" t="s">
        <v>4721</v>
      </c>
      <c r="E2063" s="317" t="s">
        <v>4758</v>
      </c>
      <c r="F2063" s="317" t="s">
        <v>25</v>
      </c>
      <c r="G2063" s="318"/>
      <c r="H2063" s="317" t="s">
        <v>609</v>
      </c>
      <c r="I2063" s="319" t="s">
        <v>380</v>
      </c>
      <c r="J2063" s="319" t="s">
        <v>4759</v>
      </c>
      <c r="K2063" s="320">
        <v>3</v>
      </c>
      <c r="L2063" s="24" t="s">
        <v>741</v>
      </c>
      <c r="M2063" s="48">
        <v>360</v>
      </c>
      <c r="N2063" s="321">
        <v>1</v>
      </c>
      <c r="O2063" s="150">
        <v>60547.09</v>
      </c>
      <c r="P2063" s="26" t="s">
        <v>30</v>
      </c>
      <c r="Q2063" s="26" t="s">
        <v>30</v>
      </c>
    </row>
    <row r="2064" ht="16.5" spans="1:17">
      <c r="A2064" s="76">
        <v>1831</v>
      </c>
      <c r="B2064" s="19" t="s">
        <v>21</v>
      </c>
      <c r="C2064" s="19" t="s">
        <v>3224</v>
      </c>
      <c r="D2064" s="20" t="s">
        <v>4721</v>
      </c>
      <c r="E2064" s="317" t="s">
        <v>4760</v>
      </c>
      <c r="F2064" s="317" t="s">
        <v>25</v>
      </c>
      <c r="G2064" s="322"/>
      <c r="H2064" s="317" t="s">
        <v>833</v>
      </c>
      <c r="I2064" s="319" t="s">
        <v>40</v>
      </c>
      <c r="J2064" s="319" t="s">
        <v>4761</v>
      </c>
      <c r="K2064" s="320">
        <v>2</v>
      </c>
      <c r="L2064" s="24" t="s">
        <v>741</v>
      </c>
      <c r="M2064" s="48">
        <v>360</v>
      </c>
      <c r="N2064" s="321">
        <v>1</v>
      </c>
      <c r="O2064" s="150">
        <v>145037.67</v>
      </c>
      <c r="P2064" s="26" t="s">
        <v>30</v>
      </c>
      <c r="Q2064" s="26" t="s">
        <v>30</v>
      </c>
    </row>
    <row r="2065" ht="16.5" spans="1:17">
      <c r="A2065" s="76">
        <v>1832</v>
      </c>
      <c r="B2065" s="19" t="s">
        <v>21</v>
      </c>
      <c r="C2065" s="19" t="s">
        <v>3224</v>
      </c>
      <c r="D2065" s="20" t="s">
        <v>4721</v>
      </c>
      <c r="E2065" s="317" t="s">
        <v>4762</v>
      </c>
      <c r="F2065" s="317" t="s">
        <v>25</v>
      </c>
      <c r="G2065" s="319"/>
      <c r="H2065" s="317" t="s">
        <v>833</v>
      </c>
      <c r="I2065" s="319" t="s">
        <v>848</v>
      </c>
      <c r="J2065" s="319" t="s">
        <v>4763</v>
      </c>
      <c r="K2065" s="320">
        <v>3</v>
      </c>
      <c r="L2065" s="24" t="s">
        <v>741</v>
      </c>
      <c r="M2065" s="48">
        <v>360</v>
      </c>
      <c r="N2065" s="321">
        <v>1</v>
      </c>
      <c r="O2065" s="150">
        <v>54255.94</v>
      </c>
      <c r="P2065" s="26" t="s">
        <v>30</v>
      </c>
      <c r="Q2065" s="26" t="s">
        <v>30</v>
      </c>
    </row>
    <row r="2066" ht="16.5" spans="1:17">
      <c r="A2066" s="76">
        <v>1833</v>
      </c>
      <c r="B2066" s="19" t="s">
        <v>21</v>
      </c>
      <c r="C2066" s="19" t="s">
        <v>3224</v>
      </c>
      <c r="D2066" s="20" t="s">
        <v>4721</v>
      </c>
      <c r="E2066" s="317" t="s">
        <v>4764</v>
      </c>
      <c r="F2066" s="317" t="s">
        <v>25</v>
      </c>
      <c r="G2066" s="318"/>
      <c r="H2066" s="317" t="s">
        <v>833</v>
      </c>
      <c r="I2066" s="319" t="s">
        <v>40</v>
      </c>
      <c r="J2066" s="319" t="s">
        <v>4765</v>
      </c>
      <c r="K2066" s="320">
        <v>1</v>
      </c>
      <c r="L2066" s="24" t="s">
        <v>741</v>
      </c>
      <c r="M2066" s="48">
        <v>355</v>
      </c>
      <c r="N2066" s="321">
        <v>0.986111111111111</v>
      </c>
      <c r="O2066" s="56">
        <v>127656.23</v>
      </c>
      <c r="P2066" s="26" t="s">
        <v>30</v>
      </c>
      <c r="Q2066" s="26" t="s">
        <v>30</v>
      </c>
    </row>
    <row r="2067" ht="16.5" spans="1:17">
      <c r="A2067" s="76">
        <v>1834</v>
      </c>
      <c r="B2067" s="19" t="s">
        <v>21</v>
      </c>
      <c r="C2067" s="19" t="s">
        <v>3224</v>
      </c>
      <c r="D2067" s="20" t="s">
        <v>4721</v>
      </c>
      <c r="E2067" s="317" t="s">
        <v>4766</v>
      </c>
      <c r="F2067" s="317" t="s">
        <v>25</v>
      </c>
      <c r="G2067" s="318"/>
      <c r="H2067" s="317" t="s">
        <v>833</v>
      </c>
      <c r="I2067" s="319" t="s">
        <v>40</v>
      </c>
      <c r="J2067" s="319" t="s">
        <v>4767</v>
      </c>
      <c r="K2067" s="320">
        <v>2</v>
      </c>
      <c r="L2067" s="24" t="s">
        <v>741</v>
      </c>
      <c r="M2067" s="48">
        <v>360</v>
      </c>
      <c r="N2067" s="321">
        <v>1</v>
      </c>
      <c r="O2067" s="150">
        <v>54091.96</v>
      </c>
      <c r="P2067" s="26" t="s">
        <v>30</v>
      </c>
      <c r="Q2067" s="26" t="s">
        <v>30</v>
      </c>
    </row>
    <row r="2068" ht="16.5" spans="1:17">
      <c r="A2068" s="76">
        <v>1835</v>
      </c>
      <c r="B2068" s="19" t="s">
        <v>21</v>
      </c>
      <c r="C2068" s="19" t="s">
        <v>3224</v>
      </c>
      <c r="D2068" s="20" t="s">
        <v>4721</v>
      </c>
      <c r="E2068" s="317" t="s">
        <v>4768</v>
      </c>
      <c r="F2068" s="317" t="s">
        <v>25</v>
      </c>
      <c r="G2068" s="318"/>
      <c r="H2068" s="317" t="s">
        <v>833</v>
      </c>
      <c r="I2068" s="319" t="s">
        <v>848</v>
      </c>
      <c r="J2068" s="319" t="s">
        <v>4769</v>
      </c>
      <c r="K2068" s="320">
        <v>3</v>
      </c>
      <c r="L2068" s="24" t="s">
        <v>741</v>
      </c>
      <c r="M2068" s="48">
        <v>356</v>
      </c>
      <c r="N2068" s="321">
        <v>0.988888888888889</v>
      </c>
      <c r="O2068" s="150">
        <v>74995.26</v>
      </c>
      <c r="P2068" s="26" t="s">
        <v>30</v>
      </c>
      <c r="Q2068" s="26" t="s">
        <v>30</v>
      </c>
    </row>
    <row r="2069" ht="16.5" spans="1:17">
      <c r="A2069" s="76">
        <v>1836</v>
      </c>
      <c r="B2069" s="19" t="s">
        <v>21</v>
      </c>
      <c r="C2069" s="19" t="s">
        <v>3224</v>
      </c>
      <c r="D2069" s="20" t="s">
        <v>4721</v>
      </c>
      <c r="E2069" s="317" t="s">
        <v>4770</v>
      </c>
      <c r="F2069" s="317" t="s">
        <v>25</v>
      </c>
      <c r="G2069" s="319"/>
      <c r="H2069" s="317" t="s">
        <v>833</v>
      </c>
      <c r="I2069" s="319" t="s">
        <v>848</v>
      </c>
      <c r="J2069" s="319" t="s">
        <v>4771</v>
      </c>
      <c r="K2069" s="320">
        <v>2</v>
      </c>
      <c r="L2069" s="24" t="s">
        <v>741</v>
      </c>
      <c r="M2069" s="48">
        <v>360</v>
      </c>
      <c r="N2069" s="321">
        <v>1</v>
      </c>
      <c r="O2069" s="56">
        <v>62574.75</v>
      </c>
      <c r="P2069" s="26" t="s">
        <v>30</v>
      </c>
      <c r="Q2069" s="26" t="s">
        <v>30</v>
      </c>
    </row>
    <row r="2070" ht="16.5" spans="1:17">
      <c r="A2070" s="76">
        <v>1837</v>
      </c>
      <c r="B2070" s="19" t="s">
        <v>21</v>
      </c>
      <c r="C2070" s="19" t="s">
        <v>3224</v>
      </c>
      <c r="D2070" s="20" t="s">
        <v>4721</v>
      </c>
      <c r="E2070" s="317" t="s">
        <v>4772</v>
      </c>
      <c r="F2070" s="317" t="s">
        <v>25</v>
      </c>
      <c r="G2070" s="318"/>
      <c r="H2070" s="317" t="s">
        <v>833</v>
      </c>
      <c r="I2070" s="319" t="s">
        <v>40</v>
      </c>
      <c r="J2070" s="319" t="s">
        <v>4773</v>
      </c>
      <c r="K2070" s="320">
        <v>1</v>
      </c>
      <c r="L2070" s="24" t="s">
        <v>741</v>
      </c>
      <c r="M2070" s="48">
        <v>360</v>
      </c>
      <c r="N2070" s="321">
        <v>1</v>
      </c>
      <c r="O2070" s="56">
        <v>110238.03</v>
      </c>
      <c r="P2070" s="26" t="s">
        <v>30</v>
      </c>
      <c r="Q2070" s="26" t="s">
        <v>30</v>
      </c>
    </row>
    <row r="2071" ht="16.5" spans="1:17">
      <c r="A2071" s="76">
        <v>1838</v>
      </c>
      <c r="B2071" s="19" t="s">
        <v>21</v>
      </c>
      <c r="C2071" s="19" t="s">
        <v>3224</v>
      </c>
      <c r="D2071" s="20" t="s">
        <v>4721</v>
      </c>
      <c r="E2071" s="317" t="s">
        <v>4774</v>
      </c>
      <c r="F2071" s="317" t="s">
        <v>25</v>
      </c>
      <c r="G2071" s="318"/>
      <c r="H2071" s="317" t="s">
        <v>833</v>
      </c>
      <c r="I2071" s="319" t="s">
        <v>848</v>
      </c>
      <c r="J2071" s="319" t="s">
        <v>4775</v>
      </c>
      <c r="K2071" s="320">
        <v>4</v>
      </c>
      <c r="L2071" s="24" t="s">
        <v>741</v>
      </c>
      <c r="M2071" s="48">
        <v>360</v>
      </c>
      <c r="N2071" s="321">
        <v>1</v>
      </c>
      <c r="O2071" s="150">
        <v>122874.06</v>
      </c>
      <c r="P2071" s="26" t="s">
        <v>30</v>
      </c>
      <c r="Q2071" s="26" t="s">
        <v>30</v>
      </c>
    </row>
    <row r="2072" ht="16.5" spans="1:17">
      <c r="A2072" s="76">
        <v>1839</v>
      </c>
      <c r="B2072" s="19" t="s">
        <v>21</v>
      </c>
      <c r="C2072" s="19" t="s">
        <v>3224</v>
      </c>
      <c r="D2072" s="20" t="s">
        <v>4721</v>
      </c>
      <c r="E2072" s="317" t="s">
        <v>4776</v>
      </c>
      <c r="F2072" s="317" t="s">
        <v>25</v>
      </c>
      <c r="G2072" s="318"/>
      <c r="H2072" s="317" t="s">
        <v>609</v>
      </c>
      <c r="I2072" s="319" t="s">
        <v>380</v>
      </c>
      <c r="J2072" s="319" t="s">
        <v>4777</v>
      </c>
      <c r="K2072" s="320">
        <v>3</v>
      </c>
      <c r="L2072" s="24" t="s">
        <v>741</v>
      </c>
      <c r="M2072" s="48">
        <v>360</v>
      </c>
      <c r="N2072" s="321">
        <v>1</v>
      </c>
      <c r="O2072" s="56">
        <v>71289.87</v>
      </c>
      <c r="P2072" s="26" t="s">
        <v>30</v>
      </c>
      <c r="Q2072" s="26" t="s">
        <v>30</v>
      </c>
    </row>
    <row r="2073" ht="16.5" spans="1:17">
      <c r="A2073" s="76">
        <v>1840</v>
      </c>
      <c r="B2073" s="19" t="s">
        <v>21</v>
      </c>
      <c r="C2073" s="19" t="s">
        <v>3224</v>
      </c>
      <c r="D2073" s="20" t="s">
        <v>4721</v>
      </c>
      <c r="E2073" s="317" t="s">
        <v>4778</v>
      </c>
      <c r="F2073" s="317" t="s">
        <v>25</v>
      </c>
      <c r="G2073" s="318"/>
      <c r="H2073" s="20" t="s">
        <v>2761</v>
      </c>
      <c r="I2073" s="20" t="s">
        <v>2699</v>
      </c>
      <c r="J2073" s="319" t="s">
        <v>4779</v>
      </c>
      <c r="K2073" s="320">
        <v>3</v>
      </c>
      <c r="L2073" s="24" t="s">
        <v>741</v>
      </c>
      <c r="M2073" s="48">
        <v>360</v>
      </c>
      <c r="N2073" s="321">
        <v>1</v>
      </c>
      <c r="O2073" s="56">
        <v>63667.93</v>
      </c>
      <c r="P2073" s="26" t="s">
        <v>30</v>
      </c>
      <c r="Q2073" s="26" t="s">
        <v>30</v>
      </c>
    </row>
    <row r="2074" ht="16.5" spans="1:17">
      <c r="A2074" s="76">
        <v>1841</v>
      </c>
      <c r="B2074" s="19" t="s">
        <v>21</v>
      </c>
      <c r="C2074" s="19" t="s">
        <v>3224</v>
      </c>
      <c r="D2074" s="20" t="s">
        <v>4721</v>
      </c>
      <c r="E2074" s="317" t="s">
        <v>4780</v>
      </c>
      <c r="F2074" s="317" t="s">
        <v>25</v>
      </c>
      <c r="G2074" s="319"/>
      <c r="H2074" s="317" t="s">
        <v>833</v>
      </c>
      <c r="I2074" s="319" t="s">
        <v>40</v>
      </c>
      <c r="J2074" s="319" t="s">
        <v>4781</v>
      </c>
      <c r="K2074" s="320">
        <v>2</v>
      </c>
      <c r="L2074" s="24" t="s">
        <v>741</v>
      </c>
      <c r="M2074" s="48">
        <v>360</v>
      </c>
      <c r="N2074" s="321">
        <v>1</v>
      </c>
      <c r="O2074" s="56">
        <v>61717.67</v>
      </c>
      <c r="P2074" s="26" t="s">
        <v>30</v>
      </c>
      <c r="Q2074" s="26" t="s">
        <v>30</v>
      </c>
    </row>
    <row r="2075" ht="16.5" spans="1:17">
      <c r="A2075" s="76">
        <v>1842</v>
      </c>
      <c r="B2075" s="19" t="s">
        <v>21</v>
      </c>
      <c r="C2075" s="19" t="s">
        <v>3224</v>
      </c>
      <c r="D2075" s="20" t="s">
        <v>4721</v>
      </c>
      <c r="E2075" s="317" t="s">
        <v>4782</v>
      </c>
      <c r="F2075" s="317" t="s">
        <v>25</v>
      </c>
      <c r="G2075" s="318"/>
      <c r="H2075" s="317" t="s">
        <v>833</v>
      </c>
      <c r="I2075" s="319" t="s">
        <v>848</v>
      </c>
      <c r="J2075" s="319" t="s">
        <v>4783</v>
      </c>
      <c r="K2075" s="320">
        <v>3</v>
      </c>
      <c r="L2075" s="24" t="s">
        <v>741</v>
      </c>
      <c r="M2075" s="48">
        <v>360</v>
      </c>
      <c r="N2075" s="321">
        <v>1</v>
      </c>
      <c r="O2075" s="56">
        <v>101523.7</v>
      </c>
      <c r="P2075" s="26" t="s">
        <v>30</v>
      </c>
      <c r="Q2075" s="26" t="s">
        <v>30</v>
      </c>
    </row>
    <row r="2076" ht="16.5" spans="1:17">
      <c r="A2076" s="76">
        <v>1843</v>
      </c>
      <c r="B2076" s="19" t="s">
        <v>21</v>
      </c>
      <c r="C2076" s="19" t="s">
        <v>3224</v>
      </c>
      <c r="D2076" s="20" t="s">
        <v>4721</v>
      </c>
      <c r="E2076" s="317" t="s">
        <v>4784</v>
      </c>
      <c r="F2076" s="317" t="s">
        <v>25</v>
      </c>
      <c r="G2076" s="318"/>
      <c r="H2076" s="317" t="s">
        <v>833</v>
      </c>
      <c r="I2076" s="319" t="s">
        <v>40</v>
      </c>
      <c r="J2076" s="319" t="s">
        <v>4785</v>
      </c>
      <c r="K2076" s="320">
        <v>2</v>
      </c>
      <c r="L2076" s="24" t="s">
        <v>741</v>
      </c>
      <c r="M2076" s="48">
        <v>359</v>
      </c>
      <c r="N2076" s="321">
        <v>0.997222222222222</v>
      </c>
      <c r="O2076" s="56">
        <v>128377.11</v>
      </c>
      <c r="P2076" s="26" t="s">
        <v>30</v>
      </c>
      <c r="Q2076" s="26" t="s">
        <v>30</v>
      </c>
    </row>
    <row r="2077" ht="16.5" spans="1:17">
      <c r="A2077" s="76">
        <v>1844</v>
      </c>
      <c r="B2077" s="19" t="s">
        <v>21</v>
      </c>
      <c r="C2077" s="19" t="s">
        <v>3224</v>
      </c>
      <c r="D2077" s="20" t="s">
        <v>4721</v>
      </c>
      <c r="E2077" s="317" t="s">
        <v>4786</v>
      </c>
      <c r="F2077" s="317" t="s">
        <v>25</v>
      </c>
      <c r="G2077" s="318"/>
      <c r="H2077" s="317" t="s">
        <v>833</v>
      </c>
      <c r="I2077" s="319" t="s">
        <v>848</v>
      </c>
      <c r="J2077" s="319" t="s">
        <v>4787</v>
      </c>
      <c r="K2077" s="320">
        <v>3</v>
      </c>
      <c r="L2077" s="24" t="s">
        <v>741</v>
      </c>
      <c r="M2077" s="48">
        <v>360</v>
      </c>
      <c r="N2077" s="321">
        <v>1</v>
      </c>
      <c r="O2077" s="56">
        <v>85697.52</v>
      </c>
      <c r="P2077" s="26" t="s">
        <v>30</v>
      </c>
      <c r="Q2077" s="26" t="s">
        <v>30</v>
      </c>
    </row>
    <row r="2078" ht="16.5" spans="1:17">
      <c r="A2078" s="76">
        <v>1845</v>
      </c>
      <c r="B2078" s="19" t="s">
        <v>21</v>
      </c>
      <c r="C2078" s="19" t="s">
        <v>3224</v>
      </c>
      <c r="D2078" s="20" t="s">
        <v>4721</v>
      </c>
      <c r="E2078" s="317" t="s">
        <v>4788</v>
      </c>
      <c r="F2078" s="317" t="s">
        <v>25</v>
      </c>
      <c r="G2078" s="318"/>
      <c r="H2078" s="317" t="s">
        <v>833</v>
      </c>
      <c r="I2078" s="319" t="s">
        <v>848</v>
      </c>
      <c r="J2078" s="319" t="s">
        <v>4789</v>
      </c>
      <c r="K2078" s="320">
        <v>3</v>
      </c>
      <c r="L2078" s="24" t="s">
        <v>741</v>
      </c>
      <c r="M2078" s="48">
        <v>360</v>
      </c>
      <c r="N2078" s="321">
        <v>1</v>
      </c>
      <c r="O2078" s="56">
        <v>55687.64</v>
      </c>
      <c r="P2078" s="26" t="s">
        <v>30</v>
      </c>
      <c r="Q2078" s="26" t="s">
        <v>30</v>
      </c>
    </row>
    <row r="2079" ht="16.5" spans="1:17">
      <c r="A2079" s="76">
        <v>1846</v>
      </c>
      <c r="B2079" s="19" t="s">
        <v>21</v>
      </c>
      <c r="C2079" s="19" t="s">
        <v>3224</v>
      </c>
      <c r="D2079" s="20" t="s">
        <v>4721</v>
      </c>
      <c r="E2079" s="317" t="s">
        <v>4790</v>
      </c>
      <c r="F2079" s="317" t="s">
        <v>25</v>
      </c>
      <c r="G2079" s="23"/>
      <c r="H2079" s="317" t="s">
        <v>3129</v>
      </c>
      <c r="I2079" s="319" t="s">
        <v>2613</v>
      </c>
      <c r="J2079" s="319" t="s">
        <v>4791</v>
      </c>
      <c r="K2079" s="320">
        <v>2</v>
      </c>
      <c r="L2079" s="24" t="s">
        <v>741</v>
      </c>
      <c r="M2079" s="48">
        <v>360</v>
      </c>
      <c r="N2079" s="321">
        <v>1</v>
      </c>
      <c r="O2079" s="56">
        <v>96945.74</v>
      </c>
      <c r="P2079" s="26" t="s">
        <v>30</v>
      </c>
      <c r="Q2079" s="26" t="s">
        <v>30</v>
      </c>
    </row>
    <row r="2080" ht="16.5" spans="1:17">
      <c r="A2080" s="76">
        <v>1847</v>
      </c>
      <c r="B2080" s="19" t="s">
        <v>21</v>
      </c>
      <c r="C2080" s="19" t="s">
        <v>3224</v>
      </c>
      <c r="D2080" s="20" t="s">
        <v>4721</v>
      </c>
      <c r="E2080" s="317" t="s">
        <v>4792</v>
      </c>
      <c r="F2080" s="317" t="s">
        <v>25</v>
      </c>
      <c r="G2080" s="318"/>
      <c r="H2080" s="317" t="s">
        <v>833</v>
      </c>
      <c r="I2080" s="319" t="s">
        <v>848</v>
      </c>
      <c r="J2080" s="319" t="s">
        <v>4793</v>
      </c>
      <c r="K2080" s="320">
        <v>4</v>
      </c>
      <c r="L2080" s="24" t="s">
        <v>741</v>
      </c>
      <c r="M2080" s="48">
        <v>360</v>
      </c>
      <c r="N2080" s="321">
        <v>1</v>
      </c>
      <c r="O2080" s="48">
        <v>107180.4</v>
      </c>
      <c r="P2080" s="26" t="s">
        <v>30</v>
      </c>
      <c r="Q2080" s="26" t="s">
        <v>30</v>
      </c>
    </row>
    <row r="2081" ht="16.5" spans="1:17">
      <c r="A2081" s="76">
        <v>1848</v>
      </c>
      <c r="B2081" s="19" t="s">
        <v>21</v>
      </c>
      <c r="C2081" s="19" t="s">
        <v>3224</v>
      </c>
      <c r="D2081" s="20" t="s">
        <v>4721</v>
      </c>
      <c r="E2081" s="317" t="s">
        <v>4794</v>
      </c>
      <c r="F2081" s="317" t="s">
        <v>25</v>
      </c>
      <c r="G2081" s="318"/>
      <c r="H2081" s="317" t="s">
        <v>609</v>
      </c>
      <c r="I2081" s="319" t="s">
        <v>380</v>
      </c>
      <c r="J2081" s="319" t="s">
        <v>4795</v>
      </c>
      <c r="K2081" s="320">
        <v>2</v>
      </c>
      <c r="L2081" s="24" t="s">
        <v>741</v>
      </c>
      <c r="M2081" s="48">
        <v>360</v>
      </c>
      <c r="N2081" s="321">
        <v>1</v>
      </c>
      <c r="O2081" s="48">
        <v>25111.05</v>
      </c>
      <c r="P2081" s="26" t="s">
        <v>30</v>
      </c>
      <c r="Q2081" s="26" t="s">
        <v>30</v>
      </c>
    </row>
    <row r="2082" ht="16.5" spans="1:17">
      <c r="A2082" s="76">
        <v>1849</v>
      </c>
      <c r="B2082" s="19" t="s">
        <v>21</v>
      </c>
      <c r="C2082" s="19" t="s">
        <v>3224</v>
      </c>
      <c r="D2082" s="20" t="s">
        <v>4721</v>
      </c>
      <c r="E2082" s="317" t="s">
        <v>4796</v>
      </c>
      <c r="F2082" s="317" t="s">
        <v>25</v>
      </c>
      <c r="G2082" s="319"/>
      <c r="H2082" s="317" t="s">
        <v>833</v>
      </c>
      <c r="I2082" s="319" t="s">
        <v>40</v>
      </c>
      <c r="J2082" s="319" t="s">
        <v>4797</v>
      </c>
      <c r="K2082" s="320">
        <v>1</v>
      </c>
      <c r="L2082" s="24" t="s">
        <v>741</v>
      </c>
      <c r="M2082" s="48">
        <v>360</v>
      </c>
      <c r="N2082" s="321">
        <v>1</v>
      </c>
      <c r="O2082" s="48">
        <v>118971.25</v>
      </c>
      <c r="P2082" s="26" t="s">
        <v>30</v>
      </c>
      <c r="Q2082" s="26" t="s">
        <v>30</v>
      </c>
    </row>
    <row r="2083" ht="16.5" spans="1:17">
      <c r="A2083" s="76">
        <v>1850</v>
      </c>
      <c r="B2083" s="19" t="s">
        <v>21</v>
      </c>
      <c r="C2083" s="19" t="s">
        <v>3224</v>
      </c>
      <c r="D2083" s="20" t="s">
        <v>4721</v>
      </c>
      <c r="E2083" s="317" t="s">
        <v>4798</v>
      </c>
      <c r="F2083" s="317" t="s">
        <v>25</v>
      </c>
      <c r="G2083" s="319"/>
      <c r="H2083" s="317" t="s">
        <v>833</v>
      </c>
      <c r="I2083" s="319" t="s">
        <v>848</v>
      </c>
      <c r="J2083" s="319" t="s">
        <v>4799</v>
      </c>
      <c r="K2083" s="320">
        <v>3</v>
      </c>
      <c r="L2083" s="24" t="s">
        <v>741</v>
      </c>
      <c r="M2083" s="48">
        <v>360</v>
      </c>
      <c r="N2083" s="321">
        <v>1</v>
      </c>
      <c r="O2083" s="56">
        <v>57190.23</v>
      </c>
      <c r="P2083" s="26" t="s">
        <v>30</v>
      </c>
      <c r="Q2083" s="26" t="s">
        <v>30</v>
      </c>
    </row>
    <row r="2084" ht="16.5" spans="1:17">
      <c r="A2084" s="76">
        <v>1851</v>
      </c>
      <c r="B2084" s="19" t="s">
        <v>21</v>
      </c>
      <c r="C2084" s="19" t="s">
        <v>3224</v>
      </c>
      <c r="D2084" s="20" t="s">
        <v>4721</v>
      </c>
      <c r="E2084" s="317" t="s">
        <v>4800</v>
      </c>
      <c r="F2084" s="317" t="s">
        <v>25</v>
      </c>
      <c r="G2084" s="319"/>
      <c r="H2084" s="317" t="s">
        <v>833</v>
      </c>
      <c r="I2084" s="319" t="s">
        <v>848</v>
      </c>
      <c r="J2084" s="319" t="s">
        <v>4801</v>
      </c>
      <c r="K2084" s="320">
        <v>4</v>
      </c>
      <c r="L2084" s="24" t="s">
        <v>741</v>
      </c>
      <c r="M2084" s="48">
        <v>360</v>
      </c>
      <c r="N2084" s="321">
        <v>1</v>
      </c>
      <c r="O2084" s="48">
        <v>71971.02</v>
      </c>
      <c r="P2084" s="26" t="s">
        <v>30</v>
      </c>
      <c r="Q2084" s="26" t="s">
        <v>30</v>
      </c>
    </row>
    <row r="2085" ht="16.5" spans="1:17">
      <c r="A2085" s="76">
        <v>1852</v>
      </c>
      <c r="B2085" s="19" t="s">
        <v>21</v>
      </c>
      <c r="C2085" s="19" t="s">
        <v>3224</v>
      </c>
      <c r="D2085" s="20" t="s">
        <v>4721</v>
      </c>
      <c r="E2085" s="317" t="s">
        <v>4802</v>
      </c>
      <c r="F2085" s="317" t="s">
        <v>25</v>
      </c>
      <c r="G2085" s="318"/>
      <c r="H2085" s="317" t="s">
        <v>3495</v>
      </c>
      <c r="I2085" s="319" t="s">
        <v>4289</v>
      </c>
      <c r="J2085" s="319" t="s">
        <v>4803</v>
      </c>
      <c r="K2085" s="320">
        <v>3</v>
      </c>
      <c r="L2085" s="24" t="s">
        <v>741</v>
      </c>
      <c r="M2085" s="48">
        <v>360</v>
      </c>
      <c r="N2085" s="321">
        <v>1</v>
      </c>
      <c r="O2085" s="48">
        <v>111133.05</v>
      </c>
      <c r="P2085" s="26" t="s">
        <v>30</v>
      </c>
      <c r="Q2085" s="26" t="s">
        <v>30</v>
      </c>
    </row>
    <row r="2086" ht="16.5" spans="1:17">
      <c r="A2086" s="76">
        <v>1853</v>
      </c>
      <c r="B2086" s="19" t="s">
        <v>21</v>
      </c>
      <c r="C2086" s="19" t="s">
        <v>3224</v>
      </c>
      <c r="D2086" s="20" t="s">
        <v>4721</v>
      </c>
      <c r="E2086" s="317" t="s">
        <v>4804</v>
      </c>
      <c r="F2086" s="317" t="s">
        <v>25</v>
      </c>
      <c r="G2086" s="318"/>
      <c r="H2086" s="317" t="s">
        <v>833</v>
      </c>
      <c r="I2086" s="319" t="s">
        <v>848</v>
      </c>
      <c r="J2086" s="319" t="s">
        <v>4805</v>
      </c>
      <c r="K2086" s="320">
        <v>4</v>
      </c>
      <c r="L2086" s="24" t="s">
        <v>741</v>
      </c>
      <c r="M2086" s="48">
        <v>360</v>
      </c>
      <c r="N2086" s="321">
        <v>1</v>
      </c>
      <c r="O2086" s="48">
        <v>59114.98</v>
      </c>
      <c r="P2086" s="26" t="s">
        <v>30</v>
      </c>
      <c r="Q2086" s="26" t="s">
        <v>30</v>
      </c>
    </row>
    <row r="2087" ht="16.5" spans="1:17">
      <c r="A2087" s="76">
        <v>1854</v>
      </c>
      <c r="B2087" s="19" t="s">
        <v>21</v>
      </c>
      <c r="C2087" s="19" t="s">
        <v>3224</v>
      </c>
      <c r="D2087" s="20" t="s">
        <v>4721</v>
      </c>
      <c r="E2087" s="317" t="s">
        <v>4806</v>
      </c>
      <c r="F2087" s="317" t="s">
        <v>25</v>
      </c>
      <c r="G2087" s="319"/>
      <c r="H2087" s="317" t="s">
        <v>609</v>
      </c>
      <c r="I2087" s="319" t="s">
        <v>380</v>
      </c>
      <c r="J2087" s="319" t="s">
        <v>4807</v>
      </c>
      <c r="K2087" s="320">
        <v>2</v>
      </c>
      <c r="L2087" s="24" t="s">
        <v>741</v>
      </c>
      <c r="M2087" s="48">
        <v>360</v>
      </c>
      <c r="N2087" s="321">
        <v>1</v>
      </c>
      <c r="O2087" s="48">
        <v>89189.74</v>
      </c>
      <c r="P2087" s="26" t="s">
        <v>30</v>
      </c>
      <c r="Q2087" s="26" t="s">
        <v>30</v>
      </c>
    </row>
    <row r="2088" ht="16.5" spans="1:17">
      <c r="A2088" s="76">
        <v>1855</v>
      </c>
      <c r="B2088" s="19" t="s">
        <v>21</v>
      </c>
      <c r="C2088" s="19" t="s">
        <v>3224</v>
      </c>
      <c r="D2088" s="20" t="s">
        <v>4721</v>
      </c>
      <c r="E2088" s="317" t="s">
        <v>4808</v>
      </c>
      <c r="F2088" s="317" t="s">
        <v>25</v>
      </c>
      <c r="G2088" s="318"/>
      <c r="H2088" s="317" t="s">
        <v>833</v>
      </c>
      <c r="I2088" s="319" t="s">
        <v>40</v>
      </c>
      <c r="J2088" s="319" t="s">
        <v>4809</v>
      </c>
      <c r="K2088" s="320">
        <v>2</v>
      </c>
      <c r="L2088" s="24" t="s">
        <v>741</v>
      </c>
      <c r="M2088" s="48">
        <v>360</v>
      </c>
      <c r="N2088" s="321">
        <v>1</v>
      </c>
      <c r="O2088" s="150">
        <v>72631.48</v>
      </c>
      <c r="P2088" s="26" t="s">
        <v>30</v>
      </c>
      <c r="Q2088" s="26" t="s">
        <v>30</v>
      </c>
    </row>
    <row r="2089" ht="16.5" spans="1:17">
      <c r="A2089" s="323">
        <v>1856</v>
      </c>
      <c r="B2089" s="19" t="s">
        <v>21</v>
      </c>
      <c r="C2089" s="19" t="s">
        <v>3224</v>
      </c>
      <c r="D2089" s="20" t="s">
        <v>4721</v>
      </c>
      <c r="E2089" s="317" t="s">
        <v>4810</v>
      </c>
      <c r="F2089" s="317" t="s">
        <v>32</v>
      </c>
      <c r="G2089" s="23" t="s">
        <v>4811</v>
      </c>
      <c r="H2089" s="317" t="s">
        <v>732</v>
      </c>
      <c r="I2089" s="319" t="s">
        <v>859</v>
      </c>
      <c r="J2089" s="319" t="s">
        <v>4812</v>
      </c>
      <c r="K2089" s="320">
        <v>8</v>
      </c>
      <c r="L2089" s="24" t="s">
        <v>345</v>
      </c>
      <c r="M2089" s="48">
        <v>75</v>
      </c>
      <c r="N2089" s="321">
        <v>0.208333333333333</v>
      </c>
      <c r="O2089" s="56">
        <v>23608.3</v>
      </c>
      <c r="P2089" s="26" t="s">
        <v>30</v>
      </c>
      <c r="Q2089" s="26" t="s">
        <v>30</v>
      </c>
    </row>
    <row r="2090" ht="16.5" spans="1:17">
      <c r="A2090" s="324"/>
      <c r="B2090" s="19" t="s">
        <v>21</v>
      </c>
      <c r="C2090" s="19" t="s">
        <v>3224</v>
      </c>
      <c r="D2090" s="20" t="s">
        <v>4721</v>
      </c>
      <c r="E2090" s="317" t="s">
        <v>4813</v>
      </c>
      <c r="F2090" s="317" t="s">
        <v>38</v>
      </c>
      <c r="G2090" s="23" t="s">
        <v>4814</v>
      </c>
      <c r="H2090" s="317" t="s">
        <v>833</v>
      </c>
      <c r="I2090" s="319" t="s">
        <v>40</v>
      </c>
      <c r="J2090" s="319" t="s">
        <v>4815</v>
      </c>
      <c r="K2090" s="320">
        <v>1</v>
      </c>
      <c r="L2090" s="24" t="s">
        <v>741</v>
      </c>
      <c r="M2090" s="48">
        <v>271</v>
      </c>
      <c r="N2090" s="321">
        <v>0.752777777777778</v>
      </c>
      <c r="O2090" s="56">
        <v>85304.67</v>
      </c>
      <c r="P2090" s="26" t="s">
        <v>30</v>
      </c>
      <c r="Q2090" s="26" t="s">
        <v>30</v>
      </c>
    </row>
    <row r="2091" ht="16.5" spans="1:17">
      <c r="A2091" s="323">
        <v>1857</v>
      </c>
      <c r="B2091" s="19" t="s">
        <v>21</v>
      </c>
      <c r="C2091" s="19" t="s">
        <v>3224</v>
      </c>
      <c r="D2091" s="20" t="s">
        <v>4721</v>
      </c>
      <c r="E2091" s="317" t="s">
        <v>4816</v>
      </c>
      <c r="F2091" s="317" t="s">
        <v>32</v>
      </c>
      <c r="G2091" s="23" t="s">
        <v>4817</v>
      </c>
      <c r="H2091" s="317" t="s">
        <v>33</v>
      </c>
      <c r="I2091" s="319" t="s">
        <v>34</v>
      </c>
      <c r="J2091" s="319" t="s">
        <v>4818</v>
      </c>
      <c r="K2091" s="320">
        <v>8</v>
      </c>
      <c r="L2091" s="24" t="s">
        <v>345</v>
      </c>
      <c r="M2091" s="48">
        <v>53</v>
      </c>
      <c r="N2091" s="321">
        <v>0.147222222222222</v>
      </c>
      <c r="O2091" s="56">
        <v>18916.67</v>
      </c>
      <c r="P2091" s="26" t="s">
        <v>30</v>
      </c>
      <c r="Q2091" s="26" t="s">
        <v>30</v>
      </c>
    </row>
    <row r="2092" ht="16.5" spans="1:17">
      <c r="A2092" s="324"/>
      <c r="B2092" s="19" t="s">
        <v>21</v>
      </c>
      <c r="C2092" s="19" t="s">
        <v>3224</v>
      </c>
      <c r="D2092" s="20" t="s">
        <v>4721</v>
      </c>
      <c r="E2092" s="317" t="s">
        <v>4819</v>
      </c>
      <c r="F2092" s="317" t="s">
        <v>38</v>
      </c>
      <c r="G2092" s="23" t="s">
        <v>4820</v>
      </c>
      <c r="H2092" s="317" t="s">
        <v>833</v>
      </c>
      <c r="I2092" s="319" t="s">
        <v>40</v>
      </c>
      <c r="J2092" s="319" t="s">
        <v>4821</v>
      </c>
      <c r="K2092" s="320">
        <v>1</v>
      </c>
      <c r="L2092" s="24" t="s">
        <v>741</v>
      </c>
      <c r="M2092" s="48">
        <v>305</v>
      </c>
      <c r="N2092" s="321">
        <v>0.847222222222222</v>
      </c>
      <c r="O2092" s="56">
        <v>108860.09</v>
      </c>
      <c r="P2092" s="26" t="s">
        <v>30</v>
      </c>
      <c r="Q2092" s="26" t="s">
        <v>30</v>
      </c>
    </row>
    <row r="2093" ht="16.5" spans="1:17">
      <c r="A2093" s="76">
        <v>1858</v>
      </c>
      <c r="B2093" s="19" t="s">
        <v>21</v>
      </c>
      <c r="C2093" s="19" t="s">
        <v>3224</v>
      </c>
      <c r="D2093" s="20" t="s">
        <v>4721</v>
      </c>
      <c r="E2093" s="317" t="s">
        <v>4822</v>
      </c>
      <c r="F2093" s="317" t="s">
        <v>25</v>
      </c>
      <c r="G2093" s="318"/>
      <c r="H2093" s="317" t="s">
        <v>33</v>
      </c>
      <c r="I2093" s="319" t="s">
        <v>3394</v>
      </c>
      <c r="J2093" s="319" t="s">
        <v>4823</v>
      </c>
      <c r="K2093" s="320">
        <v>6</v>
      </c>
      <c r="L2093" s="24" t="s">
        <v>3255</v>
      </c>
      <c r="M2093" s="48">
        <v>355</v>
      </c>
      <c r="N2093" s="321">
        <v>0.986111111111111</v>
      </c>
      <c r="O2093" s="150">
        <v>84140.07</v>
      </c>
      <c r="P2093" s="26" t="s">
        <v>30</v>
      </c>
      <c r="Q2093" s="26" t="s">
        <v>30</v>
      </c>
    </row>
    <row r="2094" ht="16.5" spans="1:17">
      <c r="A2094" s="323">
        <v>1859</v>
      </c>
      <c r="B2094" s="19" t="s">
        <v>21</v>
      </c>
      <c r="C2094" s="19" t="s">
        <v>3224</v>
      </c>
      <c r="D2094" s="20" t="s">
        <v>4721</v>
      </c>
      <c r="E2094" s="317" t="s">
        <v>4824</v>
      </c>
      <c r="F2094" s="317" t="s">
        <v>32</v>
      </c>
      <c r="G2094" s="23" t="s">
        <v>4825</v>
      </c>
      <c r="H2094" s="317" t="s">
        <v>732</v>
      </c>
      <c r="I2094" s="319" t="s">
        <v>3253</v>
      </c>
      <c r="J2094" s="319" t="s">
        <v>4826</v>
      </c>
      <c r="K2094" s="320">
        <v>6</v>
      </c>
      <c r="L2094" s="24" t="s">
        <v>3255</v>
      </c>
      <c r="M2094" s="48">
        <v>232</v>
      </c>
      <c r="N2094" s="321">
        <v>0.644444444444444</v>
      </c>
      <c r="O2094" s="48">
        <v>77744.08</v>
      </c>
      <c r="P2094" s="26" t="s">
        <v>30</v>
      </c>
      <c r="Q2094" s="26" t="s">
        <v>30</v>
      </c>
    </row>
    <row r="2095" ht="16.5" spans="1:17">
      <c r="A2095" s="324"/>
      <c r="B2095" s="19" t="s">
        <v>21</v>
      </c>
      <c r="C2095" s="19" t="s">
        <v>3224</v>
      </c>
      <c r="D2095" s="20" t="s">
        <v>4721</v>
      </c>
      <c r="E2095" s="317" t="s">
        <v>4827</v>
      </c>
      <c r="F2095" s="317" t="s">
        <v>38</v>
      </c>
      <c r="G2095" s="23" t="s">
        <v>4828</v>
      </c>
      <c r="H2095" s="317" t="s">
        <v>833</v>
      </c>
      <c r="I2095" s="319" t="s">
        <v>40</v>
      </c>
      <c r="J2095" s="319" t="s">
        <v>4829</v>
      </c>
      <c r="K2095" s="320">
        <v>1</v>
      </c>
      <c r="L2095" s="24" t="s">
        <v>741</v>
      </c>
      <c r="M2095" s="48">
        <v>128</v>
      </c>
      <c r="N2095" s="321">
        <v>0.355555555555556</v>
      </c>
      <c r="O2095" s="48">
        <v>42893.29</v>
      </c>
      <c r="P2095" s="26" t="s">
        <v>30</v>
      </c>
      <c r="Q2095" s="26" t="s">
        <v>30</v>
      </c>
    </row>
    <row r="2096" ht="16.5" spans="1:17">
      <c r="A2096" s="76">
        <v>1860</v>
      </c>
      <c r="B2096" s="19" t="s">
        <v>21</v>
      </c>
      <c r="C2096" s="19" t="s">
        <v>3224</v>
      </c>
      <c r="D2096" s="20" t="s">
        <v>4721</v>
      </c>
      <c r="E2096" s="317" t="s">
        <v>4830</v>
      </c>
      <c r="F2096" s="317" t="s">
        <v>25</v>
      </c>
      <c r="G2096" s="318"/>
      <c r="H2096" s="317" t="s">
        <v>732</v>
      </c>
      <c r="I2096" s="319" t="s">
        <v>829</v>
      </c>
      <c r="J2096" s="319" t="s">
        <v>4831</v>
      </c>
      <c r="K2096" s="320">
        <v>7</v>
      </c>
      <c r="L2096" s="24" t="s">
        <v>345</v>
      </c>
      <c r="M2096" s="48">
        <v>360</v>
      </c>
      <c r="N2096" s="321">
        <v>1</v>
      </c>
      <c r="O2096" s="48">
        <v>135939.44</v>
      </c>
      <c r="P2096" s="26" t="s">
        <v>30</v>
      </c>
      <c r="Q2096" s="26" t="s">
        <v>30</v>
      </c>
    </row>
    <row r="2097" ht="16.5" spans="1:17">
      <c r="A2097" s="323">
        <v>1861</v>
      </c>
      <c r="B2097" s="19" t="s">
        <v>21</v>
      </c>
      <c r="C2097" s="19" t="s">
        <v>3224</v>
      </c>
      <c r="D2097" s="20" t="s">
        <v>4721</v>
      </c>
      <c r="E2097" s="317" t="s">
        <v>4832</v>
      </c>
      <c r="F2097" s="317" t="s">
        <v>32</v>
      </c>
      <c r="G2097" s="318" t="s">
        <v>4833</v>
      </c>
      <c r="H2097" s="317" t="s">
        <v>732</v>
      </c>
      <c r="I2097" s="319" t="s">
        <v>859</v>
      </c>
      <c r="J2097" s="319" t="s">
        <v>4834</v>
      </c>
      <c r="K2097" s="320">
        <v>8</v>
      </c>
      <c r="L2097" s="24" t="s">
        <v>345</v>
      </c>
      <c r="M2097" s="48">
        <v>95</v>
      </c>
      <c r="N2097" s="321">
        <v>0.263888888888889</v>
      </c>
      <c r="O2097" s="56">
        <v>34634.71</v>
      </c>
      <c r="P2097" s="26" t="s">
        <v>30</v>
      </c>
      <c r="Q2097" s="26" t="s">
        <v>30</v>
      </c>
    </row>
    <row r="2098" ht="16.5" spans="1:17">
      <c r="A2098" s="324"/>
      <c r="B2098" s="19" t="s">
        <v>21</v>
      </c>
      <c r="C2098" s="19" t="s">
        <v>3224</v>
      </c>
      <c r="D2098" s="20" t="s">
        <v>4721</v>
      </c>
      <c r="E2098" s="317" t="s">
        <v>4835</v>
      </c>
      <c r="F2098" s="317" t="s">
        <v>38</v>
      </c>
      <c r="G2098" s="318" t="s">
        <v>4836</v>
      </c>
      <c r="H2098" s="317" t="s">
        <v>833</v>
      </c>
      <c r="I2098" s="319" t="s">
        <v>40</v>
      </c>
      <c r="J2098" s="319" t="s">
        <v>4837</v>
      </c>
      <c r="K2098" s="320">
        <v>1</v>
      </c>
      <c r="L2098" s="24" t="s">
        <v>741</v>
      </c>
      <c r="M2098" s="48">
        <v>265</v>
      </c>
      <c r="N2098" s="321">
        <v>0.736111111111111</v>
      </c>
      <c r="O2098" s="56">
        <v>96612.6</v>
      </c>
      <c r="P2098" s="26" t="s">
        <v>30</v>
      </c>
      <c r="Q2098" s="26" t="s">
        <v>30</v>
      </c>
    </row>
    <row r="2099" ht="16.5" spans="1:17">
      <c r="A2099" s="76">
        <v>1862</v>
      </c>
      <c r="B2099" s="19" t="s">
        <v>21</v>
      </c>
      <c r="C2099" s="19" t="s">
        <v>3224</v>
      </c>
      <c r="D2099" s="20" t="s">
        <v>4721</v>
      </c>
      <c r="E2099" s="317" t="s">
        <v>4838</v>
      </c>
      <c r="F2099" s="317" t="s">
        <v>25</v>
      </c>
      <c r="G2099" s="318"/>
      <c r="H2099" s="317" t="s">
        <v>732</v>
      </c>
      <c r="I2099" s="319" t="s">
        <v>829</v>
      </c>
      <c r="J2099" s="319" t="s">
        <v>4839</v>
      </c>
      <c r="K2099" s="320">
        <v>7</v>
      </c>
      <c r="L2099" s="24" t="s">
        <v>345</v>
      </c>
      <c r="M2099" s="48">
        <v>360</v>
      </c>
      <c r="N2099" s="321">
        <v>1</v>
      </c>
      <c r="O2099" s="48">
        <v>152095.89</v>
      </c>
      <c r="P2099" s="26" t="s">
        <v>30</v>
      </c>
      <c r="Q2099" s="26" t="s">
        <v>30</v>
      </c>
    </row>
    <row r="2100" ht="16.5" spans="1:17">
      <c r="A2100" s="76">
        <v>1863</v>
      </c>
      <c r="B2100" s="19" t="s">
        <v>21</v>
      </c>
      <c r="C2100" s="19" t="s">
        <v>3224</v>
      </c>
      <c r="D2100" s="20" t="s">
        <v>4721</v>
      </c>
      <c r="E2100" s="317" t="s">
        <v>4840</v>
      </c>
      <c r="F2100" s="317" t="s">
        <v>25</v>
      </c>
      <c r="G2100" s="318"/>
      <c r="H2100" s="317" t="s">
        <v>732</v>
      </c>
      <c r="I2100" s="319" t="s">
        <v>829</v>
      </c>
      <c r="J2100" s="319" t="s">
        <v>4841</v>
      </c>
      <c r="K2100" s="320">
        <v>7</v>
      </c>
      <c r="L2100" s="24" t="s">
        <v>345</v>
      </c>
      <c r="M2100" s="48">
        <v>360</v>
      </c>
      <c r="N2100" s="321">
        <v>1</v>
      </c>
      <c r="O2100" s="48">
        <v>81264.56</v>
      </c>
      <c r="P2100" s="26" t="s">
        <v>30</v>
      </c>
      <c r="Q2100" s="26" t="s">
        <v>30</v>
      </c>
    </row>
    <row r="2101" ht="16.5" spans="1:17">
      <c r="A2101" s="323">
        <v>1864</v>
      </c>
      <c r="B2101" s="19" t="s">
        <v>21</v>
      </c>
      <c r="C2101" s="19" t="s">
        <v>3224</v>
      </c>
      <c r="D2101" s="20" t="s">
        <v>4721</v>
      </c>
      <c r="E2101" s="317" t="s">
        <v>4842</v>
      </c>
      <c r="F2101" s="317" t="s">
        <v>32</v>
      </c>
      <c r="G2101" s="318" t="s">
        <v>4843</v>
      </c>
      <c r="H2101" s="317" t="s">
        <v>732</v>
      </c>
      <c r="I2101" s="319" t="s">
        <v>859</v>
      </c>
      <c r="J2101" s="319" t="s">
        <v>4844</v>
      </c>
      <c r="K2101" s="320">
        <v>8</v>
      </c>
      <c r="L2101" s="24" t="s">
        <v>345</v>
      </c>
      <c r="M2101" s="48">
        <v>211</v>
      </c>
      <c r="N2101" s="321">
        <v>0.586111111111111</v>
      </c>
      <c r="O2101" s="48">
        <v>38616.87</v>
      </c>
      <c r="P2101" s="26" t="s">
        <v>30</v>
      </c>
      <c r="Q2101" s="26" t="s">
        <v>30</v>
      </c>
    </row>
    <row r="2102" ht="16.5" spans="1:17">
      <c r="A2102" s="324"/>
      <c r="B2102" s="19" t="s">
        <v>21</v>
      </c>
      <c r="C2102" s="19" t="s">
        <v>3224</v>
      </c>
      <c r="D2102" s="20" t="s">
        <v>4721</v>
      </c>
      <c r="E2102" s="317" t="s">
        <v>4845</v>
      </c>
      <c r="F2102" s="317" t="s">
        <v>38</v>
      </c>
      <c r="G2102" s="318" t="s">
        <v>4846</v>
      </c>
      <c r="H2102" s="317" t="s">
        <v>833</v>
      </c>
      <c r="I2102" s="319" t="s">
        <v>40</v>
      </c>
      <c r="J2102" s="319" t="s">
        <v>4847</v>
      </c>
      <c r="K2102" s="320">
        <v>1</v>
      </c>
      <c r="L2102" s="24" t="s">
        <v>741</v>
      </c>
      <c r="M2102" s="48">
        <v>146</v>
      </c>
      <c r="N2102" s="321">
        <v>0.405555555555556</v>
      </c>
      <c r="O2102" s="48">
        <v>26720.68</v>
      </c>
      <c r="P2102" s="26" t="s">
        <v>30</v>
      </c>
      <c r="Q2102" s="26" t="s">
        <v>30</v>
      </c>
    </row>
    <row r="2103" ht="16.5" spans="1:17">
      <c r="A2103" s="323">
        <v>1865</v>
      </c>
      <c r="B2103" s="19" t="s">
        <v>21</v>
      </c>
      <c r="C2103" s="19" t="s">
        <v>3224</v>
      </c>
      <c r="D2103" s="20" t="s">
        <v>4721</v>
      </c>
      <c r="E2103" s="317" t="s">
        <v>4848</v>
      </c>
      <c r="F2103" s="317" t="s">
        <v>32</v>
      </c>
      <c r="G2103" s="318" t="s">
        <v>4849</v>
      </c>
      <c r="H2103" s="317" t="s">
        <v>33</v>
      </c>
      <c r="I2103" s="319" t="s">
        <v>3394</v>
      </c>
      <c r="J2103" s="319" t="s">
        <v>4850</v>
      </c>
      <c r="K2103" s="320">
        <v>6</v>
      </c>
      <c r="L2103" s="24" t="s">
        <v>3255</v>
      </c>
      <c r="M2103" s="48">
        <v>96</v>
      </c>
      <c r="N2103" s="321">
        <v>0.266666666666667</v>
      </c>
      <c r="O2103" s="48">
        <v>37933.97</v>
      </c>
      <c r="P2103" s="26" t="s">
        <v>30</v>
      </c>
      <c r="Q2103" s="26" t="s">
        <v>30</v>
      </c>
    </row>
    <row r="2104" ht="16.5" spans="1:17">
      <c r="A2104" s="324"/>
      <c r="B2104" s="19" t="s">
        <v>21</v>
      </c>
      <c r="C2104" s="19" t="s">
        <v>3224</v>
      </c>
      <c r="D2104" s="20" t="s">
        <v>4721</v>
      </c>
      <c r="E2104" s="317" t="s">
        <v>4851</v>
      </c>
      <c r="F2104" s="317" t="s">
        <v>38</v>
      </c>
      <c r="G2104" s="318" t="s">
        <v>4836</v>
      </c>
      <c r="H2104" s="317" t="s">
        <v>833</v>
      </c>
      <c r="I2104" s="319" t="s">
        <v>40</v>
      </c>
      <c r="J2104" s="319" t="s">
        <v>4852</v>
      </c>
      <c r="K2104" s="320">
        <v>1</v>
      </c>
      <c r="L2104" s="24" t="s">
        <v>741</v>
      </c>
      <c r="M2104" s="48">
        <v>264</v>
      </c>
      <c r="N2104" s="321">
        <v>0.733333333333333</v>
      </c>
      <c r="O2104" s="48">
        <v>104318.41</v>
      </c>
      <c r="P2104" s="26" t="s">
        <v>30</v>
      </c>
      <c r="Q2104" s="26" t="s">
        <v>30</v>
      </c>
    </row>
    <row r="2105" ht="16.5" spans="1:17">
      <c r="A2105" s="76">
        <v>1866</v>
      </c>
      <c r="B2105" s="19" t="s">
        <v>21</v>
      </c>
      <c r="C2105" s="19" t="s">
        <v>3224</v>
      </c>
      <c r="D2105" s="20" t="s">
        <v>4721</v>
      </c>
      <c r="E2105" s="317" t="s">
        <v>4853</v>
      </c>
      <c r="F2105" s="317" t="s">
        <v>25</v>
      </c>
      <c r="G2105" s="318"/>
      <c r="H2105" s="317" t="s">
        <v>732</v>
      </c>
      <c r="I2105" s="319" t="s">
        <v>3253</v>
      </c>
      <c r="J2105" s="319" t="s">
        <v>4854</v>
      </c>
      <c r="K2105" s="320">
        <v>7</v>
      </c>
      <c r="L2105" s="24" t="s">
        <v>3255</v>
      </c>
      <c r="M2105" s="48">
        <v>360</v>
      </c>
      <c r="N2105" s="321">
        <v>1</v>
      </c>
      <c r="O2105" s="48">
        <v>139493.45</v>
      </c>
      <c r="P2105" s="26" t="s">
        <v>30</v>
      </c>
      <c r="Q2105" s="26" t="s">
        <v>30</v>
      </c>
    </row>
    <row r="2106" ht="16.5" spans="1:17">
      <c r="A2106" s="76">
        <v>1867</v>
      </c>
      <c r="B2106" s="19" t="s">
        <v>21</v>
      </c>
      <c r="C2106" s="19" t="s">
        <v>3224</v>
      </c>
      <c r="D2106" s="20" t="s">
        <v>4721</v>
      </c>
      <c r="E2106" s="317" t="s">
        <v>4855</v>
      </c>
      <c r="F2106" s="317" t="s">
        <v>25</v>
      </c>
      <c r="G2106" s="319"/>
      <c r="H2106" s="317" t="s">
        <v>797</v>
      </c>
      <c r="I2106" s="319" t="s">
        <v>798</v>
      </c>
      <c r="J2106" s="319" t="s">
        <v>4856</v>
      </c>
      <c r="K2106" s="320">
        <v>2</v>
      </c>
      <c r="L2106" s="24" t="s">
        <v>345</v>
      </c>
      <c r="M2106" s="48">
        <v>360</v>
      </c>
      <c r="N2106" s="321">
        <v>1</v>
      </c>
      <c r="O2106" s="48">
        <v>83029.96</v>
      </c>
      <c r="P2106" s="26" t="s">
        <v>30</v>
      </c>
      <c r="Q2106" s="26" t="s">
        <v>30</v>
      </c>
    </row>
    <row r="2107" ht="16.5" spans="1:17">
      <c r="A2107" s="76">
        <v>1868</v>
      </c>
      <c r="B2107" s="19" t="s">
        <v>21</v>
      </c>
      <c r="C2107" s="19" t="s">
        <v>3224</v>
      </c>
      <c r="D2107" s="20" t="s">
        <v>4721</v>
      </c>
      <c r="E2107" s="317" t="s">
        <v>4857</v>
      </c>
      <c r="F2107" s="317" t="s">
        <v>25</v>
      </c>
      <c r="G2107" s="318"/>
      <c r="H2107" s="317" t="s">
        <v>689</v>
      </c>
      <c r="I2107" s="319" t="s">
        <v>3426</v>
      </c>
      <c r="J2107" s="319" t="s">
        <v>4858</v>
      </c>
      <c r="K2107" s="320">
        <v>6</v>
      </c>
      <c r="L2107" s="24" t="s">
        <v>3255</v>
      </c>
      <c r="M2107" s="48">
        <v>360</v>
      </c>
      <c r="N2107" s="321">
        <v>1</v>
      </c>
      <c r="O2107" s="56">
        <v>50011.22</v>
      </c>
      <c r="P2107" s="26" t="s">
        <v>30</v>
      </c>
      <c r="Q2107" s="26" t="s">
        <v>30</v>
      </c>
    </row>
    <row r="2108" ht="16.5" spans="1:17">
      <c r="A2108" s="323">
        <v>1869</v>
      </c>
      <c r="B2108" s="19" t="s">
        <v>21</v>
      </c>
      <c r="C2108" s="19" t="s">
        <v>3224</v>
      </c>
      <c r="D2108" s="20" t="s">
        <v>4721</v>
      </c>
      <c r="E2108" s="317" t="s">
        <v>4859</v>
      </c>
      <c r="F2108" s="317" t="s">
        <v>32</v>
      </c>
      <c r="G2108" s="318" t="s">
        <v>4860</v>
      </c>
      <c r="H2108" s="317" t="s">
        <v>732</v>
      </c>
      <c r="I2108" s="319" t="s">
        <v>859</v>
      </c>
      <c r="J2108" s="319" t="s">
        <v>4861</v>
      </c>
      <c r="K2108" s="320">
        <v>8</v>
      </c>
      <c r="L2108" s="24" t="s">
        <v>345</v>
      </c>
      <c r="M2108" s="48">
        <v>153</v>
      </c>
      <c r="N2108" s="321">
        <v>0.425</v>
      </c>
      <c r="O2108" s="48">
        <v>43702.86</v>
      </c>
      <c r="P2108" s="26" t="s">
        <v>30</v>
      </c>
      <c r="Q2108" s="26" t="s">
        <v>30</v>
      </c>
    </row>
    <row r="2109" ht="16.5" spans="1:17">
      <c r="A2109" s="324"/>
      <c r="B2109" s="19" t="s">
        <v>21</v>
      </c>
      <c r="C2109" s="19" t="s">
        <v>3224</v>
      </c>
      <c r="D2109" s="20" t="s">
        <v>4721</v>
      </c>
      <c r="E2109" s="317" t="s">
        <v>4862</v>
      </c>
      <c r="F2109" s="317" t="s">
        <v>38</v>
      </c>
      <c r="G2109" s="318" t="s">
        <v>4863</v>
      </c>
      <c r="H2109" s="317" t="s">
        <v>833</v>
      </c>
      <c r="I2109" s="319" t="s">
        <v>40</v>
      </c>
      <c r="J2109" s="319" t="s">
        <v>4864</v>
      </c>
      <c r="K2109" s="320">
        <v>1</v>
      </c>
      <c r="L2109" s="24" t="s">
        <v>741</v>
      </c>
      <c r="M2109" s="48">
        <v>206</v>
      </c>
      <c r="N2109" s="321">
        <v>0.572222222222222</v>
      </c>
      <c r="O2109" s="48">
        <v>58841.76</v>
      </c>
      <c r="P2109" s="26" t="s">
        <v>30</v>
      </c>
      <c r="Q2109" s="26" t="s">
        <v>30</v>
      </c>
    </row>
    <row r="2110" ht="16.5" spans="1:17">
      <c r="A2110" s="323">
        <v>1870</v>
      </c>
      <c r="B2110" s="19" t="s">
        <v>21</v>
      </c>
      <c r="C2110" s="19" t="s">
        <v>3224</v>
      </c>
      <c r="D2110" s="20" t="s">
        <v>4721</v>
      </c>
      <c r="E2110" s="317" t="s">
        <v>4865</v>
      </c>
      <c r="F2110" s="317" t="s">
        <v>32</v>
      </c>
      <c r="G2110" s="318" t="s">
        <v>4866</v>
      </c>
      <c r="H2110" s="317" t="s">
        <v>732</v>
      </c>
      <c r="I2110" s="319" t="s">
        <v>829</v>
      </c>
      <c r="J2110" s="319" t="s">
        <v>4867</v>
      </c>
      <c r="K2110" s="320">
        <v>7</v>
      </c>
      <c r="L2110" s="24" t="s">
        <v>345</v>
      </c>
      <c r="M2110" s="48">
        <v>145</v>
      </c>
      <c r="N2110" s="321">
        <v>0.402777777777778</v>
      </c>
      <c r="O2110" s="48">
        <v>53482.74</v>
      </c>
      <c r="P2110" s="26" t="s">
        <v>30</v>
      </c>
      <c r="Q2110" s="26" t="s">
        <v>30</v>
      </c>
    </row>
    <row r="2111" ht="16.5" spans="1:17">
      <c r="A2111" s="324"/>
      <c r="B2111" s="19" t="s">
        <v>21</v>
      </c>
      <c r="C2111" s="19" t="s">
        <v>3224</v>
      </c>
      <c r="D2111" s="20" t="s">
        <v>4721</v>
      </c>
      <c r="E2111" s="317" t="s">
        <v>4868</v>
      </c>
      <c r="F2111" s="317" t="s">
        <v>38</v>
      </c>
      <c r="G2111" s="318" t="s">
        <v>4869</v>
      </c>
      <c r="H2111" s="317" t="s">
        <v>609</v>
      </c>
      <c r="I2111" s="319" t="s">
        <v>380</v>
      </c>
      <c r="J2111" s="319" t="s">
        <v>4870</v>
      </c>
      <c r="K2111" s="320">
        <v>1</v>
      </c>
      <c r="L2111" s="24" t="s">
        <v>741</v>
      </c>
      <c r="M2111" s="48">
        <v>215</v>
      </c>
      <c r="N2111" s="321">
        <v>0.597222222222222</v>
      </c>
      <c r="O2111" s="48">
        <v>79301.99</v>
      </c>
      <c r="P2111" s="26" t="s">
        <v>30</v>
      </c>
      <c r="Q2111" s="26" t="s">
        <v>30</v>
      </c>
    </row>
    <row r="2112" ht="16.5" spans="1:17">
      <c r="A2112" s="76">
        <v>1871</v>
      </c>
      <c r="B2112" s="19" t="s">
        <v>21</v>
      </c>
      <c r="C2112" s="19" t="s">
        <v>3224</v>
      </c>
      <c r="D2112" s="20" t="s">
        <v>4721</v>
      </c>
      <c r="E2112" s="317" t="s">
        <v>4871</v>
      </c>
      <c r="F2112" s="317" t="s">
        <v>25</v>
      </c>
      <c r="G2112" s="318"/>
      <c r="H2112" s="317" t="s">
        <v>732</v>
      </c>
      <c r="I2112" s="319" t="s">
        <v>829</v>
      </c>
      <c r="J2112" s="319" t="s">
        <v>4872</v>
      </c>
      <c r="K2112" s="320">
        <v>7</v>
      </c>
      <c r="L2112" s="24" t="s">
        <v>345</v>
      </c>
      <c r="M2112" s="48">
        <v>360</v>
      </c>
      <c r="N2112" s="321">
        <v>1</v>
      </c>
      <c r="O2112" s="48">
        <v>118214.54</v>
      </c>
      <c r="P2112" s="26" t="s">
        <v>30</v>
      </c>
      <c r="Q2112" s="26" t="s">
        <v>30</v>
      </c>
    </row>
    <row r="2113" ht="16.5" spans="1:17">
      <c r="A2113" s="323">
        <v>1872</v>
      </c>
      <c r="B2113" s="19" t="s">
        <v>21</v>
      </c>
      <c r="C2113" s="19" t="s">
        <v>3224</v>
      </c>
      <c r="D2113" s="20" t="s">
        <v>4721</v>
      </c>
      <c r="E2113" s="317" t="s">
        <v>4873</v>
      </c>
      <c r="F2113" s="317" t="s">
        <v>2627</v>
      </c>
      <c r="G2113" s="318" t="s">
        <v>4874</v>
      </c>
      <c r="H2113" s="317" t="s">
        <v>732</v>
      </c>
      <c r="I2113" s="319" t="s">
        <v>3253</v>
      </c>
      <c r="J2113" s="319" t="s">
        <v>4875</v>
      </c>
      <c r="K2113" s="320">
        <v>6</v>
      </c>
      <c r="L2113" s="24" t="s">
        <v>3255</v>
      </c>
      <c r="M2113" s="48">
        <v>142</v>
      </c>
      <c r="N2113" s="321">
        <v>0.394444444444444</v>
      </c>
      <c r="O2113" s="56">
        <v>48096.01</v>
      </c>
      <c r="P2113" s="26" t="s">
        <v>30</v>
      </c>
      <c r="Q2113" s="26" t="s">
        <v>30</v>
      </c>
    </row>
    <row r="2114" ht="16.5" spans="1:17">
      <c r="A2114" s="324"/>
      <c r="B2114" s="19" t="s">
        <v>21</v>
      </c>
      <c r="C2114" s="19" t="s">
        <v>3224</v>
      </c>
      <c r="D2114" s="20" t="s">
        <v>4721</v>
      </c>
      <c r="E2114" s="317" t="s">
        <v>4876</v>
      </c>
      <c r="F2114" s="317" t="s">
        <v>38</v>
      </c>
      <c r="G2114" s="318" t="s">
        <v>4877</v>
      </c>
      <c r="H2114" s="317" t="s">
        <v>833</v>
      </c>
      <c r="I2114" s="319" t="s">
        <v>40</v>
      </c>
      <c r="J2114" s="319" t="s">
        <v>4878</v>
      </c>
      <c r="K2114" s="320">
        <v>1</v>
      </c>
      <c r="L2114" s="24" t="s">
        <v>741</v>
      </c>
      <c r="M2114" s="48">
        <v>218</v>
      </c>
      <c r="N2114" s="321">
        <v>0.605555555555556</v>
      </c>
      <c r="O2114" s="56">
        <v>73837.53</v>
      </c>
      <c r="P2114" s="26" t="s">
        <v>30</v>
      </c>
      <c r="Q2114" s="26" t="s">
        <v>30</v>
      </c>
    </row>
    <row r="2115" ht="16.5" spans="1:17">
      <c r="A2115" s="323">
        <v>1873</v>
      </c>
      <c r="B2115" s="19" t="s">
        <v>21</v>
      </c>
      <c r="C2115" s="19" t="s">
        <v>3224</v>
      </c>
      <c r="D2115" s="20" t="s">
        <v>4721</v>
      </c>
      <c r="E2115" s="317" t="s">
        <v>4879</v>
      </c>
      <c r="F2115" s="317" t="s">
        <v>2627</v>
      </c>
      <c r="G2115" s="318" t="s">
        <v>4880</v>
      </c>
      <c r="H2115" s="317" t="s">
        <v>732</v>
      </c>
      <c r="I2115" s="319" t="s">
        <v>3253</v>
      </c>
      <c r="J2115" s="319" t="s">
        <v>4881</v>
      </c>
      <c r="K2115" s="320">
        <v>6</v>
      </c>
      <c r="L2115" s="24" t="s">
        <v>3255</v>
      </c>
      <c r="M2115" s="48">
        <v>186</v>
      </c>
      <c r="N2115" s="321">
        <v>0.516666666666667</v>
      </c>
      <c r="O2115" s="48">
        <v>36423.04</v>
      </c>
      <c r="P2115" s="26" t="s">
        <v>30</v>
      </c>
      <c r="Q2115" s="26" t="s">
        <v>30</v>
      </c>
    </row>
    <row r="2116" ht="16.5" spans="1:17">
      <c r="A2116" s="324"/>
      <c r="B2116" s="19" t="s">
        <v>21</v>
      </c>
      <c r="C2116" s="19" t="s">
        <v>3224</v>
      </c>
      <c r="D2116" s="20" t="s">
        <v>4721</v>
      </c>
      <c r="E2116" s="317" t="s">
        <v>4882</v>
      </c>
      <c r="F2116" s="317" t="s">
        <v>38</v>
      </c>
      <c r="G2116" s="318" t="s">
        <v>4883</v>
      </c>
      <c r="H2116" s="317" t="s">
        <v>833</v>
      </c>
      <c r="I2116" s="319" t="s">
        <v>40</v>
      </c>
      <c r="J2116" s="319" t="s">
        <v>4884</v>
      </c>
      <c r="K2116" s="320">
        <v>1</v>
      </c>
      <c r="L2116" s="24" t="s">
        <v>741</v>
      </c>
      <c r="M2116" s="48">
        <v>171</v>
      </c>
      <c r="N2116" s="321">
        <v>0.475</v>
      </c>
      <c r="O2116" s="48">
        <v>33485.7</v>
      </c>
      <c r="P2116" s="26" t="s">
        <v>30</v>
      </c>
      <c r="Q2116" s="26" t="s">
        <v>30</v>
      </c>
    </row>
    <row r="2117" ht="16.5" spans="1:17">
      <c r="A2117" s="76">
        <v>1874</v>
      </c>
      <c r="B2117" s="19" t="s">
        <v>21</v>
      </c>
      <c r="C2117" s="19" t="s">
        <v>3224</v>
      </c>
      <c r="D2117" s="20" t="s">
        <v>4721</v>
      </c>
      <c r="E2117" s="317" t="s">
        <v>4885</v>
      </c>
      <c r="F2117" s="317" t="s">
        <v>25</v>
      </c>
      <c r="G2117" s="318"/>
      <c r="H2117" s="317" t="s">
        <v>732</v>
      </c>
      <c r="I2117" s="319" t="s">
        <v>3253</v>
      </c>
      <c r="J2117" s="319" t="s">
        <v>4886</v>
      </c>
      <c r="K2117" s="320">
        <v>6</v>
      </c>
      <c r="L2117" s="24" t="s">
        <v>3255</v>
      </c>
      <c r="M2117" s="48">
        <v>360</v>
      </c>
      <c r="N2117" s="321">
        <v>1</v>
      </c>
      <c r="O2117" s="48">
        <v>113429.35</v>
      </c>
      <c r="P2117" s="26" t="s">
        <v>30</v>
      </c>
      <c r="Q2117" s="26" t="s">
        <v>30</v>
      </c>
    </row>
    <row r="2118" ht="16.5" spans="1:17">
      <c r="A2118" s="323">
        <v>1875</v>
      </c>
      <c r="B2118" s="19" t="s">
        <v>21</v>
      </c>
      <c r="C2118" s="19" t="s">
        <v>3224</v>
      </c>
      <c r="D2118" s="20" t="s">
        <v>4721</v>
      </c>
      <c r="E2118" s="317" t="s">
        <v>4887</v>
      </c>
      <c r="F2118" s="317" t="s">
        <v>32</v>
      </c>
      <c r="G2118" s="318" t="s">
        <v>4888</v>
      </c>
      <c r="H2118" s="317" t="s">
        <v>732</v>
      </c>
      <c r="I2118" s="319" t="s">
        <v>3253</v>
      </c>
      <c r="J2118" s="319" t="s">
        <v>4889</v>
      </c>
      <c r="K2118" s="320">
        <v>7</v>
      </c>
      <c r="L2118" s="24" t="s">
        <v>3255</v>
      </c>
      <c r="M2118" s="48">
        <v>76</v>
      </c>
      <c r="N2118" s="321">
        <v>0.211111111111111</v>
      </c>
      <c r="O2118" s="48">
        <v>31066.06</v>
      </c>
      <c r="P2118" s="26" t="s">
        <v>30</v>
      </c>
      <c r="Q2118" s="26" t="s">
        <v>30</v>
      </c>
    </row>
    <row r="2119" ht="16.5" spans="1:17">
      <c r="A2119" s="324"/>
      <c r="B2119" s="19" t="s">
        <v>21</v>
      </c>
      <c r="C2119" s="19" t="s">
        <v>3224</v>
      </c>
      <c r="D2119" s="20" t="s">
        <v>4721</v>
      </c>
      <c r="E2119" s="317" t="s">
        <v>4890</v>
      </c>
      <c r="F2119" s="317" t="s">
        <v>38</v>
      </c>
      <c r="G2119" s="318" t="s">
        <v>4891</v>
      </c>
      <c r="H2119" s="317" t="s">
        <v>833</v>
      </c>
      <c r="I2119" s="319" t="s">
        <v>40</v>
      </c>
      <c r="J2119" s="319" t="s">
        <v>4892</v>
      </c>
      <c r="K2119" s="320">
        <v>1</v>
      </c>
      <c r="L2119" s="24" t="s">
        <v>741</v>
      </c>
      <c r="M2119" s="48">
        <v>279</v>
      </c>
      <c r="N2119" s="321">
        <v>0.775</v>
      </c>
      <c r="O2119" s="48">
        <v>114045.14</v>
      </c>
      <c r="P2119" s="26" t="s">
        <v>30</v>
      </c>
      <c r="Q2119" s="26" t="s">
        <v>30</v>
      </c>
    </row>
    <row r="2120" ht="16.5" spans="1:17">
      <c r="A2120" s="76">
        <v>1876</v>
      </c>
      <c r="B2120" s="19" t="s">
        <v>21</v>
      </c>
      <c r="C2120" s="19" t="s">
        <v>3224</v>
      </c>
      <c r="D2120" s="20" t="s">
        <v>4721</v>
      </c>
      <c r="E2120" s="317" t="s">
        <v>4893</v>
      </c>
      <c r="F2120" s="317" t="s">
        <v>25</v>
      </c>
      <c r="G2120" s="318"/>
      <c r="H2120" s="317" t="s">
        <v>732</v>
      </c>
      <c r="I2120" s="319" t="s">
        <v>3253</v>
      </c>
      <c r="J2120" s="319" t="s">
        <v>4894</v>
      </c>
      <c r="K2120" s="320">
        <v>6</v>
      </c>
      <c r="L2120" s="24" t="s">
        <v>3255</v>
      </c>
      <c r="M2120" s="48">
        <v>360</v>
      </c>
      <c r="N2120" s="321">
        <v>1</v>
      </c>
      <c r="O2120" s="56">
        <v>135328.74</v>
      </c>
      <c r="P2120" s="26" t="s">
        <v>30</v>
      </c>
      <c r="Q2120" s="26" t="s">
        <v>30</v>
      </c>
    </row>
    <row r="2121" ht="16.5" spans="1:17">
      <c r="A2121" s="76">
        <v>1877</v>
      </c>
      <c r="B2121" s="19" t="s">
        <v>21</v>
      </c>
      <c r="C2121" s="19" t="s">
        <v>3224</v>
      </c>
      <c r="D2121" s="20" t="s">
        <v>4721</v>
      </c>
      <c r="E2121" s="317" t="s">
        <v>4895</v>
      </c>
      <c r="F2121" s="317" t="s">
        <v>25</v>
      </c>
      <c r="G2121" s="318"/>
      <c r="H2121" s="317" t="s">
        <v>609</v>
      </c>
      <c r="I2121" s="319" t="s">
        <v>610</v>
      </c>
      <c r="J2121" s="319" t="s">
        <v>4896</v>
      </c>
      <c r="K2121" s="320">
        <v>4</v>
      </c>
      <c r="L2121" s="24" t="s">
        <v>345</v>
      </c>
      <c r="M2121" s="48">
        <v>356</v>
      </c>
      <c r="N2121" s="321">
        <v>0.988888888888889</v>
      </c>
      <c r="O2121" s="48">
        <v>95727.33</v>
      </c>
      <c r="P2121" s="26" t="s">
        <v>30</v>
      </c>
      <c r="Q2121" s="26" t="s">
        <v>30</v>
      </c>
    </row>
    <row r="2122" ht="16.5" spans="1:17">
      <c r="A2122" s="323">
        <v>1878</v>
      </c>
      <c r="B2122" s="19" t="s">
        <v>21</v>
      </c>
      <c r="C2122" s="19" t="s">
        <v>3224</v>
      </c>
      <c r="D2122" s="20" t="s">
        <v>4721</v>
      </c>
      <c r="E2122" s="317" t="s">
        <v>4897</v>
      </c>
      <c r="F2122" s="317" t="s">
        <v>32</v>
      </c>
      <c r="G2122" s="318" t="s">
        <v>4898</v>
      </c>
      <c r="H2122" s="317" t="s">
        <v>732</v>
      </c>
      <c r="I2122" s="319" t="s">
        <v>859</v>
      </c>
      <c r="J2122" s="319" t="s">
        <v>4899</v>
      </c>
      <c r="K2122" s="320">
        <v>8</v>
      </c>
      <c r="L2122" s="24" t="s">
        <v>345</v>
      </c>
      <c r="M2122" s="48">
        <v>82</v>
      </c>
      <c r="N2122" s="321">
        <v>0.227777777777778</v>
      </c>
      <c r="O2122" s="48">
        <v>29064.43</v>
      </c>
      <c r="P2122" s="26" t="s">
        <v>30</v>
      </c>
      <c r="Q2122" s="26" t="s">
        <v>30</v>
      </c>
    </row>
    <row r="2123" ht="16.5" spans="1:17">
      <c r="A2123" s="324"/>
      <c r="B2123" s="19" t="s">
        <v>21</v>
      </c>
      <c r="C2123" s="19" t="s">
        <v>3224</v>
      </c>
      <c r="D2123" s="20" t="s">
        <v>4721</v>
      </c>
      <c r="E2123" s="317" t="s">
        <v>4900</v>
      </c>
      <c r="F2123" s="317" t="s">
        <v>38</v>
      </c>
      <c r="G2123" s="318" t="s">
        <v>4901</v>
      </c>
      <c r="H2123" s="317" t="s">
        <v>3129</v>
      </c>
      <c r="I2123" s="319" t="s">
        <v>2632</v>
      </c>
      <c r="J2123" s="319" t="s">
        <v>4902</v>
      </c>
      <c r="K2123" s="320">
        <v>1</v>
      </c>
      <c r="L2123" s="24" t="s">
        <v>741</v>
      </c>
      <c r="M2123" s="48">
        <v>278</v>
      </c>
      <c r="N2123" s="321">
        <v>0.772222222222222</v>
      </c>
      <c r="O2123" s="48">
        <v>100110.82</v>
      </c>
      <c r="P2123" s="26" t="s">
        <v>30</v>
      </c>
      <c r="Q2123" s="26" t="s">
        <v>30</v>
      </c>
    </row>
    <row r="2124" ht="16.5" spans="1:17">
      <c r="A2124" s="76">
        <v>1879</v>
      </c>
      <c r="B2124" s="19" t="s">
        <v>21</v>
      </c>
      <c r="C2124" s="19" t="s">
        <v>3224</v>
      </c>
      <c r="D2124" s="20" t="s">
        <v>4721</v>
      </c>
      <c r="E2124" s="317" t="s">
        <v>4903</v>
      </c>
      <c r="F2124" s="317" t="s">
        <v>25</v>
      </c>
      <c r="G2124" s="318"/>
      <c r="H2124" s="317" t="s">
        <v>609</v>
      </c>
      <c r="I2124" s="319" t="s">
        <v>610</v>
      </c>
      <c r="J2124" s="319" t="s">
        <v>4904</v>
      </c>
      <c r="K2124" s="320">
        <v>5</v>
      </c>
      <c r="L2124" s="24" t="s">
        <v>345</v>
      </c>
      <c r="M2124" s="48">
        <v>360</v>
      </c>
      <c r="N2124" s="321">
        <v>1</v>
      </c>
      <c r="O2124" s="48">
        <v>89309.28</v>
      </c>
      <c r="P2124" s="26" t="s">
        <v>30</v>
      </c>
      <c r="Q2124" s="26" t="s">
        <v>30</v>
      </c>
    </row>
    <row r="2125" ht="16.5" spans="1:17">
      <c r="A2125" s="323">
        <v>1880</v>
      </c>
      <c r="B2125" s="19" t="s">
        <v>21</v>
      </c>
      <c r="C2125" s="19" t="s">
        <v>3224</v>
      </c>
      <c r="D2125" s="20" t="s">
        <v>4721</v>
      </c>
      <c r="E2125" s="317" t="s">
        <v>4905</v>
      </c>
      <c r="F2125" s="317" t="s">
        <v>32</v>
      </c>
      <c r="G2125" s="318" t="s">
        <v>4906</v>
      </c>
      <c r="H2125" s="317" t="s">
        <v>732</v>
      </c>
      <c r="I2125" s="319" t="s">
        <v>859</v>
      </c>
      <c r="J2125" s="319" t="s">
        <v>4907</v>
      </c>
      <c r="K2125" s="320">
        <v>8</v>
      </c>
      <c r="L2125" s="24" t="s">
        <v>345</v>
      </c>
      <c r="M2125" s="48">
        <v>236</v>
      </c>
      <c r="N2125" s="321">
        <v>0.655555555555556</v>
      </c>
      <c r="O2125" s="48">
        <v>63879.89</v>
      </c>
      <c r="P2125" s="26" t="s">
        <v>30</v>
      </c>
      <c r="Q2125" s="26" t="s">
        <v>30</v>
      </c>
    </row>
    <row r="2126" ht="16.5" spans="1:17">
      <c r="A2126" s="324"/>
      <c r="B2126" s="19" t="s">
        <v>21</v>
      </c>
      <c r="C2126" s="19" t="s">
        <v>3224</v>
      </c>
      <c r="D2126" s="20" t="s">
        <v>4721</v>
      </c>
      <c r="E2126" s="317" t="s">
        <v>4908</v>
      </c>
      <c r="F2126" s="317" t="s">
        <v>38</v>
      </c>
      <c r="G2126" s="318" t="s">
        <v>4909</v>
      </c>
      <c r="H2126" s="317" t="s">
        <v>833</v>
      </c>
      <c r="I2126" s="319" t="s">
        <v>40</v>
      </c>
      <c r="J2126" s="319" t="s">
        <v>4910</v>
      </c>
      <c r="K2126" s="320">
        <v>1</v>
      </c>
      <c r="L2126" s="24" t="s">
        <v>741</v>
      </c>
      <c r="M2126" s="48">
        <v>110</v>
      </c>
      <c r="N2126" s="321">
        <v>0.305555555555556</v>
      </c>
      <c r="O2126" s="48">
        <v>29774.53</v>
      </c>
      <c r="P2126" s="26" t="s">
        <v>30</v>
      </c>
      <c r="Q2126" s="26" t="s">
        <v>30</v>
      </c>
    </row>
    <row r="2127" ht="16.5" spans="1:17">
      <c r="A2127" s="323">
        <v>1881</v>
      </c>
      <c r="B2127" s="19" t="s">
        <v>21</v>
      </c>
      <c r="C2127" s="19" t="s">
        <v>3224</v>
      </c>
      <c r="D2127" s="20" t="s">
        <v>4721</v>
      </c>
      <c r="E2127" s="317" t="s">
        <v>4911</v>
      </c>
      <c r="F2127" s="317" t="s">
        <v>32</v>
      </c>
      <c r="G2127" s="318" t="s">
        <v>4912</v>
      </c>
      <c r="H2127" s="317" t="s">
        <v>732</v>
      </c>
      <c r="I2127" s="319" t="s">
        <v>3227</v>
      </c>
      <c r="J2127" s="319" t="s">
        <v>4913</v>
      </c>
      <c r="K2127" s="320">
        <v>5</v>
      </c>
      <c r="L2127" s="24" t="s">
        <v>3229</v>
      </c>
      <c r="M2127" s="48">
        <v>352</v>
      </c>
      <c r="N2127" s="321">
        <v>0.977777777777778</v>
      </c>
      <c r="O2127" s="48">
        <v>90201.4</v>
      </c>
      <c r="P2127" s="26" t="s">
        <v>30</v>
      </c>
      <c r="Q2127" s="26" t="s">
        <v>30</v>
      </c>
    </row>
    <row r="2128" ht="16.5" spans="1:17">
      <c r="A2128" s="324"/>
      <c r="B2128" s="19" t="s">
        <v>21</v>
      </c>
      <c r="C2128" s="19" t="s">
        <v>3224</v>
      </c>
      <c r="D2128" s="20" t="s">
        <v>4721</v>
      </c>
      <c r="E2128" s="317" t="s">
        <v>4914</v>
      </c>
      <c r="F2128" s="317" t="s">
        <v>38</v>
      </c>
      <c r="G2128" s="318" t="s">
        <v>4915</v>
      </c>
      <c r="H2128" s="317" t="s">
        <v>833</v>
      </c>
      <c r="I2128" s="319" t="s">
        <v>40</v>
      </c>
      <c r="J2128" s="319" t="s">
        <v>4916</v>
      </c>
      <c r="K2128" s="320">
        <v>1</v>
      </c>
      <c r="L2128" s="24" t="s">
        <v>741</v>
      </c>
      <c r="M2128" s="48">
        <v>8</v>
      </c>
      <c r="N2128" s="321">
        <v>0.0222222222222222</v>
      </c>
      <c r="O2128" s="48">
        <v>2312.86</v>
      </c>
      <c r="P2128" s="26" t="s">
        <v>30</v>
      </c>
      <c r="Q2128" s="26" t="s">
        <v>30</v>
      </c>
    </row>
    <row r="2129" ht="16.5" spans="1:17">
      <c r="A2129" s="76">
        <v>1882</v>
      </c>
      <c r="B2129" s="19" t="s">
        <v>21</v>
      </c>
      <c r="C2129" s="19" t="s">
        <v>3224</v>
      </c>
      <c r="D2129" s="20" t="s">
        <v>4721</v>
      </c>
      <c r="E2129" s="317" t="s">
        <v>4917</v>
      </c>
      <c r="F2129" s="317" t="s">
        <v>25</v>
      </c>
      <c r="G2129" s="318"/>
      <c r="H2129" s="317" t="s">
        <v>732</v>
      </c>
      <c r="I2129" s="319" t="s">
        <v>3253</v>
      </c>
      <c r="J2129" s="319" t="s">
        <v>4918</v>
      </c>
      <c r="K2129" s="320">
        <v>6</v>
      </c>
      <c r="L2129" s="24" t="s">
        <v>3255</v>
      </c>
      <c r="M2129" s="48">
        <v>360</v>
      </c>
      <c r="N2129" s="321">
        <v>1</v>
      </c>
      <c r="O2129" s="48">
        <v>115701.01</v>
      </c>
      <c r="P2129" s="26" t="s">
        <v>30</v>
      </c>
      <c r="Q2129" s="26" t="s">
        <v>30</v>
      </c>
    </row>
    <row r="2130" ht="16.5" spans="1:17">
      <c r="A2130" s="323">
        <v>1883</v>
      </c>
      <c r="B2130" s="19" t="s">
        <v>21</v>
      </c>
      <c r="C2130" s="19" t="s">
        <v>3224</v>
      </c>
      <c r="D2130" s="20" t="s">
        <v>4721</v>
      </c>
      <c r="E2130" s="317" t="s">
        <v>4919</v>
      </c>
      <c r="F2130" s="317" t="s">
        <v>32</v>
      </c>
      <c r="G2130" s="318" t="s">
        <v>4920</v>
      </c>
      <c r="H2130" s="317" t="s">
        <v>732</v>
      </c>
      <c r="I2130" s="319" t="s">
        <v>859</v>
      </c>
      <c r="J2130" s="319" t="s">
        <v>4921</v>
      </c>
      <c r="K2130" s="320">
        <v>8</v>
      </c>
      <c r="L2130" s="24" t="s">
        <v>345</v>
      </c>
      <c r="M2130" s="48">
        <v>130</v>
      </c>
      <c r="N2130" s="321">
        <v>0.361111111111111</v>
      </c>
      <c r="O2130" s="48">
        <v>39985.54</v>
      </c>
      <c r="P2130" s="26" t="s">
        <v>30</v>
      </c>
      <c r="Q2130" s="26" t="s">
        <v>30</v>
      </c>
    </row>
    <row r="2131" ht="16.5" spans="1:17">
      <c r="A2131" s="324"/>
      <c r="B2131" s="19" t="s">
        <v>21</v>
      </c>
      <c r="C2131" s="19" t="s">
        <v>3224</v>
      </c>
      <c r="D2131" s="20" t="s">
        <v>4721</v>
      </c>
      <c r="E2131" s="317" t="s">
        <v>4922</v>
      </c>
      <c r="F2131" s="317" t="s">
        <v>38</v>
      </c>
      <c r="G2131" s="318" t="s">
        <v>4923</v>
      </c>
      <c r="H2131" s="317" t="s">
        <v>609</v>
      </c>
      <c r="I2131" s="319" t="s">
        <v>380</v>
      </c>
      <c r="J2131" s="319" t="s">
        <v>4924</v>
      </c>
      <c r="K2131" s="320">
        <v>1</v>
      </c>
      <c r="L2131" s="24" t="s">
        <v>741</v>
      </c>
      <c r="M2131" s="48">
        <v>230</v>
      </c>
      <c r="N2131" s="321">
        <v>0.638888888888889</v>
      </c>
      <c r="O2131" s="48">
        <v>70743.66</v>
      </c>
      <c r="P2131" s="26" t="s">
        <v>30</v>
      </c>
      <c r="Q2131" s="26" t="s">
        <v>30</v>
      </c>
    </row>
    <row r="2132" ht="16.5" spans="1:17">
      <c r="A2132" s="76">
        <v>1884</v>
      </c>
      <c r="B2132" s="19" t="s">
        <v>21</v>
      </c>
      <c r="C2132" s="19" t="s">
        <v>3224</v>
      </c>
      <c r="D2132" s="20" t="s">
        <v>4721</v>
      </c>
      <c r="E2132" s="317" t="s">
        <v>4925</v>
      </c>
      <c r="F2132" s="317" t="s">
        <v>25</v>
      </c>
      <c r="G2132" s="318"/>
      <c r="H2132" s="317" t="s">
        <v>33</v>
      </c>
      <c r="I2132" s="319" t="s">
        <v>240</v>
      </c>
      <c r="J2132" s="319" t="s">
        <v>4926</v>
      </c>
      <c r="K2132" s="320">
        <v>5</v>
      </c>
      <c r="L2132" s="24" t="s">
        <v>345</v>
      </c>
      <c r="M2132" s="48">
        <v>360</v>
      </c>
      <c r="N2132" s="321">
        <v>1</v>
      </c>
      <c r="O2132" s="48">
        <v>69488.38</v>
      </c>
      <c r="P2132" s="26" t="s">
        <v>30</v>
      </c>
      <c r="Q2132" s="26" t="s">
        <v>30</v>
      </c>
    </row>
    <row r="2133" ht="16.5" spans="1:17">
      <c r="A2133" s="76">
        <v>1885</v>
      </c>
      <c r="B2133" s="19" t="s">
        <v>21</v>
      </c>
      <c r="C2133" s="19" t="s">
        <v>3224</v>
      </c>
      <c r="D2133" s="20" t="s">
        <v>4721</v>
      </c>
      <c r="E2133" s="317" t="s">
        <v>4927</v>
      </c>
      <c r="F2133" s="317" t="s">
        <v>25</v>
      </c>
      <c r="G2133" s="318"/>
      <c r="H2133" s="317" t="s">
        <v>609</v>
      </c>
      <c r="I2133" s="319" t="s">
        <v>610</v>
      </c>
      <c r="J2133" s="319" t="s">
        <v>4928</v>
      </c>
      <c r="K2133" s="320">
        <v>5</v>
      </c>
      <c r="L2133" s="24" t="s">
        <v>345</v>
      </c>
      <c r="M2133" s="48">
        <v>360</v>
      </c>
      <c r="N2133" s="321">
        <v>1</v>
      </c>
      <c r="O2133" s="48">
        <v>75255.9</v>
      </c>
      <c r="P2133" s="26" t="s">
        <v>30</v>
      </c>
      <c r="Q2133" s="26" t="s">
        <v>30</v>
      </c>
    </row>
    <row r="2134" ht="16.5" spans="1:17">
      <c r="A2134" s="76">
        <v>1886</v>
      </c>
      <c r="B2134" s="19" t="s">
        <v>21</v>
      </c>
      <c r="C2134" s="19" t="s">
        <v>3224</v>
      </c>
      <c r="D2134" s="20" t="s">
        <v>4721</v>
      </c>
      <c r="E2134" s="317" t="s">
        <v>4929</v>
      </c>
      <c r="F2134" s="317" t="s">
        <v>25</v>
      </c>
      <c r="G2134" s="318"/>
      <c r="H2134" s="317" t="s">
        <v>732</v>
      </c>
      <c r="I2134" s="319" t="s">
        <v>3227</v>
      </c>
      <c r="J2134" s="319" t="s">
        <v>4930</v>
      </c>
      <c r="K2134" s="320">
        <v>5</v>
      </c>
      <c r="L2134" s="24" t="s">
        <v>3229</v>
      </c>
      <c r="M2134" s="48">
        <v>359</v>
      </c>
      <c r="N2134" s="321">
        <v>0.997222222222222</v>
      </c>
      <c r="O2134" s="48">
        <v>111253.73</v>
      </c>
      <c r="P2134" s="26" t="s">
        <v>30</v>
      </c>
      <c r="Q2134" s="26" t="s">
        <v>30</v>
      </c>
    </row>
    <row r="2135" ht="16.5" spans="1:17">
      <c r="A2135" s="323">
        <v>1887</v>
      </c>
      <c r="B2135" s="19" t="s">
        <v>21</v>
      </c>
      <c r="C2135" s="19" t="s">
        <v>3224</v>
      </c>
      <c r="D2135" s="20" t="s">
        <v>4721</v>
      </c>
      <c r="E2135" s="317" t="s">
        <v>4931</v>
      </c>
      <c r="F2135" s="317" t="s">
        <v>32</v>
      </c>
      <c r="G2135" s="318" t="s">
        <v>4825</v>
      </c>
      <c r="H2135" s="317" t="s">
        <v>33</v>
      </c>
      <c r="I2135" s="319" t="s">
        <v>3394</v>
      </c>
      <c r="J2135" s="319" t="s">
        <v>4932</v>
      </c>
      <c r="K2135" s="320">
        <v>6</v>
      </c>
      <c r="L2135" s="24" t="s">
        <v>3255</v>
      </c>
      <c r="M2135" s="48">
        <v>230</v>
      </c>
      <c r="N2135" s="321">
        <v>0.638888888888889</v>
      </c>
      <c r="O2135" s="48">
        <v>71610.01</v>
      </c>
      <c r="P2135" s="26" t="s">
        <v>30</v>
      </c>
      <c r="Q2135" s="26" t="s">
        <v>30</v>
      </c>
    </row>
    <row r="2136" ht="16.5" spans="1:17">
      <c r="A2136" s="324"/>
      <c r="B2136" s="19" t="s">
        <v>21</v>
      </c>
      <c r="C2136" s="19" t="s">
        <v>3224</v>
      </c>
      <c r="D2136" s="20" t="s">
        <v>4721</v>
      </c>
      <c r="E2136" s="317" t="s">
        <v>4933</v>
      </c>
      <c r="F2136" s="317" t="s">
        <v>38</v>
      </c>
      <c r="G2136" s="318" t="s">
        <v>4828</v>
      </c>
      <c r="H2136" s="317" t="s">
        <v>833</v>
      </c>
      <c r="I2136" s="319" t="s">
        <v>40</v>
      </c>
      <c r="J2136" s="319" t="s">
        <v>4934</v>
      </c>
      <c r="K2136" s="320">
        <v>1</v>
      </c>
      <c r="L2136" s="24" t="s">
        <v>741</v>
      </c>
      <c r="M2136" s="48">
        <v>118</v>
      </c>
      <c r="N2136" s="321">
        <v>0.327777777777778</v>
      </c>
      <c r="O2136" s="48">
        <v>40475.22</v>
      </c>
      <c r="P2136" s="26" t="s">
        <v>30</v>
      </c>
      <c r="Q2136" s="26" t="s">
        <v>30</v>
      </c>
    </row>
    <row r="2137" ht="16.5" spans="1:17">
      <c r="A2137" s="76">
        <v>1888</v>
      </c>
      <c r="B2137" s="19" t="s">
        <v>21</v>
      </c>
      <c r="C2137" s="19" t="s">
        <v>3224</v>
      </c>
      <c r="D2137" s="20" t="s">
        <v>4721</v>
      </c>
      <c r="E2137" s="317" t="s">
        <v>4935</v>
      </c>
      <c r="F2137" s="317" t="s">
        <v>25</v>
      </c>
      <c r="G2137" s="318"/>
      <c r="H2137" s="317" t="s">
        <v>609</v>
      </c>
      <c r="I2137" s="319" t="s">
        <v>610</v>
      </c>
      <c r="J2137" s="319" t="s">
        <v>4936</v>
      </c>
      <c r="K2137" s="320">
        <v>4</v>
      </c>
      <c r="L2137" s="24" t="s">
        <v>345</v>
      </c>
      <c r="M2137" s="48">
        <v>360</v>
      </c>
      <c r="N2137" s="321">
        <v>1</v>
      </c>
      <c r="O2137" s="48">
        <v>112425.54</v>
      </c>
      <c r="P2137" s="26" t="s">
        <v>30</v>
      </c>
      <c r="Q2137" s="26" t="s">
        <v>30</v>
      </c>
    </row>
    <row r="2138" ht="16.5" spans="1:17">
      <c r="A2138" s="76">
        <v>1889</v>
      </c>
      <c r="B2138" s="19" t="s">
        <v>21</v>
      </c>
      <c r="C2138" s="19" t="s">
        <v>3224</v>
      </c>
      <c r="D2138" s="20" t="s">
        <v>4721</v>
      </c>
      <c r="E2138" s="317" t="s">
        <v>4937</v>
      </c>
      <c r="F2138" s="317" t="s">
        <v>25</v>
      </c>
      <c r="G2138" s="318"/>
      <c r="H2138" s="317" t="s">
        <v>732</v>
      </c>
      <c r="I2138" s="319" t="s">
        <v>3415</v>
      </c>
      <c r="J2138" s="319" t="s">
        <v>4938</v>
      </c>
      <c r="K2138" s="320">
        <v>4</v>
      </c>
      <c r="L2138" s="24" t="s">
        <v>345</v>
      </c>
      <c r="M2138" s="48">
        <v>360</v>
      </c>
      <c r="N2138" s="321">
        <v>1</v>
      </c>
      <c r="O2138" s="48">
        <v>125712.95</v>
      </c>
      <c r="P2138" s="26" t="s">
        <v>30</v>
      </c>
      <c r="Q2138" s="26" t="s">
        <v>30</v>
      </c>
    </row>
    <row r="2139" ht="16.5" spans="1:17">
      <c r="A2139" s="76">
        <v>1890</v>
      </c>
      <c r="B2139" s="19" t="s">
        <v>21</v>
      </c>
      <c r="C2139" s="19" t="s">
        <v>3224</v>
      </c>
      <c r="D2139" s="20" t="s">
        <v>4721</v>
      </c>
      <c r="E2139" s="317" t="s">
        <v>4939</v>
      </c>
      <c r="F2139" s="317" t="s">
        <v>25</v>
      </c>
      <c r="G2139" s="318"/>
      <c r="H2139" s="317" t="s">
        <v>33</v>
      </c>
      <c r="I2139" s="319" t="s">
        <v>240</v>
      </c>
      <c r="J2139" s="319" t="s">
        <v>4940</v>
      </c>
      <c r="K2139" s="320">
        <v>4</v>
      </c>
      <c r="L2139" s="24" t="s">
        <v>345</v>
      </c>
      <c r="M2139" s="48">
        <v>360</v>
      </c>
      <c r="N2139" s="321">
        <v>1</v>
      </c>
      <c r="O2139" s="48">
        <v>118668.7</v>
      </c>
      <c r="P2139" s="26" t="s">
        <v>30</v>
      </c>
      <c r="Q2139" s="26" t="s">
        <v>30</v>
      </c>
    </row>
    <row r="2140" ht="16.5" spans="1:17">
      <c r="A2140" s="76">
        <v>1891</v>
      </c>
      <c r="B2140" s="19" t="s">
        <v>21</v>
      </c>
      <c r="C2140" s="19" t="s">
        <v>3224</v>
      </c>
      <c r="D2140" s="20" t="s">
        <v>4721</v>
      </c>
      <c r="E2140" s="317" t="s">
        <v>4941</v>
      </c>
      <c r="F2140" s="317" t="s">
        <v>25</v>
      </c>
      <c r="G2140" s="318"/>
      <c r="H2140" s="317" t="s">
        <v>797</v>
      </c>
      <c r="I2140" s="319" t="s">
        <v>683</v>
      </c>
      <c r="J2140" s="319" t="s">
        <v>4942</v>
      </c>
      <c r="K2140" s="320">
        <v>4</v>
      </c>
      <c r="L2140" s="24" t="s">
        <v>345</v>
      </c>
      <c r="M2140" s="48">
        <v>360</v>
      </c>
      <c r="N2140" s="321">
        <v>1</v>
      </c>
      <c r="O2140" s="48">
        <v>112897.58</v>
      </c>
      <c r="P2140" s="26" t="s">
        <v>30</v>
      </c>
      <c r="Q2140" s="26" t="s">
        <v>30</v>
      </c>
    </row>
    <row r="2141" ht="16.5" spans="1:17">
      <c r="A2141" s="323">
        <v>1892</v>
      </c>
      <c r="B2141" s="19" t="s">
        <v>21</v>
      </c>
      <c r="C2141" s="19" t="s">
        <v>3224</v>
      </c>
      <c r="D2141" s="20" t="s">
        <v>4721</v>
      </c>
      <c r="E2141" s="317" t="s">
        <v>4943</v>
      </c>
      <c r="F2141" s="317" t="s">
        <v>32</v>
      </c>
      <c r="G2141" s="318" t="s">
        <v>4944</v>
      </c>
      <c r="H2141" s="317" t="s">
        <v>732</v>
      </c>
      <c r="I2141" s="319" t="s">
        <v>829</v>
      </c>
      <c r="J2141" s="319" t="s">
        <v>4945</v>
      </c>
      <c r="K2141" s="320">
        <v>7</v>
      </c>
      <c r="L2141" s="24" t="s">
        <v>345</v>
      </c>
      <c r="M2141" s="48">
        <v>147</v>
      </c>
      <c r="N2141" s="321">
        <v>0.408333333333333</v>
      </c>
      <c r="O2141" s="48">
        <v>42905.9</v>
      </c>
      <c r="P2141" s="26" t="s">
        <v>30</v>
      </c>
      <c r="Q2141" s="26" t="s">
        <v>30</v>
      </c>
    </row>
    <row r="2142" ht="16.5" spans="1:17">
      <c r="A2142" s="324"/>
      <c r="B2142" s="19" t="s">
        <v>21</v>
      </c>
      <c r="C2142" s="19" t="s">
        <v>3224</v>
      </c>
      <c r="D2142" s="20" t="s">
        <v>4721</v>
      </c>
      <c r="E2142" s="317" t="s">
        <v>4946</v>
      </c>
      <c r="F2142" s="317" t="s">
        <v>38</v>
      </c>
      <c r="G2142" s="318" t="s">
        <v>4947</v>
      </c>
      <c r="H2142" s="317" t="s">
        <v>833</v>
      </c>
      <c r="I2142" s="319" t="s">
        <v>40</v>
      </c>
      <c r="J2142" s="319" t="s">
        <v>4948</v>
      </c>
      <c r="K2142" s="320">
        <v>1</v>
      </c>
      <c r="L2142" s="24" t="s">
        <v>741</v>
      </c>
      <c r="M2142" s="48">
        <v>213</v>
      </c>
      <c r="N2142" s="321">
        <v>0.591666666666667</v>
      </c>
      <c r="O2142" s="48">
        <v>62169.88</v>
      </c>
      <c r="P2142" s="26" t="s">
        <v>30</v>
      </c>
      <c r="Q2142" s="26" t="s">
        <v>30</v>
      </c>
    </row>
    <row r="2143" ht="16.5" spans="1:17">
      <c r="A2143" s="323">
        <v>1893</v>
      </c>
      <c r="B2143" s="19" t="s">
        <v>21</v>
      </c>
      <c r="C2143" s="19" t="s">
        <v>3224</v>
      </c>
      <c r="D2143" s="20" t="s">
        <v>4721</v>
      </c>
      <c r="E2143" s="317" t="s">
        <v>4949</v>
      </c>
      <c r="F2143" s="317" t="s">
        <v>2627</v>
      </c>
      <c r="G2143" s="318" t="s">
        <v>4877</v>
      </c>
      <c r="H2143" s="317" t="s">
        <v>609</v>
      </c>
      <c r="I2143" s="319" t="s">
        <v>610</v>
      </c>
      <c r="J2143" s="319" t="s">
        <v>4950</v>
      </c>
      <c r="K2143" s="320">
        <v>5</v>
      </c>
      <c r="L2143" s="24" t="s">
        <v>345</v>
      </c>
      <c r="M2143" s="48">
        <v>145</v>
      </c>
      <c r="N2143" s="321">
        <v>0.402777777777778</v>
      </c>
      <c r="O2143" s="48">
        <v>61160.65</v>
      </c>
      <c r="P2143" s="26" t="s">
        <v>30</v>
      </c>
      <c r="Q2143" s="26" t="s">
        <v>30</v>
      </c>
    </row>
    <row r="2144" ht="16.5" spans="1:17">
      <c r="A2144" s="324"/>
      <c r="B2144" s="19" t="s">
        <v>21</v>
      </c>
      <c r="C2144" s="19" t="s">
        <v>3224</v>
      </c>
      <c r="D2144" s="20" t="s">
        <v>4721</v>
      </c>
      <c r="E2144" s="317" t="s">
        <v>4951</v>
      </c>
      <c r="F2144" s="317" t="s">
        <v>38</v>
      </c>
      <c r="G2144" s="318" t="s">
        <v>4944</v>
      </c>
      <c r="H2144" s="317" t="s">
        <v>3495</v>
      </c>
      <c r="I2144" s="319" t="s">
        <v>4952</v>
      </c>
      <c r="J2144" s="319" t="s">
        <v>4953</v>
      </c>
      <c r="K2144" s="320">
        <v>1</v>
      </c>
      <c r="L2144" s="24" t="s">
        <v>741</v>
      </c>
      <c r="M2144" s="48">
        <v>215</v>
      </c>
      <c r="N2144" s="321">
        <v>0.597222222222222</v>
      </c>
      <c r="O2144" s="48">
        <v>90686.47</v>
      </c>
      <c r="P2144" s="26" t="s">
        <v>30</v>
      </c>
      <c r="Q2144" s="26" t="s">
        <v>30</v>
      </c>
    </row>
    <row r="2145" ht="16.5" spans="1:17">
      <c r="A2145" s="76">
        <v>1894</v>
      </c>
      <c r="B2145" s="19" t="s">
        <v>21</v>
      </c>
      <c r="C2145" s="19" t="s">
        <v>3224</v>
      </c>
      <c r="D2145" s="20" t="s">
        <v>4721</v>
      </c>
      <c r="E2145" s="317" t="s">
        <v>4954</v>
      </c>
      <c r="F2145" s="317" t="s">
        <v>25</v>
      </c>
      <c r="G2145" s="318"/>
      <c r="H2145" s="317" t="s">
        <v>33</v>
      </c>
      <c r="I2145" s="319" t="s">
        <v>240</v>
      </c>
      <c r="J2145" s="319" t="s">
        <v>4955</v>
      </c>
      <c r="K2145" s="320">
        <v>3</v>
      </c>
      <c r="L2145" s="24" t="s">
        <v>345</v>
      </c>
      <c r="M2145" s="48">
        <v>360</v>
      </c>
      <c r="N2145" s="321">
        <v>1</v>
      </c>
      <c r="O2145" s="56">
        <v>55228.77</v>
      </c>
      <c r="P2145" s="26" t="s">
        <v>30</v>
      </c>
      <c r="Q2145" s="26" t="s">
        <v>30</v>
      </c>
    </row>
    <row r="2146" ht="16.5" spans="1:17">
      <c r="A2146" s="76">
        <v>1895</v>
      </c>
      <c r="B2146" s="19" t="s">
        <v>21</v>
      </c>
      <c r="C2146" s="19" t="s">
        <v>3224</v>
      </c>
      <c r="D2146" s="20" t="s">
        <v>4721</v>
      </c>
      <c r="E2146" s="317" t="s">
        <v>4956</v>
      </c>
      <c r="F2146" s="317" t="s">
        <v>25</v>
      </c>
      <c r="G2146" s="318"/>
      <c r="H2146" s="317" t="s">
        <v>609</v>
      </c>
      <c r="I2146" s="319" t="s">
        <v>3540</v>
      </c>
      <c r="J2146" s="319" t="s">
        <v>4957</v>
      </c>
      <c r="K2146" s="320">
        <v>3</v>
      </c>
      <c r="L2146" s="24" t="s">
        <v>3542</v>
      </c>
      <c r="M2146" s="48">
        <v>360</v>
      </c>
      <c r="N2146" s="321">
        <v>1</v>
      </c>
      <c r="O2146" s="56">
        <v>102503.04</v>
      </c>
      <c r="P2146" s="26" t="s">
        <v>30</v>
      </c>
      <c r="Q2146" s="26" t="s">
        <v>30</v>
      </c>
    </row>
    <row r="2147" ht="16.5" spans="1:17">
      <c r="A2147" s="76">
        <v>1896</v>
      </c>
      <c r="B2147" s="19" t="s">
        <v>21</v>
      </c>
      <c r="C2147" s="19" t="s">
        <v>3224</v>
      </c>
      <c r="D2147" s="20" t="s">
        <v>4721</v>
      </c>
      <c r="E2147" s="317" t="s">
        <v>4958</v>
      </c>
      <c r="F2147" s="317" t="s">
        <v>25</v>
      </c>
      <c r="G2147" s="318"/>
      <c r="H2147" s="317" t="s">
        <v>609</v>
      </c>
      <c r="I2147" s="319" t="s">
        <v>610</v>
      </c>
      <c r="J2147" s="319" t="s">
        <v>4959</v>
      </c>
      <c r="K2147" s="320">
        <v>5</v>
      </c>
      <c r="L2147" s="24" t="s">
        <v>345</v>
      </c>
      <c r="M2147" s="48">
        <v>349</v>
      </c>
      <c r="N2147" s="321">
        <v>0.969444444444444</v>
      </c>
      <c r="O2147" s="56">
        <v>81231.14</v>
      </c>
      <c r="P2147" s="26" t="s">
        <v>30</v>
      </c>
      <c r="Q2147" s="26" t="s">
        <v>30</v>
      </c>
    </row>
    <row r="2148" ht="16.5" spans="1:17">
      <c r="A2148" s="323">
        <v>1897</v>
      </c>
      <c r="B2148" s="19" t="s">
        <v>21</v>
      </c>
      <c r="C2148" s="19" t="s">
        <v>3224</v>
      </c>
      <c r="D2148" s="20" t="s">
        <v>4721</v>
      </c>
      <c r="E2148" s="317" t="s">
        <v>4960</v>
      </c>
      <c r="F2148" s="317" t="s">
        <v>32</v>
      </c>
      <c r="G2148" s="318" t="s">
        <v>4961</v>
      </c>
      <c r="H2148" s="317" t="s">
        <v>609</v>
      </c>
      <c r="I2148" s="319" t="s">
        <v>610</v>
      </c>
      <c r="J2148" s="319" t="s">
        <v>4962</v>
      </c>
      <c r="K2148" s="320">
        <v>5</v>
      </c>
      <c r="L2148" s="24" t="s">
        <v>345</v>
      </c>
      <c r="M2148" s="48">
        <v>233</v>
      </c>
      <c r="N2148" s="321">
        <v>0.647222222222222</v>
      </c>
      <c r="O2148" s="48">
        <v>75623.49</v>
      </c>
      <c r="P2148" s="26" t="s">
        <v>30</v>
      </c>
      <c r="Q2148" s="26" t="s">
        <v>30</v>
      </c>
    </row>
    <row r="2149" ht="16.5" spans="1:17">
      <c r="A2149" s="324"/>
      <c r="B2149" s="19" t="s">
        <v>21</v>
      </c>
      <c r="C2149" s="19" t="s">
        <v>3224</v>
      </c>
      <c r="D2149" s="20" t="s">
        <v>4721</v>
      </c>
      <c r="E2149" s="317" t="s">
        <v>4963</v>
      </c>
      <c r="F2149" s="317" t="s">
        <v>38</v>
      </c>
      <c r="G2149" s="318" t="s">
        <v>4964</v>
      </c>
      <c r="H2149" s="317" t="s">
        <v>833</v>
      </c>
      <c r="I2149" s="319" t="s">
        <v>40</v>
      </c>
      <c r="J2149" s="319" t="s">
        <v>4965</v>
      </c>
      <c r="K2149" s="320">
        <v>1</v>
      </c>
      <c r="L2149" s="24" t="s">
        <v>741</v>
      </c>
      <c r="M2149" s="48">
        <v>126</v>
      </c>
      <c r="N2149" s="321">
        <v>0.35</v>
      </c>
      <c r="O2149" s="48">
        <v>40895.11</v>
      </c>
      <c r="P2149" s="26" t="s">
        <v>30</v>
      </c>
      <c r="Q2149" s="26" t="s">
        <v>30</v>
      </c>
    </row>
    <row r="2150" ht="16.5" spans="1:17">
      <c r="A2150" s="76">
        <v>1898</v>
      </c>
      <c r="B2150" s="19" t="s">
        <v>21</v>
      </c>
      <c r="C2150" s="19" t="s">
        <v>3224</v>
      </c>
      <c r="D2150" s="20" t="s">
        <v>4721</v>
      </c>
      <c r="E2150" s="317" t="s">
        <v>4966</v>
      </c>
      <c r="F2150" s="317" t="s">
        <v>25</v>
      </c>
      <c r="G2150" s="318"/>
      <c r="H2150" s="317" t="s">
        <v>797</v>
      </c>
      <c r="I2150" s="319" t="s">
        <v>683</v>
      </c>
      <c r="J2150" s="319" t="s">
        <v>4967</v>
      </c>
      <c r="K2150" s="320">
        <v>3</v>
      </c>
      <c r="L2150" s="24" t="s">
        <v>345</v>
      </c>
      <c r="M2150" s="48">
        <v>359</v>
      </c>
      <c r="N2150" s="321">
        <v>0.997222222222222</v>
      </c>
      <c r="O2150" s="48">
        <v>46202.76</v>
      </c>
      <c r="P2150" s="26" t="s">
        <v>30</v>
      </c>
      <c r="Q2150" s="26" t="s">
        <v>30</v>
      </c>
    </row>
    <row r="2151" ht="16.5" spans="1:17">
      <c r="A2151" s="323">
        <v>1899</v>
      </c>
      <c r="B2151" s="19" t="s">
        <v>21</v>
      </c>
      <c r="C2151" s="19" t="s">
        <v>3224</v>
      </c>
      <c r="D2151" s="20" t="s">
        <v>4721</v>
      </c>
      <c r="E2151" s="317" t="s">
        <v>4968</v>
      </c>
      <c r="F2151" s="317" t="s">
        <v>32</v>
      </c>
      <c r="G2151" s="318" t="s">
        <v>4969</v>
      </c>
      <c r="H2151" s="317" t="s">
        <v>732</v>
      </c>
      <c r="I2151" s="319" t="s">
        <v>3253</v>
      </c>
      <c r="J2151" s="319" t="s">
        <v>4970</v>
      </c>
      <c r="K2151" s="320">
        <v>7</v>
      </c>
      <c r="L2151" s="24" t="s">
        <v>3255</v>
      </c>
      <c r="M2151" s="48">
        <v>139</v>
      </c>
      <c r="N2151" s="321">
        <v>0.386111111111111</v>
      </c>
      <c r="O2151" s="48">
        <v>46129.51</v>
      </c>
      <c r="P2151" s="26" t="s">
        <v>30</v>
      </c>
      <c r="Q2151" s="26" t="s">
        <v>30</v>
      </c>
    </row>
    <row r="2152" ht="16.5" spans="1:17">
      <c r="A2152" s="324"/>
      <c r="B2152" s="19" t="s">
        <v>21</v>
      </c>
      <c r="C2152" s="19" t="s">
        <v>3224</v>
      </c>
      <c r="D2152" s="20" t="s">
        <v>4721</v>
      </c>
      <c r="E2152" s="317" t="s">
        <v>4971</v>
      </c>
      <c r="F2152" s="317" t="s">
        <v>38</v>
      </c>
      <c r="G2152" s="318" t="s">
        <v>4874</v>
      </c>
      <c r="H2152" s="317" t="s">
        <v>833</v>
      </c>
      <c r="I2152" s="319" t="s">
        <v>40</v>
      </c>
      <c r="J2152" s="319" t="s">
        <v>4972</v>
      </c>
      <c r="K2152" s="320">
        <v>1</v>
      </c>
      <c r="L2152" s="24" t="s">
        <v>741</v>
      </c>
      <c r="M2152" s="48">
        <v>221</v>
      </c>
      <c r="N2152" s="321">
        <v>0.613888888888889</v>
      </c>
      <c r="O2152" s="48">
        <v>73342.59</v>
      </c>
      <c r="P2152" s="26" t="s">
        <v>30</v>
      </c>
      <c r="Q2152" s="26" t="s">
        <v>30</v>
      </c>
    </row>
    <row r="2153" ht="16.5" spans="1:17">
      <c r="A2153" s="76">
        <v>1900</v>
      </c>
      <c r="B2153" s="19" t="s">
        <v>21</v>
      </c>
      <c r="C2153" s="19" t="s">
        <v>3224</v>
      </c>
      <c r="D2153" s="20" t="s">
        <v>4721</v>
      </c>
      <c r="E2153" s="317" t="s">
        <v>4973</v>
      </c>
      <c r="F2153" s="317" t="s">
        <v>25</v>
      </c>
      <c r="G2153" s="318"/>
      <c r="H2153" s="317" t="s">
        <v>33</v>
      </c>
      <c r="I2153" s="319" t="s">
        <v>3394</v>
      </c>
      <c r="J2153" s="319" t="s">
        <v>4974</v>
      </c>
      <c r="K2153" s="320">
        <v>6</v>
      </c>
      <c r="L2153" s="24" t="s">
        <v>3255</v>
      </c>
      <c r="M2153" s="48">
        <v>360</v>
      </c>
      <c r="N2153" s="321">
        <v>1</v>
      </c>
      <c r="O2153" s="48">
        <v>108521.43</v>
      </c>
      <c r="P2153" s="26" t="s">
        <v>30</v>
      </c>
      <c r="Q2153" s="26" t="s">
        <v>30</v>
      </c>
    </row>
    <row r="2154" ht="16.5" spans="1:17">
      <c r="A2154" s="323">
        <v>1901</v>
      </c>
      <c r="B2154" s="19" t="s">
        <v>21</v>
      </c>
      <c r="C2154" s="19" t="s">
        <v>3224</v>
      </c>
      <c r="D2154" s="20" t="s">
        <v>4721</v>
      </c>
      <c r="E2154" s="317" t="s">
        <v>4975</v>
      </c>
      <c r="F2154" s="317" t="s">
        <v>2627</v>
      </c>
      <c r="G2154" s="318" t="s">
        <v>4976</v>
      </c>
      <c r="H2154" s="317" t="s">
        <v>609</v>
      </c>
      <c r="I2154" s="319" t="s">
        <v>610</v>
      </c>
      <c r="J2154" s="319" t="s">
        <v>4977</v>
      </c>
      <c r="K2154" s="320">
        <v>4</v>
      </c>
      <c r="L2154" s="24" t="s">
        <v>345</v>
      </c>
      <c r="M2154" s="48">
        <v>172</v>
      </c>
      <c r="N2154" s="321">
        <v>0.477777777777778</v>
      </c>
      <c r="O2154" s="56">
        <v>53871.33</v>
      </c>
      <c r="P2154" s="26" t="s">
        <v>30</v>
      </c>
      <c r="Q2154" s="26" t="s">
        <v>30</v>
      </c>
    </row>
    <row r="2155" ht="16.5" spans="1:17">
      <c r="A2155" s="324"/>
      <c r="B2155" s="19" t="s">
        <v>21</v>
      </c>
      <c r="C2155" s="19" t="s">
        <v>3224</v>
      </c>
      <c r="D2155" s="20" t="s">
        <v>4721</v>
      </c>
      <c r="E2155" s="317" t="s">
        <v>4978</v>
      </c>
      <c r="F2155" s="317" t="s">
        <v>38</v>
      </c>
      <c r="G2155" s="318" t="s">
        <v>4979</v>
      </c>
      <c r="H2155" s="317" t="s">
        <v>833</v>
      </c>
      <c r="I2155" s="319" t="s">
        <v>40</v>
      </c>
      <c r="J2155" s="319" t="s">
        <v>4980</v>
      </c>
      <c r="K2155" s="320">
        <v>1</v>
      </c>
      <c r="L2155" s="24" t="s">
        <v>741</v>
      </c>
      <c r="M2155" s="48">
        <v>184</v>
      </c>
      <c r="N2155" s="321">
        <v>0.511111111111111</v>
      </c>
      <c r="O2155" s="56">
        <v>57629.79</v>
      </c>
      <c r="P2155" s="26" t="s">
        <v>30</v>
      </c>
      <c r="Q2155" s="26" t="s">
        <v>30</v>
      </c>
    </row>
    <row r="2156" ht="16.5" spans="1:17">
      <c r="A2156" s="76">
        <v>1902</v>
      </c>
      <c r="B2156" s="19" t="s">
        <v>21</v>
      </c>
      <c r="C2156" s="19" t="s">
        <v>3224</v>
      </c>
      <c r="D2156" s="20" t="s">
        <v>4721</v>
      </c>
      <c r="E2156" s="317" t="s">
        <v>4981</v>
      </c>
      <c r="F2156" s="317" t="s">
        <v>25</v>
      </c>
      <c r="G2156" s="319"/>
      <c r="H2156" s="317" t="s">
        <v>609</v>
      </c>
      <c r="I2156" s="319" t="s">
        <v>610</v>
      </c>
      <c r="J2156" s="319" t="s">
        <v>4982</v>
      </c>
      <c r="K2156" s="320">
        <v>4</v>
      </c>
      <c r="L2156" s="24" t="s">
        <v>345</v>
      </c>
      <c r="M2156" s="48">
        <v>360</v>
      </c>
      <c r="N2156" s="321">
        <v>1</v>
      </c>
      <c r="O2156" s="48">
        <v>46402.2</v>
      </c>
      <c r="P2156" s="26" t="s">
        <v>30</v>
      </c>
      <c r="Q2156" s="26" t="s">
        <v>30</v>
      </c>
    </row>
    <row r="2157" ht="16.5" spans="1:17">
      <c r="A2157" s="76">
        <v>1903</v>
      </c>
      <c r="B2157" s="19" t="s">
        <v>21</v>
      </c>
      <c r="C2157" s="19" t="s">
        <v>3224</v>
      </c>
      <c r="D2157" s="20" t="s">
        <v>4721</v>
      </c>
      <c r="E2157" s="317" t="s">
        <v>4983</v>
      </c>
      <c r="F2157" s="317" t="s">
        <v>25</v>
      </c>
      <c r="G2157" s="318"/>
      <c r="H2157" s="317" t="s">
        <v>609</v>
      </c>
      <c r="I2157" s="319" t="s">
        <v>610</v>
      </c>
      <c r="J2157" s="319" t="s">
        <v>4984</v>
      </c>
      <c r="K2157" s="320">
        <v>4</v>
      </c>
      <c r="L2157" s="24" t="s">
        <v>345</v>
      </c>
      <c r="M2157" s="48">
        <v>360</v>
      </c>
      <c r="N2157" s="321">
        <v>1</v>
      </c>
      <c r="O2157" s="48">
        <v>94968.25</v>
      </c>
      <c r="P2157" s="26" t="s">
        <v>30</v>
      </c>
      <c r="Q2157" s="26" t="s">
        <v>30</v>
      </c>
    </row>
    <row r="2158" ht="16.5" spans="1:17">
      <c r="A2158" s="76">
        <v>1904</v>
      </c>
      <c r="B2158" s="19" t="s">
        <v>21</v>
      </c>
      <c r="C2158" s="19" t="s">
        <v>3224</v>
      </c>
      <c r="D2158" s="20" t="s">
        <v>4721</v>
      </c>
      <c r="E2158" s="317" t="s">
        <v>4985</v>
      </c>
      <c r="F2158" s="317" t="s">
        <v>25</v>
      </c>
      <c r="G2158" s="318"/>
      <c r="H2158" s="317" t="s">
        <v>33</v>
      </c>
      <c r="I2158" s="319" t="s">
        <v>240</v>
      </c>
      <c r="J2158" s="319" t="s">
        <v>4986</v>
      </c>
      <c r="K2158" s="320">
        <v>5</v>
      </c>
      <c r="L2158" s="24" t="s">
        <v>345</v>
      </c>
      <c r="M2158" s="48">
        <v>360</v>
      </c>
      <c r="N2158" s="321">
        <v>1</v>
      </c>
      <c r="O2158" s="48">
        <v>89640.46</v>
      </c>
      <c r="P2158" s="26" t="s">
        <v>30</v>
      </c>
      <c r="Q2158" s="26" t="s">
        <v>30</v>
      </c>
    </row>
    <row r="2159" ht="16.5" spans="1:17">
      <c r="A2159" s="76">
        <v>1905</v>
      </c>
      <c r="B2159" s="19" t="s">
        <v>21</v>
      </c>
      <c r="C2159" s="19" t="s">
        <v>3224</v>
      </c>
      <c r="D2159" s="20" t="s">
        <v>4721</v>
      </c>
      <c r="E2159" s="317" t="s">
        <v>4987</v>
      </c>
      <c r="F2159" s="317" t="s">
        <v>25</v>
      </c>
      <c r="G2159" s="318"/>
      <c r="H2159" s="317" t="s">
        <v>33</v>
      </c>
      <c r="I2159" s="319" t="s">
        <v>240</v>
      </c>
      <c r="J2159" s="319" t="s">
        <v>4988</v>
      </c>
      <c r="K2159" s="320">
        <v>5</v>
      </c>
      <c r="L2159" s="24" t="s">
        <v>345</v>
      </c>
      <c r="M2159" s="48">
        <v>357</v>
      </c>
      <c r="N2159" s="321">
        <v>0.991666666666667</v>
      </c>
      <c r="O2159" s="48">
        <v>71295.19</v>
      </c>
      <c r="P2159" s="26" t="s">
        <v>30</v>
      </c>
      <c r="Q2159" s="26" t="s">
        <v>30</v>
      </c>
    </row>
    <row r="2160" ht="16.5" spans="1:17">
      <c r="A2160" s="323">
        <v>1906</v>
      </c>
      <c r="B2160" s="19" t="s">
        <v>21</v>
      </c>
      <c r="C2160" s="19" t="s">
        <v>3224</v>
      </c>
      <c r="D2160" s="20" t="s">
        <v>4721</v>
      </c>
      <c r="E2160" s="317" t="s">
        <v>4989</v>
      </c>
      <c r="F2160" s="317" t="s">
        <v>32</v>
      </c>
      <c r="G2160" s="318" t="s">
        <v>4990</v>
      </c>
      <c r="H2160" s="317" t="s">
        <v>33</v>
      </c>
      <c r="I2160" s="319" t="s">
        <v>240</v>
      </c>
      <c r="J2160" s="319" t="s">
        <v>4991</v>
      </c>
      <c r="K2160" s="320">
        <v>5</v>
      </c>
      <c r="L2160" s="24" t="s">
        <v>345</v>
      </c>
      <c r="M2160" s="48">
        <v>291</v>
      </c>
      <c r="N2160" s="321">
        <v>0.808333333333333</v>
      </c>
      <c r="O2160" s="150">
        <v>96467.55</v>
      </c>
      <c r="P2160" s="26" t="s">
        <v>30</v>
      </c>
      <c r="Q2160" s="26" t="s">
        <v>30</v>
      </c>
    </row>
    <row r="2161" ht="16.5" spans="1:17">
      <c r="A2161" s="324"/>
      <c r="B2161" s="19" t="s">
        <v>21</v>
      </c>
      <c r="C2161" s="19" t="s">
        <v>3224</v>
      </c>
      <c r="D2161" s="20" t="s">
        <v>4721</v>
      </c>
      <c r="E2161" s="317" t="s">
        <v>4992</v>
      </c>
      <c r="F2161" s="317" t="s">
        <v>38</v>
      </c>
      <c r="G2161" s="318" t="s">
        <v>4993</v>
      </c>
      <c r="H2161" s="317" t="s">
        <v>833</v>
      </c>
      <c r="I2161" s="319" t="s">
        <v>40</v>
      </c>
      <c r="J2161" s="319" t="s">
        <v>4994</v>
      </c>
      <c r="K2161" s="320">
        <v>1</v>
      </c>
      <c r="L2161" s="24" t="s">
        <v>741</v>
      </c>
      <c r="M2161" s="48">
        <v>69</v>
      </c>
      <c r="N2161" s="321">
        <v>0.191666666666667</v>
      </c>
      <c r="O2161" s="150">
        <v>22873.75</v>
      </c>
      <c r="P2161" s="26" t="s">
        <v>30</v>
      </c>
      <c r="Q2161" s="26" t="s">
        <v>30</v>
      </c>
    </row>
    <row r="2162" ht="16.5" spans="1:17">
      <c r="A2162" s="323">
        <v>1907</v>
      </c>
      <c r="B2162" s="19" t="s">
        <v>21</v>
      </c>
      <c r="C2162" s="19" t="s">
        <v>3224</v>
      </c>
      <c r="D2162" s="20" t="s">
        <v>4721</v>
      </c>
      <c r="E2162" s="317" t="s">
        <v>4995</v>
      </c>
      <c r="F2162" s="317" t="s">
        <v>32</v>
      </c>
      <c r="G2162" s="318" t="s">
        <v>4811</v>
      </c>
      <c r="H2162" s="317" t="s">
        <v>732</v>
      </c>
      <c r="I2162" s="319" t="s">
        <v>859</v>
      </c>
      <c r="J2162" s="319" t="s">
        <v>4996</v>
      </c>
      <c r="K2162" s="320">
        <v>8</v>
      </c>
      <c r="L2162" s="24" t="s">
        <v>345</v>
      </c>
      <c r="M2162" s="48">
        <v>76</v>
      </c>
      <c r="N2162" s="321">
        <v>0.211111111111111</v>
      </c>
      <c r="O2162" s="48">
        <v>22150.31</v>
      </c>
      <c r="P2162" s="26" t="s">
        <v>30</v>
      </c>
      <c r="Q2162" s="26" t="s">
        <v>30</v>
      </c>
    </row>
    <row r="2163" ht="16.5" spans="1:17">
      <c r="A2163" s="324"/>
      <c r="B2163" s="19" t="s">
        <v>21</v>
      </c>
      <c r="C2163" s="19" t="s">
        <v>3224</v>
      </c>
      <c r="D2163" s="20" t="s">
        <v>4721</v>
      </c>
      <c r="E2163" s="317" t="s">
        <v>4997</v>
      </c>
      <c r="F2163" s="317" t="s">
        <v>38</v>
      </c>
      <c r="G2163" s="318" t="s">
        <v>4814</v>
      </c>
      <c r="H2163" s="317" t="s">
        <v>833</v>
      </c>
      <c r="I2163" s="319" t="s">
        <v>40</v>
      </c>
      <c r="J2163" s="319" t="s">
        <v>4998</v>
      </c>
      <c r="K2163" s="320">
        <v>1</v>
      </c>
      <c r="L2163" s="24" t="s">
        <v>741</v>
      </c>
      <c r="M2163" s="48">
        <v>283</v>
      </c>
      <c r="N2163" s="321">
        <v>0.786111111111111</v>
      </c>
      <c r="O2163" s="48">
        <v>82480.75</v>
      </c>
      <c r="P2163" s="26" t="s">
        <v>30</v>
      </c>
      <c r="Q2163" s="26" t="s">
        <v>30</v>
      </c>
    </row>
    <row r="2164" ht="16.5" spans="1:17">
      <c r="A2164" s="76">
        <v>1908</v>
      </c>
      <c r="B2164" s="19" t="s">
        <v>21</v>
      </c>
      <c r="C2164" s="19" t="s">
        <v>3224</v>
      </c>
      <c r="D2164" s="20" t="s">
        <v>4721</v>
      </c>
      <c r="E2164" s="317" t="s">
        <v>4999</v>
      </c>
      <c r="F2164" s="317" t="s">
        <v>25</v>
      </c>
      <c r="G2164" s="318"/>
      <c r="H2164" s="317" t="s">
        <v>33</v>
      </c>
      <c r="I2164" s="319" t="s">
        <v>240</v>
      </c>
      <c r="J2164" s="319" t="s">
        <v>5000</v>
      </c>
      <c r="K2164" s="320">
        <v>3</v>
      </c>
      <c r="L2164" s="24" t="s">
        <v>345</v>
      </c>
      <c r="M2164" s="48">
        <v>360</v>
      </c>
      <c r="N2164" s="321">
        <v>1</v>
      </c>
      <c r="O2164" s="48">
        <v>67787.66</v>
      </c>
      <c r="P2164" s="26" t="s">
        <v>30</v>
      </c>
      <c r="Q2164" s="26" t="s">
        <v>30</v>
      </c>
    </row>
    <row r="2165" ht="16.5" spans="1:17">
      <c r="A2165" s="76">
        <v>1909</v>
      </c>
      <c r="B2165" s="19" t="s">
        <v>21</v>
      </c>
      <c r="C2165" s="19" t="s">
        <v>3224</v>
      </c>
      <c r="D2165" s="20" t="s">
        <v>4721</v>
      </c>
      <c r="E2165" s="317" t="s">
        <v>5001</v>
      </c>
      <c r="F2165" s="317" t="s">
        <v>25</v>
      </c>
      <c r="G2165" s="319"/>
      <c r="H2165" s="317" t="s">
        <v>33</v>
      </c>
      <c r="I2165" s="319" t="s">
        <v>253</v>
      </c>
      <c r="J2165" s="319" t="s">
        <v>5002</v>
      </c>
      <c r="K2165" s="320">
        <v>2</v>
      </c>
      <c r="L2165" s="24" t="s">
        <v>345</v>
      </c>
      <c r="M2165" s="48">
        <v>360</v>
      </c>
      <c r="N2165" s="321">
        <v>1</v>
      </c>
      <c r="O2165" s="48">
        <v>112607.15</v>
      </c>
      <c r="P2165" s="26" t="s">
        <v>30</v>
      </c>
      <c r="Q2165" s="26" t="s">
        <v>30</v>
      </c>
    </row>
    <row r="2166" ht="16.5" spans="1:17">
      <c r="A2166" s="76">
        <v>1910</v>
      </c>
      <c r="B2166" s="19" t="s">
        <v>21</v>
      </c>
      <c r="C2166" s="19" t="s">
        <v>3224</v>
      </c>
      <c r="D2166" s="20" t="s">
        <v>4721</v>
      </c>
      <c r="E2166" s="317" t="s">
        <v>5003</v>
      </c>
      <c r="F2166" s="317" t="s">
        <v>25</v>
      </c>
      <c r="G2166" s="318"/>
      <c r="H2166" s="317" t="s">
        <v>964</v>
      </c>
      <c r="I2166" s="319" t="s">
        <v>965</v>
      </c>
      <c r="J2166" s="319" t="s">
        <v>5004</v>
      </c>
      <c r="K2166" s="320">
        <v>4</v>
      </c>
      <c r="L2166" s="24" t="s">
        <v>345</v>
      </c>
      <c r="M2166" s="48">
        <v>360</v>
      </c>
      <c r="N2166" s="321">
        <v>1</v>
      </c>
      <c r="O2166" s="56">
        <v>108499.61</v>
      </c>
      <c r="P2166" s="26" t="s">
        <v>30</v>
      </c>
      <c r="Q2166" s="26" t="s">
        <v>30</v>
      </c>
    </row>
    <row r="2167" ht="16.5" spans="1:17">
      <c r="A2167" s="76">
        <v>1911</v>
      </c>
      <c r="B2167" s="19" t="s">
        <v>21</v>
      </c>
      <c r="C2167" s="19" t="s">
        <v>3224</v>
      </c>
      <c r="D2167" s="20" t="s">
        <v>4721</v>
      </c>
      <c r="E2167" s="317" t="s">
        <v>5005</v>
      </c>
      <c r="F2167" s="317" t="s">
        <v>25</v>
      </c>
      <c r="G2167" s="319"/>
      <c r="H2167" s="317" t="s">
        <v>797</v>
      </c>
      <c r="I2167" s="319" t="s">
        <v>683</v>
      </c>
      <c r="J2167" s="319" t="s">
        <v>5006</v>
      </c>
      <c r="K2167" s="320">
        <v>4</v>
      </c>
      <c r="L2167" s="24" t="s">
        <v>345</v>
      </c>
      <c r="M2167" s="48">
        <v>360</v>
      </c>
      <c r="N2167" s="321">
        <v>1</v>
      </c>
      <c r="O2167" s="48">
        <v>120469.84</v>
      </c>
      <c r="P2167" s="26" t="s">
        <v>30</v>
      </c>
      <c r="Q2167" s="26" t="s">
        <v>30</v>
      </c>
    </row>
    <row r="2168" ht="16.5" spans="1:17">
      <c r="A2168" s="76">
        <v>1912</v>
      </c>
      <c r="B2168" s="19" t="s">
        <v>21</v>
      </c>
      <c r="C2168" s="19" t="s">
        <v>3224</v>
      </c>
      <c r="D2168" s="20" t="s">
        <v>4721</v>
      </c>
      <c r="E2168" s="317" t="s">
        <v>5007</v>
      </c>
      <c r="F2168" s="317" t="s">
        <v>25</v>
      </c>
      <c r="G2168" s="318"/>
      <c r="H2168" s="317" t="s">
        <v>33</v>
      </c>
      <c r="I2168" s="319" t="s">
        <v>240</v>
      </c>
      <c r="J2168" s="319" t="s">
        <v>5008</v>
      </c>
      <c r="K2168" s="320">
        <v>5</v>
      </c>
      <c r="L2168" s="24" t="s">
        <v>345</v>
      </c>
      <c r="M2168" s="48">
        <v>360</v>
      </c>
      <c r="N2168" s="321">
        <v>1</v>
      </c>
      <c r="O2168" s="48">
        <v>105957.04</v>
      </c>
      <c r="P2168" s="26" t="s">
        <v>30</v>
      </c>
      <c r="Q2168" s="26" t="s">
        <v>30</v>
      </c>
    </row>
    <row r="2169" ht="16.5" spans="1:17">
      <c r="A2169" s="76">
        <v>1913</v>
      </c>
      <c r="B2169" s="19" t="s">
        <v>21</v>
      </c>
      <c r="C2169" s="19" t="s">
        <v>3224</v>
      </c>
      <c r="D2169" s="20" t="s">
        <v>4721</v>
      </c>
      <c r="E2169" s="317" t="s">
        <v>5009</v>
      </c>
      <c r="F2169" s="317" t="s">
        <v>25</v>
      </c>
      <c r="G2169" s="318"/>
      <c r="H2169" s="317" t="s">
        <v>609</v>
      </c>
      <c r="I2169" s="319" t="s">
        <v>610</v>
      </c>
      <c r="J2169" s="319" t="s">
        <v>5010</v>
      </c>
      <c r="K2169" s="320">
        <v>3</v>
      </c>
      <c r="L2169" s="24" t="s">
        <v>345</v>
      </c>
      <c r="M2169" s="48">
        <v>360</v>
      </c>
      <c r="N2169" s="321">
        <v>1</v>
      </c>
      <c r="O2169" s="48">
        <v>117834.97</v>
      </c>
      <c r="P2169" s="26" t="s">
        <v>30</v>
      </c>
      <c r="Q2169" s="26" t="s">
        <v>30</v>
      </c>
    </row>
    <row r="2170" ht="16.5" spans="1:17">
      <c r="A2170" s="76">
        <v>1914</v>
      </c>
      <c r="B2170" s="19" t="s">
        <v>21</v>
      </c>
      <c r="C2170" s="19" t="s">
        <v>3224</v>
      </c>
      <c r="D2170" s="20" t="s">
        <v>4721</v>
      </c>
      <c r="E2170" s="317" t="s">
        <v>5011</v>
      </c>
      <c r="F2170" s="317" t="s">
        <v>25</v>
      </c>
      <c r="G2170" s="318"/>
      <c r="H2170" s="317" t="s">
        <v>797</v>
      </c>
      <c r="I2170" s="319" t="s">
        <v>683</v>
      </c>
      <c r="J2170" s="319" t="s">
        <v>5012</v>
      </c>
      <c r="K2170" s="320">
        <v>4</v>
      </c>
      <c r="L2170" s="24" t="s">
        <v>345</v>
      </c>
      <c r="M2170" s="48">
        <v>360</v>
      </c>
      <c r="N2170" s="321">
        <v>1</v>
      </c>
      <c r="O2170" s="48">
        <v>99485.29</v>
      </c>
      <c r="P2170" s="26" t="s">
        <v>30</v>
      </c>
      <c r="Q2170" s="26" t="s">
        <v>30</v>
      </c>
    </row>
    <row r="2171" ht="16.5" spans="1:17">
      <c r="A2171" s="76">
        <v>1915</v>
      </c>
      <c r="B2171" s="19" t="s">
        <v>21</v>
      </c>
      <c r="C2171" s="19" t="s">
        <v>3224</v>
      </c>
      <c r="D2171" s="20" t="s">
        <v>4721</v>
      </c>
      <c r="E2171" s="317" t="s">
        <v>5013</v>
      </c>
      <c r="F2171" s="317" t="s">
        <v>25</v>
      </c>
      <c r="G2171" s="318"/>
      <c r="H2171" s="317" t="s">
        <v>33</v>
      </c>
      <c r="I2171" s="319" t="s">
        <v>240</v>
      </c>
      <c r="J2171" s="319" t="s">
        <v>5014</v>
      </c>
      <c r="K2171" s="320">
        <v>3</v>
      </c>
      <c r="L2171" s="24" t="s">
        <v>345</v>
      </c>
      <c r="M2171" s="48">
        <v>360</v>
      </c>
      <c r="N2171" s="321">
        <v>1</v>
      </c>
      <c r="O2171" s="48">
        <v>111874.69</v>
      </c>
      <c r="P2171" s="26" t="s">
        <v>30</v>
      </c>
      <c r="Q2171" s="26" t="s">
        <v>30</v>
      </c>
    </row>
    <row r="2172" ht="16.5" spans="1:17">
      <c r="A2172" s="323">
        <v>1916</v>
      </c>
      <c r="B2172" s="19" t="s">
        <v>21</v>
      </c>
      <c r="C2172" s="19" t="s">
        <v>3224</v>
      </c>
      <c r="D2172" s="20" t="s">
        <v>4721</v>
      </c>
      <c r="E2172" s="317" t="s">
        <v>5015</v>
      </c>
      <c r="F2172" s="317" t="s">
        <v>32</v>
      </c>
      <c r="G2172" s="318" t="s">
        <v>5016</v>
      </c>
      <c r="H2172" s="317" t="s">
        <v>732</v>
      </c>
      <c r="I2172" s="319" t="s">
        <v>3253</v>
      </c>
      <c r="J2172" s="319" t="s">
        <v>5017</v>
      </c>
      <c r="K2172" s="320">
        <v>6</v>
      </c>
      <c r="L2172" s="24" t="s">
        <v>3255</v>
      </c>
      <c r="M2172" s="48">
        <v>179</v>
      </c>
      <c r="N2172" s="321">
        <v>0.497222222222222</v>
      </c>
      <c r="O2172" s="48">
        <v>61108.08</v>
      </c>
      <c r="P2172" s="26" t="s">
        <v>30</v>
      </c>
      <c r="Q2172" s="26" t="s">
        <v>30</v>
      </c>
    </row>
    <row r="2173" ht="16.5" spans="1:17">
      <c r="A2173" s="324"/>
      <c r="B2173" s="19" t="s">
        <v>21</v>
      </c>
      <c r="C2173" s="19" t="s">
        <v>3224</v>
      </c>
      <c r="D2173" s="20" t="s">
        <v>4721</v>
      </c>
      <c r="E2173" s="317" t="s">
        <v>5018</v>
      </c>
      <c r="F2173" s="317" t="s">
        <v>38</v>
      </c>
      <c r="G2173" s="318" t="s">
        <v>5019</v>
      </c>
      <c r="H2173" s="317" t="s">
        <v>833</v>
      </c>
      <c r="I2173" s="319" t="s">
        <v>40</v>
      </c>
      <c r="J2173" s="319" t="s">
        <v>5020</v>
      </c>
      <c r="K2173" s="320">
        <v>1</v>
      </c>
      <c r="L2173" s="24" t="s">
        <v>741</v>
      </c>
      <c r="M2173" s="48">
        <v>178</v>
      </c>
      <c r="N2173" s="321">
        <v>0.494444444444444</v>
      </c>
      <c r="O2173" s="48">
        <v>60766.69</v>
      </c>
      <c r="P2173" s="26" t="s">
        <v>30</v>
      </c>
      <c r="Q2173" s="26" t="s">
        <v>30</v>
      </c>
    </row>
    <row r="2174" ht="16.5" spans="1:17">
      <c r="A2174" s="76">
        <v>1917</v>
      </c>
      <c r="B2174" s="19" t="s">
        <v>21</v>
      </c>
      <c r="C2174" s="19" t="s">
        <v>3224</v>
      </c>
      <c r="D2174" s="20" t="s">
        <v>4721</v>
      </c>
      <c r="E2174" s="317" t="s">
        <v>5021</v>
      </c>
      <c r="F2174" s="317" t="s">
        <v>25</v>
      </c>
      <c r="G2174" s="318"/>
      <c r="H2174" s="317" t="s">
        <v>33</v>
      </c>
      <c r="I2174" s="319" t="s">
        <v>240</v>
      </c>
      <c r="J2174" s="319" t="s">
        <v>5022</v>
      </c>
      <c r="K2174" s="320">
        <v>5</v>
      </c>
      <c r="L2174" s="24" t="s">
        <v>345</v>
      </c>
      <c r="M2174" s="48">
        <v>355</v>
      </c>
      <c r="N2174" s="321">
        <v>0.986111111111111</v>
      </c>
      <c r="O2174" s="48">
        <v>114484.8</v>
      </c>
      <c r="P2174" s="26" t="s">
        <v>30</v>
      </c>
      <c r="Q2174" s="26" t="s">
        <v>30</v>
      </c>
    </row>
    <row r="2175" ht="16.5" spans="1:17">
      <c r="A2175" s="76">
        <v>1918</v>
      </c>
      <c r="B2175" s="19" t="s">
        <v>21</v>
      </c>
      <c r="C2175" s="19" t="s">
        <v>3224</v>
      </c>
      <c r="D2175" s="20" t="s">
        <v>4721</v>
      </c>
      <c r="E2175" s="317" t="s">
        <v>5023</v>
      </c>
      <c r="F2175" s="317" t="s">
        <v>25</v>
      </c>
      <c r="G2175" s="318"/>
      <c r="H2175" s="317" t="s">
        <v>33</v>
      </c>
      <c r="I2175" s="319" t="s">
        <v>240</v>
      </c>
      <c r="J2175" s="319" t="s">
        <v>5024</v>
      </c>
      <c r="K2175" s="320">
        <v>3</v>
      </c>
      <c r="L2175" s="24" t="s">
        <v>345</v>
      </c>
      <c r="M2175" s="48">
        <v>360</v>
      </c>
      <c r="N2175" s="321">
        <v>1</v>
      </c>
      <c r="O2175" s="48">
        <v>87938.85</v>
      </c>
      <c r="P2175" s="26" t="s">
        <v>30</v>
      </c>
      <c r="Q2175" s="26" t="s">
        <v>30</v>
      </c>
    </row>
    <row r="2176" ht="16.5" spans="1:17">
      <c r="A2176" s="76">
        <v>1919</v>
      </c>
      <c r="B2176" s="19" t="s">
        <v>21</v>
      </c>
      <c r="C2176" s="19" t="s">
        <v>3224</v>
      </c>
      <c r="D2176" s="20" t="s">
        <v>4721</v>
      </c>
      <c r="E2176" s="317" t="s">
        <v>5025</v>
      </c>
      <c r="F2176" s="317" t="s">
        <v>25</v>
      </c>
      <c r="G2176" s="318"/>
      <c r="H2176" s="317" t="s">
        <v>797</v>
      </c>
      <c r="I2176" s="319" t="s">
        <v>683</v>
      </c>
      <c r="J2176" s="319" t="s">
        <v>5026</v>
      </c>
      <c r="K2176" s="320">
        <v>3</v>
      </c>
      <c r="L2176" s="24" t="s">
        <v>345</v>
      </c>
      <c r="M2176" s="48">
        <v>360</v>
      </c>
      <c r="N2176" s="321">
        <v>1</v>
      </c>
      <c r="O2176" s="48">
        <v>95165.24</v>
      </c>
      <c r="P2176" s="26" t="s">
        <v>30</v>
      </c>
      <c r="Q2176" s="26" t="s">
        <v>30</v>
      </c>
    </row>
    <row r="2177" ht="16.5" spans="1:17">
      <c r="A2177" s="323">
        <v>1920</v>
      </c>
      <c r="B2177" s="19" t="s">
        <v>21</v>
      </c>
      <c r="C2177" s="19" t="s">
        <v>3224</v>
      </c>
      <c r="D2177" s="20" t="s">
        <v>4721</v>
      </c>
      <c r="E2177" s="317" t="s">
        <v>5027</v>
      </c>
      <c r="F2177" s="317" t="s">
        <v>32</v>
      </c>
      <c r="G2177" s="318" t="s">
        <v>4920</v>
      </c>
      <c r="H2177" s="317" t="s">
        <v>33</v>
      </c>
      <c r="I2177" s="319" t="s">
        <v>240</v>
      </c>
      <c r="J2177" s="319" t="s">
        <v>5028</v>
      </c>
      <c r="K2177" s="320">
        <v>5</v>
      </c>
      <c r="L2177" s="24" t="s">
        <v>345</v>
      </c>
      <c r="M2177" s="48">
        <v>131</v>
      </c>
      <c r="N2177" s="321">
        <v>0.363888888888889</v>
      </c>
      <c r="O2177" s="48">
        <v>46962.68</v>
      </c>
      <c r="P2177" s="26" t="s">
        <v>30</v>
      </c>
      <c r="Q2177" s="26" t="s">
        <v>30</v>
      </c>
    </row>
    <row r="2178" ht="16.5" spans="1:17">
      <c r="A2178" s="324"/>
      <c r="B2178" s="19" t="s">
        <v>21</v>
      </c>
      <c r="C2178" s="19" t="s">
        <v>3224</v>
      </c>
      <c r="D2178" s="20" t="s">
        <v>4721</v>
      </c>
      <c r="E2178" s="317" t="s">
        <v>5029</v>
      </c>
      <c r="F2178" s="317" t="s">
        <v>38</v>
      </c>
      <c r="G2178" s="318" t="s">
        <v>5030</v>
      </c>
      <c r="H2178" s="317" t="s">
        <v>833</v>
      </c>
      <c r="I2178" s="319" t="s">
        <v>40</v>
      </c>
      <c r="J2178" s="319" t="s">
        <v>5031</v>
      </c>
      <c r="K2178" s="320">
        <v>1</v>
      </c>
      <c r="L2178" s="24" t="s">
        <v>741</v>
      </c>
      <c r="M2178" s="48">
        <v>229</v>
      </c>
      <c r="N2178" s="321">
        <v>0.636111111111111</v>
      </c>
      <c r="O2178" s="48">
        <v>82095.08</v>
      </c>
      <c r="P2178" s="26" t="s">
        <v>30</v>
      </c>
      <c r="Q2178" s="26" t="s">
        <v>30</v>
      </c>
    </row>
    <row r="2179" ht="16.5" spans="1:17">
      <c r="A2179" s="76">
        <v>1921</v>
      </c>
      <c r="B2179" s="19" t="s">
        <v>21</v>
      </c>
      <c r="C2179" s="19" t="s">
        <v>3224</v>
      </c>
      <c r="D2179" s="20" t="s">
        <v>4721</v>
      </c>
      <c r="E2179" s="317" t="s">
        <v>5032</v>
      </c>
      <c r="F2179" s="317" t="s">
        <v>25</v>
      </c>
      <c r="G2179" s="318"/>
      <c r="H2179" s="317" t="s">
        <v>33</v>
      </c>
      <c r="I2179" s="319" t="s">
        <v>240</v>
      </c>
      <c r="J2179" s="319" t="s">
        <v>5033</v>
      </c>
      <c r="K2179" s="320">
        <v>3</v>
      </c>
      <c r="L2179" s="24" t="s">
        <v>345</v>
      </c>
      <c r="M2179" s="48">
        <v>358</v>
      </c>
      <c r="N2179" s="321">
        <v>0.994444444444444</v>
      </c>
      <c r="O2179" s="48">
        <v>123487.65</v>
      </c>
      <c r="P2179" s="26" t="s">
        <v>30</v>
      </c>
      <c r="Q2179" s="26" t="s">
        <v>30</v>
      </c>
    </row>
    <row r="2180" ht="16.5" spans="1:17">
      <c r="A2180" s="76">
        <v>1922</v>
      </c>
      <c r="B2180" s="19" t="s">
        <v>21</v>
      </c>
      <c r="C2180" s="19" t="s">
        <v>3224</v>
      </c>
      <c r="D2180" s="20" t="s">
        <v>4721</v>
      </c>
      <c r="E2180" s="317" t="s">
        <v>5034</v>
      </c>
      <c r="F2180" s="317" t="s">
        <v>25</v>
      </c>
      <c r="G2180" s="318"/>
      <c r="H2180" s="317" t="s">
        <v>33</v>
      </c>
      <c r="I2180" s="319" t="s">
        <v>240</v>
      </c>
      <c r="J2180" s="319" t="s">
        <v>5035</v>
      </c>
      <c r="K2180" s="320">
        <v>5</v>
      </c>
      <c r="L2180" s="24" t="s">
        <v>345</v>
      </c>
      <c r="M2180" s="48">
        <v>360</v>
      </c>
      <c r="N2180" s="321">
        <v>1</v>
      </c>
      <c r="O2180" s="48">
        <v>108448.87</v>
      </c>
      <c r="P2180" s="26" t="s">
        <v>30</v>
      </c>
      <c r="Q2180" s="26" t="s">
        <v>30</v>
      </c>
    </row>
    <row r="2181" ht="16.5" spans="1:17">
      <c r="A2181" s="323">
        <v>1923</v>
      </c>
      <c r="B2181" s="19" t="s">
        <v>21</v>
      </c>
      <c r="C2181" s="19" t="s">
        <v>3224</v>
      </c>
      <c r="D2181" s="20" t="s">
        <v>4721</v>
      </c>
      <c r="E2181" s="317" t="s">
        <v>5036</v>
      </c>
      <c r="F2181" s="317" t="s">
        <v>32</v>
      </c>
      <c r="G2181" s="318" t="s">
        <v>5037</v>
      </c>
      <c r="H2181" s="317" t="s">
        <v>33</v>
      </c>
      <c r="I2181" s="319" t="s">
        <v>3394</v>
      </c>
      <c r="J2181" s="319" t="s">
        <v>5038</v>
      </c>
      <c r="K2181" s="320">
        <v>6</v>
      </c>
      <c r="L2181" s="24" t="s">
        <v>3255</v>
      </c>
      <c r="M2181" s="48">
        <v>338</v>
      </c>
      <c r="N2181" s="321">
        <v>0.938888888888889</v>
      </c>
      <c r="O2181" s="48">
        <v>108685.74</v>
      </c>
      <c r="P2181" s="26" t="s">
        <v>30</v>
      </c>
      <c r="Q2181" s="26" t="s">
        <v>30</v>
      </c>
    </row>
    <row r="2182" ht="16.5" spans="1:17">
      <c r="A2182" s="324"/>
      <c r="B2182" s="19" t="s">
        <v>21</v>
      </c>
      <c r="C2182" s="19" t="s">
        <v>3224</v>
      </c>
      <c r="D2182" s="20" t="s">
        <v>4721</v>
      </c>
      <c r="E2182" s="317" t="s">
        <v>5039</v>
      </c>
      <c r="F2182" s="317" t="s">
        <v>38</v>
      </c>
      <c r="G2182" s="318" t="s">
        <v>5040</v>
      </c>
      <c r="H2182" s="317" t="s">
        <v>833</v>
      </c>
      <c r="I2182" s="319" t="s">
        <v>3315</v>
      </c>
      <c r="J2182" s="319" t="s">
        <v>5041</v>
      </c>
      <c r="K2182" s="320">
        <v>1</v>
      </c>
      <c r="L2182" s="24" t="s">
        <v>741</v>
      </c>
      <c r="M2182" s="48">
        <v>20</v>
      </c>
      <c r="N2182" s="321">
        <v>0.0555555555555556</v>
      </c>
      <c r="O2182" s="48">
        <v>6431.11</v>
      </c>
      <c r="P2182" s="26" t="s">
        <v>30</v>
      </c>
      <c r="Q2182" s="26" t="s">
        <v>30</v>
      </c>
    </row>
    <row r="2183" ht="16.5" spans="1:17">
      <c r="A2183" s="76">
        <v>1924</v>
      </c>
      <c r="B2183" s="19" t="s">
        <v>21</v>
      </c>
      <c r="C2183" s="19" t="s">
        <v>3224</v>
      </c>
      <c r="D2183" s="20" t="s">
        <v>4721</v>
      </c>
      <c r="E2183" s="317" t="s">
        <v>5042</v>
      </c>
      <c r="F2183" s="317" t="s">
        <v>25</v>
      </c>
      <c r="G2183" s="318"/>
      <c r="H2183" s="317" t="s">
        <v>33</v>
      </c>
      <c r="I2183" s="319" t="s">
        <v>240</v>
      </c>
      <c r="J2183" s="319" t="s">
        <v>5043</v>
      </c>
      <c r="K2183" s="320">
        <v>3</v>
      </c>
      <c r="L2183" s="24" t="s">
        <v>345</v>
      </c>
      <c r="M2183" s="48">
        <v>360</v>
      </c>
      <c r="N2183" s="321">
        <v>1</v>
      </c>
      <c r="O2183" s="48">
        <v>68322.83</v>
      </c>
      <c r="P2183" s="26" t="s">
        <v>30</v>
      </c>
      <c r="Q2183" s="26" t="s">
        <v>30</v>
      </c>
    </row>
    <row r="2184" ht="16.5" spans="1:17">
      <c r="A2184" s="76">
        <v>1925</v>
      </c>
      <c r="B2184" s="19" t="s">
        <v>21</v>
      </c>
      <c r="C2184" s="19" t="s">
        <v>3224</v>
      </c>
      <c r="D2184" s="20" t="s">
        <v>4721</v>
      </c>
      <c r="E2184" s="317" t="s">
        <v>5044</v>
      </c>
      <c r="F2184" s="317" t="s">
        <v>25</v>
      </c>
      <c r="G2184" s="318"/>
      <c r="H2184" s="317" t="s">
        <v>797</v>
      </c>
      <c r="I2184" s="319" t="s">
        <v>683</v>
      </c>
      <c r="J2184" s="319" t="s">
        <v>5045</v>
      </c>
      <c r="K2184" s="320">
        <v>4</v>
      </c>
      <c r="L2184" s="24" t="s">
        <v>345</v>
      </c>
      <c r="M2184" s="48">
        <v>360</v>
      </c>
      <c r="N2184" s="321">
        <v>1</v>
      </c>
      <c r="O2184" s="48">
        <v>110747.76</v>
      </c>
      <c r="P2184" s="26" t="s">
        <v>30</v>
      </c>
      <c r="Q2184" s="26" t="s">
        <v>30</v>
      </c>
    </row>
    <row r="2185" ht="16.5" spans="1:17">
      <c r="A2185" s="76">
        <v>1926</v>
      </c>
      <c r="B2185" s="19" t="s">
        <v>21</v>
      </c>
      <c r="C2185" s="19" t="s">
        <v>3224</v>
      </c>
      <c r="D2185" s="20" t="s">
        <v>4721</v>
      </c>
      <c r="E2185" s="317" t="s">
        <v>5046</v>
      </c>
      <c r="F2185" s="317" t="s">
        <v>25</v>
      </c>
      <c r="G2185" s="318"/>
      <c r="H2185" s="317" t="s">
        <v>797</v>
      </c>
      <c r="I2185" s="319" t="s">
        <v>683</v>
      </c>
      <c r="J2185" s="319" t="s">
        <v>5047</v>
      </c>
      <c r="K2185" s="320">
        <v>4</v>
      </c>
      <c r="L2185" s="24" t="s">
        <v>345</v>
      </c>
      <c r="M2185" s="48">
        <v>360</v>
      </c>
      <c r="N2185" s="321">
        <v>1</v>
      </c>
      <c r="O2185" s="56">
        <v>121159.3</v>
      </c>
      <c r="P2185" s="26" t="s">
        <v>30</v>
      </c>
      <c r="Q2185" s="26" t="s">
        <v>30</v>
      </c>
    </row>
    <row r="2186" ht="16.5" spans="1:17">
      <c r="A2186" s="76">
        <v>1927</v>
      </c>
      <c r="B2186" s="19" t="s">
        <v>21</v>
      </c>
      <c r="C2186" s="19" t="s">
        <v>3224</v>
      </c>
      <c r="D2186" s="20" t="s">
        <v>4721</v>
      </c>
      <c r="E2186" s="317" t="s">
        <v>5048</v>
      </c>
      <c r="F2186" s="317" t="s">
        <v>25</v>
      </c>
      <c r="G2186" s="319"/>
      <c r="H2186" s="317" t="s">
        <v>797</v>
      </c>
      <c r="I2186" s="319" t="s">
        <v>798</v>
      </c>
      <c r="J2186" s="319" t="s">
        <v>5049</v>
      </c>
      <c r="K2186" s="320">
        <v>2</v>
      </c>
      <c r="L2186" s="24" t="s">
        <v>345</v>
      </c>
      <c r="M2186" s="48">
        <v>360</v>
      </c>
      <c r="N2186" s="321">
        <v>1</v>
      </c>
      <c r="O2186" s="56">
        <v>105490.31</v>
      </c>
      <c r="P2186" s="26" t="s">
        <v>30</v>
      </c>
      <c r="Q2186" s="26" t="s">
        <v>30</v>
      </c>
    </row>
    <row r="2187" ht="16.5" spans="1:17">
      <c r="A2187" s="323">
        <v>1928</v>
      </c>
      <c r="B2187" s="19" t="s">
        <v>21</v>
      </c>
      <c r="C2187" s="19" t="s">
        <v>3224</v>
      </c>
      <c r="D2187" s="20" t="s">
        <v>4721</v>
      </c>
      <c r="E2187" s="317" t="s">
        <v>5050</v>
      </c>
      <c r="F2187" s="317" t="s">
        <v>32</v>
      </c>
      <c r="G2187" s="318" t="s">
        <v>4976</v>
      </c>
      <c r="H2187" s="317" t="s">
        <v>732</v>
      </c>
      <c r="I2187" s="319" t="s">
        <v>859</v>
      </c>
      <c r="J2187" s="319" t="s">
        <v>5051</v>
      </c>
      <c r="K2187" s="320">
        <v>8</v>
      </c>
      <c r="L2187" s="24" t="s">
        <v>345</v>
      </c>
      <c r="M2187" s="48">
        <v>137</v>
      </c>
      <c r="N2187" s="321">
        <v>0.380555555555556</v>
      </c>
      <c r="O2187" s="48">
        <v>37039.23</v>
      </c>
      <c r="P2187" s="26" t="s">
        <v>30</v>
      </c>
      <c r="Q2187" s="26" t="s">
        <v>30</v>
      </c>
    </row>
    <row r="2188" ht="16.5" spans="1:17">
      <c r="A2188" s="324"/>
      <c r="B2188" s="19" t="s">
        <v>21</v>
      </c>
      <c r="C2188" s="19" t="s">
        <v>3224</v>
      </c>
      <c r="D2188" s="20" t="s">
        <v>4721</v>
      </c>
      <c r="E2188" s="317" t="s">
        <v>5052</v>
      </c>
      <c r="F2188" s="317" t="s">
        <v>38</v>
      </c>
      <c r="G2188" s="318" t="s">
        <v>5053</v>
      </c>
      <c r="H2188" s="317" t="s">
        <v>833</v>
      </c>
      <c r="I2188" s="319" t="s">
        <v>40</v>
      </c>
      <c r="J2188" s="319" t="s">
        <v>5054</v>
      </c>
      <c r="K2188" s="320">
        <v>1</v>
      </c>
      <c r="L2188" s="24" t="s">
        <v>741</v>
      </c>
      <c r="M2188" s="48">
        <v>35</v>
      </c>
      <c r="N2188" s="321">
        <v>0.0972222222222222</v>
      </c>
      <c r="O2188" s="48">
        <v>9462.58</v>
      </c>
      <c r="P2188" s="26" t="s">
        <v>30</v>
      </c>
      <c r="Q2188" s="26" t="s">
        <v>30</v>
      </c>
    </row>
    <row r="2189" ht="16.5" spans="1:17">
      <c r="A2189" s="323">
        <v>1929</v>
      </c>
      <c r="B2189" s="19" t="s">
        <v>21</v>
      </c>
      <c r="C2189" s="19" t="s">
        <v>3224</v>
      </c>
      <c r="D2189" s="20" t="s">
        <v>4721</v>
      </c>
      <c r="E2189" s="317" t="s">
        <v>5055</v>
      </c>
      <c r="F2189" s="317" t="s">
        <v>32</v>
      </c>
      <c r="G2189" s="318" t="s">
        <v>5056</v>
      </c>
      <c r="H2189" s="317" t="s">
        <v>732</v>
      </c>
      <c r="I2189" s="319" t="s">
        <v>859</v>
      </c>
      <c r="J2189" s="319" t="s">
        <v>5057</v>
      </c>
      <c r="K2189" s="320">
        <v>8</v>
      </c>
      <c r="L2189" s="24" t="s">
        <v>345</v>
      </c>
      <c r="M2189" s="48">
        <v>140</v>
      </c>
      <c r="N2189" s="321">
        <v>0.388888888888889</v>
      </c>
      <c r="O2189" s="48">
        <v>44241.76</v>
      </c>
      <c r="P2189" s="26" t="s">
        <v>30</v>
      </c>
      <c r="Q2189" s="26" t="s">
        <v>30</v>
      </c>
    </row>
    <row r="2190" ht="16.5" spans="1:17">
      <c r="A2190" s="324"/>
      <c r="B2190" s="19" t="s">
        <v>21</v>
      </c>
      <c r="C2190" s="19" t="s">
        <v>3224</v>
      </c>
      <c r="D2190" s="20" t="s">
        <v>4721</v>
      </c>
      <c r="E2190" s="317" t="s">
        <v>5058</v>
      </c>
      <c r="F2190" s="317" t="s">
        <v>38</v>
      </c>
      <c r="G2190" s="318" t="s">
        <v>4869</v>
      </c>
      <c r="H2190" s="317" t="s">
        <v>833</v>
      </c>
      <c r="I2190" s="319" t="s">
        <v>40</v>
      </c>
      <c r="J2190" s="319" t="s">
        <v>5059</v>
      </c>
      <c r="K2190" s="320">
        <v>1</v>
      </c>
      <c r="L2190" s="24" t="s">
        <v>741</v>
      </c>
      <c r="M2190" s="48">
        <v>217</v>
      </c>
      <c r="N2190" s="321">
        <v>0.602777777777778</v>
      </c>
      <c r="O2190" s="48">
        <v>68574.73</v>
      </c>
      <c r="P2190" s="26" t="s">
        <v>30</v>
      </c>
      <c r="Q2190" s="26" t="s">
        <v>30</v>
      </c>
    </row>
    <row r="2191" ht="16.5" spans="1:17">
      <c r="A2191" s="323">
        <v>1930</v>
      </c>
      <c r="B2191" s="19" t="s">
        <v>21</v>
      </c>
      <c r="C2191" s="19" t="s">
        <v>3224</v>
      </c>
      <c r="D2191" s="20" t="s">
        <v>4721</v>
      </c>
      <c r="E2191" s="317" t="s">
        <v>5060</v>
      </c>
      <c r="F2191" s="317" t="s">
        <v>32</v>
      </c>
      <c r="G2191" s="318" t="s">
        <v>5061</v>
      </c>
      <c r="H2191" s="317" t="s">
        <v>33</v>
      </c>
      <c r="I2191" s="319" t="s">
        <v>3394</v>
      </c>
      <c r="J2191" s="319" t="s">
        <v>5062</v>
      </c>
      <c r="K2191" s="320">
        <v>7</v>
      </c>
      <c r="L2191" s="24" t="s">
        <v>3255</v>
      </c>
      <c r="M2191" s="48">
        <v>87</v>
      </c>
      <c r="N2191" s="321">
        <v>0.241666666666667</v>
      </c>
      <c r="O2191" s="48">
        <v>27722.14</v>
      </c>
      <c r="P2191" s="26" t="s">
        <v>30</v>
      </c>
      <c r="Q2191" s="26" t="s">
        <v>30</v>
      </c>
    </row>
    <row r="2192" ht="16.5" spans="1:17">
      <c r="A2192" s="324"/>
      <c r="B2192" s="19" t="s">
        <v>21</v>
      </c>
      <c r="C2192" s="19" t="s">
        <v>3224</v>
      </c>
      <c r="D2192" s="20" t="s">
        <v>4721</v>
      </c>
      <c r="E2192" s="317" t="s">
        <v>5063</v>
      </c>
      <c r="F2192" s="317" t="s">
        <v>38</v>
      </c>
      <c r="G2192" s="318" t="s">
        <v>5064</v>
      </c>
      <c r="H2192" s="317" t="s">
        <v>833</v>
      </c>
      <c r="I2192" s="319" t="s">
        <v>40</v>
      </c>
      <c r="J2192" s="319" t="s">
        <v>5065</v>
      </c>
      <c r="K2192" s="320">
        <v>1</v>
      </c>
      <c r="L2192" s="24" t="s">
        <v>741</v>
      </c>
      <c r="M2192" s="48">
        <v>273</v>
      </c>
      <c r="N2192" s="321">
        <v>0.758333333333333</v>
      </c>
      <c r="O2192" s="48">
        <v>86990.15</v>
      </c>
      <c r="P2192" s="26" t="s">
        <v>30</v>
      </c>
      <c r="Q2192" s="26" t="s">
        <v>30</v>
      </c>
    </row>
    <row r="2193" ht="16.5" spans="1:17">
      <c r="A2193" s="323">
        <v>1931</v>
      </c>
      <c r="B2193" s="19" t="s">
        <v>21</v>
      </c>
      <c r="C2193" s="19" t="s">
        <v>3224</v>
      </c>
      <c r="D2193" s="20" t="s">
        <v>4721</v>
      </c>
      <c r="E2193" s="317" t="s">
        <v>5066</v>
      </c>
      <c r="F2193" s="317" t="s">
        <v>32</v>
      </c>
      <c r="G2193" s="318" t="s">
        <v>5061</v>
      </c>
      <c r="H2193" s="317" t="s">
        <v>732</v>
      </c>
      <c r="I2193" s="319" t="s">
        <v>859</v>
      </c>
      <c r="J2193" s="319" t="s">
        <v>5067</v>
      </c>
      <c r="K2193" s="320">
        <v>8</v>
      </c>
      <c r="L2193" s="24" t="s">
        <v>345</v>
      </c>
      <c r="M2193" s="48">
        <v>73</v>
      </c>
      <c r="N2193" s="321">
        <v>0.202777777777778</v>
      </c>
      <c r="O2193" s="56">
        <v>26117.28</v>
      </c>
      <c r="P2193" s="26" t="s">
        <v>30</v>
      </c>
      <c r="Q2193" s="26" t="s">
        <v>30</v>
      </c>
    </row>
    <row r="2194" ht="16.5" spans="1:17">
      <c r="A2194" s="324"/>
      <c r="B2194" s="19" t="s">
        <v>21</v>
      </c>
      <c r="C2194" s="19" t="s">
        <v>3224</v>
      </c>
      <c r="D2194" s="20" t="s">
        <v>4721</v>
      </c>
      <c r="E2194" s="317" t="s">
        <v>5068</v>
      </c>
      <c r="F2194" s="317" t="s">
        <v>38</v>
      </c>
      <c r="G2194" s="318" t="s">
        <v>5064</v>
      </c>
      <c r="H2194" s="317" t="s">
        <v>833</v>
      </c>
      <c r="I2194" s="319" t="s">
        <v>40</v>
      </c>
      <c r="J2194" s="319" t="s">
        <v>5069</v>
      </c>
      <c r="K2194" s="320">
        <v>1</v>
      </c>
      <c r="L2194" s="24" t="s">
        <v>741</v>
      </c>
      <c r="M2194" s="48">
        <v>270</v>
      </c>
      <c r="N2194" s="321">
        <v>0.75</v>
      </c>
      <c r="O2194" s="56">
        <v>96598.17</v>
      </c>
      <c r="P2194" s="26" t="s">
        <v>30</v>
      </c>
      <c r="Q2194" s="26" t="s">
        <v>30</v>
      </c>
    </row>
    <row r="2195" ht="16.5" spans="1:17">
      <c r="A2195" s="76">
        <v>1932</v>
      </c>
      <c r="B2195" s="19" t="s">
        <v>21</v>
      </c>
      <c r="C2195" s="19" t="s">
        <v>3224</v>
      </c>
      <c r="D2195" s="20" t="s">
        <v>4721</v>
      </c>
      <c r="E2195" s="317" t="s">
        <v>5070</v>
      </c>
      <c r="F2195" s="317" t="s">
        <v>25</v>
      </c>
      <c r="G2195" s="318"/>
      <c r="H2195" s="317" t="s">
        <v>609</v>
      </c>
      <c r="I2195" s="319" t="s">
        <v>610</v>
      </c>
      <c r="J2195" s="319" t="s">
        <v>5071</v>
      </c>
      <c r="K2195" s="320">
        <v>3</v>
      </c>
      <c r="L2195" s="24" t="s">
        <v>345</v>
      </c>
      <c r="M2195" s="48">
        <v>360</v>
      </c>
      <c r="N2195" s="321">
        <v>1</v>
      </c>
      <c r="O2195" s="48">
        <v>74640.35</v>
      </c>
      <c r="P2195" s="26" t="s">
        <v>30</v>
      </c>
      <c r="Q2195" s="26" t="s">
        <v>30</v>
      </c>
    </row>
    <row r="2196" ht="16.5" spans="1:17">
      <c r="A2196" s="76">
        <v>1933</v>
      </c>
      <c r="B2196" s="19" t="s">
        <v>21</v>
      </c>
      <c r="C2196" s="19" t="s">
        <v>3224</v>
      </c>
      <c r="D2196" s="20" t="s">
        <v>4721</v>
      </c>
      <c r="E2196" s="317" t="s">
        <v>5072</v>
      </c>
      <c r="F2196" s="317" t="s">
        <v>25</v>
      </c>
      <c r="G2196" s="319"/>
      <c r="H2196" s="317" t="s">
        <v>609</v>
      </c>
      <c r="I2196" s="319" t="s">
        <v>610</v>
      </c>
      <c r="J2196" s="319" t="s">
        <v>5073</v>
      </c>
      <c r="K2196" s="320">
        <v>4</v>
      </c>
      <c r="L2196" s="24" t="s">
        <v>345</v>
      </c>
      <c r="M2196" s="48">
        <v>360</v>
      </c>
      <c r="N2196" s="321">
        <v>1</v>
      </c>
      <c r="O2196" s="48">
        <v>101479.08</v>
      </c>
      <c r="P2196" s="26" t="s">
        <v>30</v>
      </c>
      <c r="Q2196" s="26" t="s">
        <v>30</v>
      </c>
    </row>
    <row r="2197" ht="16.5" spans="1:17">
      <c r="A2197" s="323">
        <v>1934</v>
      </c>
      <c r="B2197" s="19" t="s">
        <v>21</v>
      </c>
      <c r="C2197" s="19" t="s">
        <v>3224</v>
      </c>
      <c r="D2197" s="20" t="s">
        <v>4721</v>
      </c>
      <c r="E2197" s="317" t="s">
        <v>5074</v>
      </c>
      <c r="F2197" s="317" t="s">
        <v>32</v>
      </c>
      <c r="G2197" s="318" t="s">
        <v>5075</v>
      </c>
      <c r="H2197" s="317" t="s">
        <v>732</v>
      </c>
      <c r="I2197" s="319" t="s">
        <v>3227</v>
      </c>
      <c r="J2197" s="319" t="s">
        <v>5076</v>
      </c>
      <c r="K2197" s="320">
        <v>6</v>
      </c>
      <c r="L2197" s="24" t="s">
        <v>3255</v>
      </c>
      <c r="M2197" s="48">
        <v>265</v>
      </c>
      <c r="N2197" s="321">
        <v>0.736111111111111</v>
      </c>
      <c r="O2197" s="48">
        <v>66901.26</v>
      </c>
      <c r="P2197" s="26" t="s">
        <v>30</v>
      </c>
      <c r="Q2197" s="26" t="s">
        <v>30</v>
      </c>
    </row>
    <row r="2198" ht="16.5" spans="1:17">
      <c r="A2198" s="324"/>
      <c r="B2198" s="19" t="s">
        <v>21</v>
      </c>
      <c r="C2198" s="19" t="s">
        <v>3224</v>
      </c>
      <c r="D2198" s="20" t="s">
        <v>4721</v>
      </c>
      <c r="E2198" s="317" t="s">
        <v>5077</v>
      </c>
      <c r="F2198" s="317" t="s">
        <v>38</v>
      </c>
      <c r="G2198" s="325">
        <v>45928</v>
      </c>
      <c r="H2198" s="317" t="s">
        <v>833</v>
      </c>
      <c r="I2198" s="319" t="s">
        <v>40</v>
      </c>
      <c r="J2198" s="319" t="s">
        <v>5078</v>
      </c>
      <c r="K2198" s="324">
        <v>1</v>
      </c>
      <c r="L2198" s="24" t="s">
        <v>741</v>
      </c>
      <c r="M2198" s="326">
        <v>95</v>
      </c>
      <c r="N2198" s="327">
        <v>0.263888888888889</v>
      </c>
      <c r="O2198" s="327">
        <v>23983.47</v>
      </c>
      <c r="P2198" s="26" t="s">
        <v>30</v>
      </c>
      <c r="Q2198" s="26" t="s">
        <v>30</v>
      </c>
    </row>
    <row r="2199" spans="1:17">
      <c r="A2199" s="56">
        <v>1935</v>
      </c>
      <c r="B2199" s="56" t="s">
        <v>21</v>
      </c>
      <c r="C2199" s="56" t="s">
        <v>3224</v>
      </c>
      <c r="D2199" s="56" t="s">
        <v>5079</v>
      </c>
      <c r="E2199" s="328" t="s">
        <v>5080</v>
      </c>
      <c r="F2199" s="56" t="s">
        <v>25</v>
      </c>
      <c r="G2199" s="46"/>
      <c r="H2199" s="56" t="s">
        <v>833</v>
      </c>
      <c r="I2199" s="46" t="s">
        <v>1082</v>
      </c>
      <c r="J2199" s="329" t="s">
        <v>5081</v>
      </c>
      <c r="K2199" s="148">
        <v>4</v>
      </c>
      <c r="L2199" s="148" t="s">
        <v>741</v>
      </c>
      <c r="M2199" s="56">
        <v>360</v>
      </c>
      <c r="N2199" s="330" cm="1">
        <f t="array" ref="N2199:N2295">M2199:M2295/360</f>
        <v>1</v>
      </c>
      <c r="O2199" s="49">
        <v>49695.08</v>
      </c>
      <c r="P2199" s="331" t="s">
        <v>30</v>
      </c>
      <c r="Q2199" s="331" t="s">
        <v>30</v>
      </c>
    </row>
    <row r="2200" spans="1:17">
      <c r="A2200" s="120">
        <v>1936</v>
      </c>
      <c r="B2200" s="56" t="s">
        <v>21</v>
      </c>
      <c r="C2200" s="56" t="s">
        <v>3224</v>
      </c>
      <c r="D2200" s="56" t="s">
        <v>5079</v>
      </c>
      <c r="E2200" s="56" t="s">
        <v>5082</v>
      </c>
      <c r="F2200" s="56" t="s">
        <v>2627</v>
      </c>
      <c r="G2200" s="46" t="s">
        <v>5075</v>
      </c>
      <c r="H2200" s="56" t="s">
        <v>833</v>
      </c>
      <c r="I2200" s="46" t="s">
        <v>1082</v>
      </c>
      <c r="J2200" s="46" t="s">
        <v>5083</v>
      </c>
      <c r="K2200" s="148">
        <v>4</v>
      </c>
      <c r="L2200" s="148" t="s">
        <v>741</v>
      </c>
      <c r="M2200" s="56">
        <v>261</v>
      </c>
      <c r="N2200" s="330">
        <v>0.725</v>
      </c>
      <c r="O2200" s="49">
        <v>30354.6</v>
      </c>
      <c r="P2200" s="331" t="s">
        <v>30</v>
      </c>
      <c r="Q2200" s="331" t="s">
        <v>30</v>
      </c>
    </row>
    <row r="2201" spans="1:17">
      <c r="A2201" s="122"/>
      <c r="B2201" s="56" t="s">
        <v>21</v>
      </c>
      <c r="C2201" s="56" t="s">
        <v>3224</v>
      </c>
      <c r="D2201" s="56" t="s">
        <v>5079</v>
      </c>
      <c r="E2201" s="56" t="s">
        <v>5084</v>
      </c>
      <c r="F2201" s="56" t="s">
        <v>38</v>
      </c>
      <c r="G2201" s="46" t="s">
        <v>5085</v>
      </c>
      <c r="H2201" s="56" t="s">
        <v>3269</v>
      </c>
      <c r="I2201" s="46" t="s">
        <v>3270</v>
      </c>
      <c r="J2201" s="46" t="s">
        <v>5086</v>
      </c>
      <c r="K2201" s="148">
        <v>1</v>
      </c>
      <c r="L2201" s="148" t="s">
        <v>741</v>
      </c>
      <c r="M2201" s="56">
        <v>95</v>
      </c>
      <c r="N2201" s="330">
        <v>0.263888888888889</v>
      </c>
      <c r="O2201" s="49">
        <v>11513.8</v>
      </c>
      <c r="P2201" s="331" t="s">
        <v>30</v>
      </c>
      <c r="Q2201" s="331" t="s">
        <v>30</v>
      </c>
    </row>
    <row r="2202" spans="1:17">
      <c r="A2202" s="56">
        <v>1937</v>
      </c>
      <c r="B2202" s="56" t="s">
        <v>21</v>
      </c>
      <c r="C2202" s="56" t="s">
        <v>3224</v>
      </c>
      <c r="D2202" s="56" t="s">
        <v>5079</v>
      </c>
      <c r="E2202" s="56" t="s">
        <v>5087</v>
      </c>
      <c r="F2202" s="56" t="s">
        <v>25</v>
      </c>
      <c r="G2202" s="46"/>
      <c r="H2202" s="56" t="s">
        <v>2761</v>
      </c>
      <c r="I2202" s="46" t="s">
        <v>2699</v>
      </c>
      <c r="J2202" s="46" t="s">
        <v>5088</v>
      </c>
      <c r="K2202" s="148">
        <v>3</v>
      </c>
      <c r="L2202" s="148" t="s">
        <v>741</v>
      </c>
      <c r="M2202" s="56">
        <v>360</v>
      </c>
      <c r="N2202" s="330">
        <v>1</v>
      </c>
      <c r="O2202" s="49">
        <v>71835.45</v>
      </c>
      <c r="P2202" s="331" t="s">
        <v>30</v>
      </c>
      <c r="Q2202" s="331" t="s">
        <v>30</v>
      </c>
    </row>
    <row r="2203" spans="1:17">
      <c r="A2203" s="56">
        <v>1938</v>
      </c>
      <c r="B2203" s="56" t="s">
        <v>21</v>
      </c>
      <c r="C2203" s="56" t="s">
        <v>3224</v>
      </c>
      <c r="D2203" s="56" t="s">
        <v>5079</v>
      </c>
      <c r="E2203" s="56" t="s">
        <v>5089</v>
      </c>
      <c r="F2203" s="56" t="s">
        <v>25</v>
      </c>
      <c r="G2203" s="46"/>
      <c r="H2203" s="56" t="s">
        <v>833</v>
      </c>
      <c r="I2203" s="46" t="s">
        <v>848</v>
      </c>
      <c r="J2203" s="46" t="s">
        <v>5090</v>
      </c>
      <c r="K2203" s="148">
        <v>4</v>
      </c>
      <c r="L2203" s="148" t="s">
        <v>741</v>
      </c>
      <c r="M2203" s="56">
        <v>360</v>
      </c>
      <c r="N2203" s="330">
        <v>1</v>
      </c>
      <c r="O2203" s="49">
        <v>125559.65</v>
      </c>
      <c r="P2203" s="331" t="s">
        <v>30</v>
      </c>
      <c r="Q2203" s="331" t="s">
        <v>30</v>
      </c>
    </row>
    <row r="2204" spans="1:17">
      <c r="A2204" s="56">
        <v>1939</v>
      </c>
      <c r="B2204" s="56" t="s">
        <v>21</v>
      </c>
      <c r="C2204" s="56" t="s">
        <v>3224</v>
      </c>
      <c r="D2204" s="56" t="s">
        <v>5079</v>
      </c>
      <c r="E2204" s="56" t="s">
        <v>5091</v>
      </c>
      <c r="F2204" s="56" t="s">
        <v>25</v>
      </c>
      <c r="G2204" s="46"/>
      <c r="H2204" s="56" t="s">
        <v>833</v>
      </c>
      <c r="I2204" s="46" t="s">
        <v>848</v>
      </c>
      <c r="J2204" s="46" t="s">
        <v>5092</v>
      </c>
      <c r="K2204" s="148">
        <v>3</v>
      </c>
      <c r="L2204" s="148" t="s">
        <v>741</v>
      </c>
      <c r="M2204" s="56">
        <v>351</v>
      </c>
      <c r="N2204" s="330">
        <v>0.975</v>
      </c>
      <c r="O2204" s="49">
        <v>43069.82</v>
      </c>
      <c r="P2204" s="331" t="s">
        <v>30</v>
      </c>
      <c r="Q2204" s="331" t="s">
        <v>30</v>
      </c>
    </row>
    <row r="2205" spans="1:17">
      <c r="A2205" s="56">
        <v>1940</v>
      </c>
      <c r="B2205" s="56" t="s">
        <v>21</v>
      </c>
      <c r="C2205" s="56" t="s">
        <v>3224</v>
      </c>
      <c r="D2205" s="56" t="s">
        <v>5079</v>
      </c>
      <c r="E2205" s="56" t="s">
        <v>5093</v>
      </c>
      <c r="F2205" s="56" t="s">
        <v>25</v>
      </c>
      <c r="G2205" s="46"/>
      <c r="H2205" s="51" t="s">
        <v>2761</v>
      </c>
      <c r="I2205" s="51" t="s">
        <v>2699</v>
      </c>
      <c r="J2205" s="46" t="s">
        <v>5094</v>
      </c>
      <c r="K2205" s="148">
        <v>3</v>
      </c>
      <c r="L2205" s="148" t="s">
        <v>741</v>
      </c>
      <c r="M2205" s="56">
        <v>360</v>
      </c>
      <c r="N2205" s="330">
        <v>1</v>
      </c>
      <c r="O2205" s="49">
        <v>95021.16</v>
      </c>
      <c r="P2205" s="331" t="s">
        <v>30</v>
      </c>
      <c r="Q2205" s="331" t="s">
        <v>30</v>
      </c>
    </row>
    <row r="2206" spans="1:17">
      <c r="A2206" s="56">
        <v>1941</v>
      </c>
      <c r="B2206" s="56" t="s">
        <v>21</v>
      </c>
      <c r="C2206" s="56" t="s">
        <v>3224</v>
      </c>
      <c r="D2206" s="56" t="s">
        <v>5079</v>
      </c>
      <c r="E2206" s="56" t="s">
        <v>5095</v>
      </c>
      <c r="F2206" s="56" t="s">
        <v>25</v>
      </c>
      <c r="G2206" s="46"/>
      <c r="H2206" s="56" t="s">
        <v>833</v>
      </c>
      <c r="I2206" s="46" t="s">
        <v>848</v>
      </c>
      <c r="J2206" s="46" t="s">
        <v>5096</v>
      </c>
      <c r="K2206" s="148">
        <v>3</v>
      </c>
      <c r="L2206" s="148" t="s">
        <v>741</v>
      </c>
      <c r="M2206" s="56">
        <v>358</v>
      </c>
      <c r="N2206" s="330">
        <v>0.994444444444444</v>
      </c>
      <c r="O2206" s="49">
        <v>101761.71</v>
      </c>
      <c r="P2206" s="331" t="s">
        <v>30</v>
      </c>
      <c r="Q2206" s="331" t="s">
        <v>30</v>
      </c>
    </row>
    <row r="2207" spans="1:17">
      <c r="A2207" s="56">
        <v>1942</v>
      </c>
      <c r="B2207" s="56" t="s">
        <v>21</v>
      </c>
      <c r="C2207" s="56" t="s">
        <v>3224</v>
      </c>
      <c r="D2207" s="56" t="s">
        <v>5079</v>
      </c>
      <c r="E2207" s="56" t="s">
        <v>5097</v>
      </c>
      <c r="F2207" s="56" t="s">
        <v>25</v>
      </c>
      <c r="G2207" s="46"/>
      <c r="H2207" s="56" t="s">
        <v>833</v>
      </c>
      <c r="I2207" s="46" t="s">
        <v>848</v>
      </c>
      <c r="J2207" s="46" t="s">
        <v>5098</v>
      </c>
      <c r="K2207" s="148">
        <v>2</v>
      </c>
      <c r="L2207" s="148" t="s">
        <v>741</v>
      </c>
      <c r="M2207" s="56">
        <v>360</v>
      </c>
      <c r="N2207" s="330">
        <v>1</v>
      </c>
      <c r="O2207" s="49">
        <v>70995.42</v>
      </c>
      <c r="P2207" s="331" t="s">
        <v>30</v>
      </c>
      <c r="Q2207" s="331" t="s">
        <v>30</v>
      </c>
    </row>
    <row r="2208" spans="1:17">
      <c r="A2208" s="56">
        <v>1943</v>
      </c>
      <c r="B2208" s="56" t="s">
        <v>21</v>
      </c>
      <c r="C2208" s="56" t="s">
        <v>3224</v>
      </c>
      <c r="D2208" s="56" t="s">
        <v>5079</v>
      </c>
      <c r="E2208" s="56" t="s">
        <v>5099</v>
      </c>
      <c r="F2208" s="56" t="s">
        <v>25</v>
      </c>
      <c r="G2208" s="46"/>
      <c r="H2208" s="56" t="s">
        <v>2761</v>
      </c>
      <c r="I2208" s="46" t="s">
        <v>2699</v>
      </c>
      <c r="J2208" s="46" t="s">
        <v>5100</v>
      </c>
      <c r="K2208" s="148">
        <v>3</v>
      </c>
      <c r="L2208" s="148" t="s">
        <v>741</v>
      </c>
      <c r="M2208" s="56">
        <v>360</v>
      </c>
      <c r="N2208" s="330">
        <v>1</v>
      </c>
      <c r="O2208" s="49">
        <v>50808.38</v>
      </c>
      <c r="P2208" s="331" t="s">
        <v>30</v>
      </c>
      <c r="Q2208" s="331" t="s">
        <v>30</v>
      </c>
    </row>
    <row r="2209" spans="1:17">
      <c r="A2209" s="56">
        <v>1944</v>
      </c>
      <c r="B2209" s="56" t="s">
        <v>21</v>
      </c>
      <c r="C2209" s="56" t="s">
        <v>3224</v>
      </c>
      <c r="D2209" s="56" t="s">
        <v>5079</v>
      </c>
      <c r="E2209" s="56" t="s">
        <v>5101</v>
      </c>
      <c r="F2209" s="56" t="s">
        <v>25</v>
      </c>
      <c r="G2209" s="46"/>
      <c r="H2209" s="56" t="s">
        <v>833</v>
      </c>
      <c r="I2209" s="46" t="s">
        <v>40</v>
      </c>
      <c r="J2209" s="46" t="s">
        <v>5102</v>
      </c>
      <c r="K2209" s="148">
        <v>2</v>
      </c>
      <c r="L2209" s="148" t="s">
        <v>741</v>
      </c>
      <c r="M2209" s="56">
        <v>360</v>
      </c>
      <c r="N2209" s="330">
        <v>1</v>
      </c>
      <c r="O2209" s="150">
        <v>52249.14</v>
      </c>
      <c r="P2209" s="331" t="s">
        <v>30</v>
      </c>
      <c r="Q2209" s="331" t="s">
        <v>30</v>
      </c>
    </row>
    <row r="2210" spans="1:17">
      <c r="A2210" s="56">
        <v>1945</v>
      </c>
      <c r="B2210" s="56" t="s">
        <v>21</v>
      </c>
      <c r="C2210" s="56" t="s">
        <v>3224</v>
      </c>
      <c r="D2210" s="56" t="s">
        <v>5079</v>
      </c>
      <c r="E2210" s="56" t="s">
        <v>5103</v>
      </c>
      <c r="F2210" s="56" t="s">
        <v>25</v>
      </c>
      <c r="G2210" s="46"/>
      <c r="H2210" s="56" t="s">
        <v>833</v>
      </c>
      <c r="I2210" s="46" t="s">
        <v>40</v>
      </c>
      <c r="J2210" s="46" t="s">
        <v>5104</v>
      </c>
      <c r="K2210" s="148">
        <v>1</v>
      </c>
      <c r="L2210" s="148" t="s">
        <v>741</v>
      </c>
      <c r="M2210" s="56">
        <v>360</v>
      </c>
      <c r="N2210" s="330">
        <v>1</v>
      </c>
      <c r="O2210" s="49">
        <v>120714.01</v>
      </c>
      <c r="P2210" s="331" t="s">
        <v>30</v>
      </c>
      <c r="Q2210" s="331" t="s">
        <v>30</v>
      </c>
    </row>
    <row r="2211" spans="1:17">
      <c r="A2211" s="56">
        <v>1946</v>
      </c>
      <c r="B2211" s="56" t="s">
        <v>21</v>
      </c>
      <c r="C2211" s="56" t="s">
        <v>3224</v>
      </c>
      <c r="D2211" s="56" t="s">
        <v>5079</v>
      </c>
      <c r="E2211" s="56" t="s">
        <v>5105</v>
      </c>
      <c r="F2211" s="56" t="s">
        <v>25</v>
      </c>
      <c r="G2211" s="46"/>
      <c r="H2211" s="56" t="s">
        <v>833</v>
      </c>
      <c r="I2211" s="46" t="s">
        <v>848</v>
      </c>
      <c r="J2211" s="46" t="s">
        <v>4942</v>
      </c>
      <c r="K2211" s="148">
        <v>4</v>
      </c>
      <c r="L2211" s="148" t="s">
        <v>741</v>
      </c>
      <c r="M2211" s="56">
        <v>360</v>
      </c>
      <c r="N2211" s="330">
        <v>1</v>
      </c>
      <c r="O2211" s="49">
        <v>46479.57</v>
      </c>
      <c r="P2211" s="331" t="s">
        <v>30</v>
      </c>
      <c r="Q2211" s="331" t="s">
        <v>30</v>
      </c>
    </row>
    <row r="2212" spans="1:17">
      <c r="A2212" s="56">
        <v>1947</v>
      </c>
      <c r="B2212" s="56" t="s">
        <v>21</v>
      </c>
      <c r="C2212" s="56" t="s">
        <v>3224</v>
      </c>
      <c r="D2212" s="56" t="s">
        <v>5079</v>
      </c>
      <c r="E2212" s="56" t="s">
        <v>5106</v>
      </c>
      <c r="F2212" s="56" t="s">
        <v>25</v>
      </c>
      <c r="G2212" s="46"/>
      <c r="H2212" s="56" t="s">
        <v>609</v>
      </c>
      <c r="I2212" s="46" t="s">
        <v>380</v>
      </c>
      <c r="J2212" s="46" t="s">
        <v>5107</v>
      </c>
      <c r="K2212" s="148">
        <v>2</v>
      </c>
      <c r="L2212" s="148" t="s">
        <v>741</v>
      </c>
      <c r="M2212" s="56">
        <v>360</v>
      </c>
      <c r="N2212" s="330">
        <v>1</v>
      </c>
      <c r="O2212" s="49">
        <v>104917.34</v>
      </c>
      <c r="P2212" s="331" t="s">
        <v>30</v>
      </c>
      <c r="Q2212" s="331" t="s">
        <v>30</v>
      </c>
    </row>
    <row r="2213" spans="1:17">
      <c r="A2213" s="56">
        <v>1948</v>
      </c>
      <c r="B2213" s="56" t="s">
        <v>21</v>
      </c>
      <c r="C2213" s="56" t="s">
        <v>3224</v>
      </c>
      <c r="D2213" s="56" t="s">
        <v>5079</v>
      </c>
      <c r="E2213" s="56" t="s">
        <v>5108</v>
      </c>
      <c r="F2213" s="56" t="s">
        <v>25</v>
      </c>
      <c r="G2213" s="46"/>
      <c r="H2213" s="56" t="s">
        <v>833</v>
      </c>
      <c r="I2213" s="46" t="s">
        <v>848</v>
      </c>
      <c r="J2213" s="46" t="s">
        <v>5109</v>
      </c>
      <c r="K2213" s="148">
        <v>2</v>
      </c>
      <c r="L2213" s="148" t="s">
        <v>741</v>
      </c>
      <c r="M2213" s="56">
        <v>360</v>
      </c>
      <c r="N2213" s="330">
        <v>1</v>
      </c>
      <c r="O2213" s="49">
        <v>45993.34</v>
      </c>
      <c r="P2213" s="331" t="s">
        <v>30</v>
      </c>
      <c r="Q2213" s="331" t="s">
        <v>30</v>
      </c>
    </row>
    <row r="2214" spans="1:17">
      <c r="A2214" s="56">
        <v>1949</v>
      </c>
      <c r="B2214" s="56" t="s">
        <v>21</v>
      </c>
      <c r="C2214" s="56" t="s">
        <v>3224</v>
      </c>
      <c r="D2214" s="56" t="s">
        <v>5079</v>
      </c>
      <c r="E2214" s="56" t="s">
        <v>5110</v>
      </c>
      <c r="F2214" s="56" t="s">
        <v>25</v>
      </c>
      <c r="G2214" s="46"/>
      <c r="H2214" s="56" t="s">
        <v>833</v>
      </c>
      <c r="I2214" s="46" t="s">
        <v>40</v>
      </c>
      <c r="J2214" s="46" t="s">
        <v>5111</v>
      </c>
      <c r="K2214" s="148">
        <v>2</v>
      </c>
      <c r="L2214" s="148" t="s">
        <v>741</v>
      </c>
      <c r="M2214" s="56">
        <v>358</v>
      </c>
      <c r="N2214" s="330">
        <v>0.994444444444444</v>
      </c>
      <c r="O2214" s="49">
        <v>92078.14</v>
      </c>
      <c r="P2214" s="331" t="s">
        <v>30</v>
      </c>
      <c r="Q2214" s="331" t="s">
        <v>30</v>
      </c>
    </row>
    <row r="2215" spans="1:17">
      <c r="A2215" s="56">
        <v>1950</v>
      </c>
      <c r="B2215" s="56" t="s">
        <v>21</v>
      </c>
      <c r="C2215" s="56" t="s">
        <v>3224</v>
      </c>
      <c r="D2215" s="56" t="s">
        <v>5079</v>
      </c>
      <c r="E2215" s="56" t="s">
        <v>5112</v>
      </c>
      <c r="F2215" s="56" t="s">
        <v>25</v>
      </c>
      <c r="G2215" s="46"/>
      <c r="H2215" s="56" t="s">
        <v>833</v>
      </c>
      <c r="I2215" s="46" t="s">
        <v>40</v>
      </c>
      <c r="J2215" s="46" t="s">
        <v>5113</v>
      </c>
      <c r="K2215" s="148">
        <v>1</v>
      </c>
      <c r="L2215" s="148" t="s">
        <v>741</v>
      </c>
      <c r="M2215" s="56">
        <v>360</v>
      </c>
      <c r="N2215" s="330">
        <v>1</v>
      </c>
      <c r="O2215" s="49">
        <v>140806.4</v>
      </c>
      <c r="P2215" s="331" t="s">
        <v>30</v>
      </c>
      <c r="Q2215" s="331" t="s">
        <v>30</v>
      </c>
    </row>
    <row r="2216" spans="1:17">
      <c r="A2216" s="56">
        <v>1951</v>
      </c>
      <c r="B2216" s="56" t="s">
        <v>21</v>
      </c>
      <c r="C2216" s="56" t="s">
        <v>3224</v>
      </c>
      <c r="D2216" s="56" t="s">
        <v>5079</v>
      </c>
      <c r="E2216" s="56" t="s">
        <v>5114</v>
      </c>
      <c r="F2216" s="56" t="s">
        <v>25</v>
      </c>
      <c r="G2216" s="46"/>
      <c r="H2216" s="56" t="s">
        <v>833</v>
      </c>
      <c r="I2216" s="46" t="s">
        <v>40</v>
      </c>
      <c r="J2216" s="46" t="s">
        <v>5115</v>
      </c>
      <c r="K2216" s="148">
        <v>2</v>
      </c>
      <c r="L2216" s="148" t="s">
        <v>741</v>
      </c>
      <c r="M2216" s="56">
        <v>360</v>
      </c>
      <c r="N2216" s="330">
        <v>1</v>
      </c>
      <c r="O2216" s="49">
        <v>132664.88</v>
      </c>
      <c r="P2216" s="331" t="s">
        <v>30</v>
      </c>
      <c r="Q2216" s="331" t="s">
        <v>30</v>
      </c>
    </row>
    <row r="2217" spans="1:17">
      <c r="A2217" s="56">
        <v>1952</v>
      </c>
      <c r="B2217" s="56" t="s">
        <v>21</v>
      </c>
      <c r="C2217" s="56" t="s">
        <v>3224</v>
      </c>
      <c r="D2217" s="56" t="s">
        <v>5079</v>
      </c>
      <c r="E2217" s="56" t="s">
        <v>5116</v>
      </c>
      <c r="F2217" s="56" t="s">
        <v>25</v>
      </c>
      <c r="G2217" s="46"/>
      <c r="H2217" s="56" t="s">
        <v>833</v>
      </c>
      <c r="I2217" s="46" t="s">
        <v>40</v>
      </c>
      <c r="J2217" s="46" t="s">
        <v>5117</v>
      </c>
      <c r="K2217" s="148">
        <v>2</v>
      </c>
      <c r="L2217" s="148" t="s">
        <v>741</v>
      </c>
      <c r="M2217" s="56">
        <v>360</v>
      </c>
      <c r="N2217" s="330">
        <v>1</v>
      </c>
      <c r="O2217" s="49">
        <v>126923.8</v>
      </c>
      <c r="P2217" s="331" t="s">
        <v>30</v>
      </c>
      <c r="Q2217" s="331" t="s">
        <v>30</v>
      </c>
    </row>
    <row r="2218" spans="1:17">
      <c r="A2218" s="56">
        <v>1953</v>
      </c>
      <c r="B2218" s="56" t="s">
        <v>21</v>
      </c>
      <c r="C2218" s="56" t="s">
        <v>3224</v>
      </c>
      <c r="D2218" s="56" t="s">
        <v>5079</v>
      </c>
      <c r="E2218" s="56" t="s">
        <v>5118</v>
      </c>
      <c r="F2218" s="56" t="s">
        <v>25</v>
      </c>
      <c r="G2218" s="46"/>
      <c r="H2218" s="56" t="s">
        <v>833</v>
      </c>
      <c r="I2218" s="46" t="s">
        <v>848</v>
      </c>
      <c r="J2218" s="46" t="s">
        <v>5119</v>
      </c>
      <c r="K2218" s="148">
        <v>3</v>
      </c>
      <c r="L2218" s="148" t="s">
        <v>741</v>
      </c>
      <c r="M2218" s="56">
        <v>360</v>
      </c>
      <c r="N2218" s="330">
        <v>1</v>
      </c>
      <c r="O2218" s="49">
        <v>135888.53</v>
      </c>
      <c r="P2218" s="331" t="s">
        <v>30</v>
      </c>
      <c r="Q2218" s="331" t="s">
        <v>30</v>
      </c>
    </row>
    <row r="2219" spans="1:17">
      <c r="A2219" s="56">
        <v>1954</v>
      </c>
      <c r="B2219" s="56" t="s">
        <v>21</v>
      </c>
      <c r="C2219" s="56" t="s">
        <v>3224</v>
      </c>
      <c r="D2219" s="56" t="s">
        <v>5079</v>
      </c>
      <c r="E2219" s="56" t="s">
        <v>5120</v>
      </c>
      <c r="F2219" s="56" t="s">
        <v>25</v>
      </c>
      <c r="G2219" s="46"/>
      <c r="H2219" s="56" t="s">
        <v>833</v>
      </c>
      <c r="I2219" s="46" t="s">
        <v>848</v>
      </c>
      <c r="J2219" s="46" t="s">
        <v>5121</v>
      </c>
      <c r="K2219" s="148">
        <v>3</v>
      </c>
      <c r="L2219" s="148" t="s">
        <v>741</v>
      </c>
      <c r="M2219" s="56">
        <v>360</v>
      </c>
      <c r="N2219" s="330">
        <v>1</v>
      </c>
      <c r="O2219" s="49">
        <v>59189.85</v>
      </c>
      <c r="P2219" s="331" t="s">
        <v>30</v>
      </c>
      <c r="Q2219" s="331" t="s">
        <v>30</v>
      </c>
    </row>
    <row r="2220" spans="1:17">
      <c r="A2220" s="56">
        <v>1955</v>
      </c>
      <c r="B2220" s="56" t="s">
        <v>21</v>
      </c>
      <c r="C2220" s="56" t="s">
        <v>3224</v>
      </c>
      <c r="D2220" s="56" t="s">
        <v>5079</v>
      </c>
      <c r="E2220" s="56" t="s">
        <v>5122</v>
      </c>
      <c r="F2220" s="56" t="s">
        <v>25</v>
      </c>
      <c r="G2220" s="46"/>
      <c r="H2220" s="56" t="s">
        <v>2761</v>
      </c>
      <c r="I2220" s="46" t="s">
        <v>2699</v>
      </c>
      <c r="J2220" s="46" t="s">
        <v>5123</v>
      </c>
      <c r="K2220" s="148">
        <v>3</v>
      </c>
      <c r="L2220" s="148" t="s">
        <v>741</v>
      </c>
      <c r="M2220" s="56">
        <v>360</v>
      </c>
      <c r="N2220" s="330">
        <v>1</v>
      </c>
      <c r="O2220" s="49">
        <v>58801.26</v>
      </c>
      <c r="P2220" s="331" t="s">
        <v>30</v>
      </c>
      <c r="Q2220" s="331" t="s">
        <v>30</v>
      </c>
    </row>
    <row r="2221" spans="1:17">
      <c r="A2221" s="56">
        <v>1956</v>
      </c>
      <c r="B2221" s="56" t="s">
        <v>21</v>
      </c>
      <c r="C2221" s="56" t="s">
        <v>3224</v>
      </c>
      <c r="D2221" s="56" t="s">
        <v>5079</v>
      </c>
      <c r="E2221" s="56" t="s">
        <v>5124</v>
      </c>
      <c r="F2221" s="56" t="s">
        <v>25</v>
      </c>
      <c r="G2221" s="46"/>
      <c r="H2221" s="56" t="s">
        <v>833</v>
      </c>
      <c r="I2221" s="46" t="s">
        <v>848</v>
      </c>
      <c r="J2221" s="46" t="s">
        <v>5125</v>
      </c>
      <c r="K2221" s="148">
        <v>3</v>
      </c>
      <c r="L2221" s="148" t="s">
        <v>741</v>
      </c>
      <c r="M2221" s="56">
        <v>360</v>
      </c>
      <c r="N2221" s="330">
        <v>1</v>
      </c>
      <c r="O2221" s="49">
        <v>65003.62</v>
      </c>
      <c r="P2221" s="331" t="s">
        <v>30</v>
      </c>
      <c r="Q2221" s="331" t="s">
        <v>30</v>
      </c>
    </row>
    <row r="2222" spans="1:17">
      <c r="A2222" s="56">
        <v>1957</v>
      </c>
      <c r="B2222" s="56" t="s">
        <v>21</v>
      </c>
      <c r="C2222" s="56" t="s">
        <v>3224</v>
      </c>
      <c r="D2222" s="56" t="s">
        <v>5079</v>
      </c>
      <c r="E2222" s="56" t="s">
        <v>5126</v>
      </c>
      <c r="F2222" s="56" t="s">
        <v>25</v>
      </c>
      <c r="G2222" s="46"/>
      <c r="H2222" s="56" t="s">
        <v>609</v>
      </c>
      <c r="I2222" s="46" t="s">
        <v>380</v>
      </c>
      <c r="J2222" s="46" t="s">
        <v>5127</v>
      </c>
      <c r="K2222" s="148">
        <v>3</v>
      </c>
      <c r="L2222" s="148" t="s">
        <v>741</v>
      </c>
      <c r="M2222" s="56">
        <v>360</v>
      </c>
      <c r="N2222" s="330">
        <v>1</v>
      </c>
      <c r="O2222" s="49">
        <v>173428.26</v>
      </c>
      <c r="P2222" s="331" t="s">
        <v>30</v>
      </c>
      <c r="Q2222" s="331" t="s">
        <v>30</v>
      </c>
    </row>
    <row r="2223" spans="1:17">
      <c r="A2223" s="56">
        <v>1958</v>
      </c>
      <c r="B2223" s="56" t="s">
        <v>21</v>
      </c>
      <c r="C2223" s="56" t="s">
        <v>3224</v>
      </c>
      <c r="D2223" s="56" t="s">
        <v>5079</v>
      </c>
      <c r="E2223" s="56" t="s">
        <v>5128</v>
      </c>
      <c r="F2223" s="56" t="s">
        <v>25</v>
      </c>
      <c r="G2223" s="46"/>
      <c r="H2223" s="56" t="s">
        <v>833</v>
      </c>
      <c r="I2223" s="46" t="s">
        <v>848</v>
      </c>
      <c r="J2223" s="46" t="s">
        <v>5129</v>
      </c>
      <c r="K2223" s="148">
        <v>3</v>
      </c>
      <c r="L2223" s="148" t="s">
        <v>741</v>
      </c>
      <c r="M2223" s="56">
        <v>360</v>
      </c>
      <c r="N2223" s="330">
        <v>1</v>
      </c>
      <c r="O2223" s="49">
        <v>138206.66</v>
      </c>
      <c r="P2223" s="331" t="s">
        <v>30</v>
      </c>
      <c r="Q2223" s="331" t="s">
        <v>30</v>
      </c>
    </row>
    <row r="2224" spans="1:17">
      <c r="A2224" s="56">
        <v>1959</v>
      </c>
      <c r="B2224" s="56" t="s">
        <v>21</v>
      </c>
      <c r="C2224" s="56" t="s">
        <v>3224</v>
      </c>
      <c r="D2224" s="56" t="s">
        <v>5079</v>
      </c>
      <c r="E2224" s="56" t="s">
        <v>5130</v>
      </c>
      <c r="F2224" s="56" t="s">
        <v>25</v>
      </c>
      <c r="G2224" s="46"/>
      <c r="H2224" s="56" t="s">
        <v>833</v>
      </c>
      <c r="I2224" s="46" t="s">
        <v>40</v>
      </c>
      <c r="J2224" s="46" t="s">
        <v>5131</v>
      </c>
      <c r="K2224" s="148">
        <v>2</v>
      </c>
      <c r="L2224" s="148" t="s">
        <v>741</v>
      </c>
      <c r="M2224" s="56">
        <v>360</v>
      </c>
      <c r="N2224" s="330">
        <v>1</v>
      </c>
      <c r="O2224" s="49">
        <v>147486.77</v>
      </c>
      <c r="P2224" s="331" t="s">
        <v>30</v>
      </c>
      <c r="Q2224" s="331" t="s">
        <v>30</v>
      </c>
    </row>
    <row r="2225" spans="1:17">
      <c r="A2225" s="56">
        <v>1960</v>
      </c>
      <c r="B2225" s="56" t="s">
        <v>21</v>
      </c>
      <c r="C2225" s="56" t="s">
        <v>3224</v>
      </c>
      <c r="D2225" s="56" t="s">
        <v>5079</v>
      </c>
      <c r="E2225" s="56" t="s">
        <v>5132</v>
      </c>
      <c r="F2225" s="56" t="s">
        <v>25</v>
      </c>
      <c r="G2225" s="46"/>
      <c r="H2225" s="56" t="s">
        <v>833</v>
      </c>
      <c r="I2225" s="46" t="s">
        <v>848</v>
      </c>
      <c r="J2225" s="46" t="s">
        <v>5133</v>
      </c>
      <c r="K2225" s="148">
        <v>4</v>
      </c>
      <c r="L2225" s="148" t="s">
        <v>741</v>
      </c>
      <c r="M2225" s="56">
        <v>360</v>
      </c>
      <c r="N2225" s="330">
        <v>1</v>
      </c>
      <c r="O2225" s="49">
        <v>67927.57</v>
      </c>
      <c r="P2225" s="331" t="s">
        <v>30</v>
      </c>
      <c r="Q2225" s="331" t="s">
        <v>30</v>
      </c>
    </row>
    <row r="2226" spans="1:17">
      <c r="A2226" s="56">
        <v>1961</v>
      </c>
      <c r="B2226" s="56" t="s">
        <v>21</v>
      </c>
      <c r="C2226" s="56" t="s">
        <v>3224</v>
      </c>
      <c r="D2226" s="56" t="s">
        <v>5079</v>
      </c>
      <c r="E2226" s="56" t="s">
        <v>5134</v>
      </c>
      <c r="F2226" s="56" t="s">
        <v>25</v>
      </c>
      <c r="G2226" s="46"/>
      <c r="H2226" s="56" t="s">
        <v>833</v>
      </c>
      <c r="I2226" s="46" t="s">
        <v>848</v>
      </c>
      <c r="J2226" s="46" t="s">
        <v>5135</v>
      </c>
      <c r="K2226" s="148">
        <v>3</v>
      </c>
      <c r="L2226" s="148" t="s">
        <v>741</v>
      </c>
      <c r="M2226" s="56">
        <v>360</v>
      </c>
      <c r="N2226" s="330">
        <v>1</v>
      </c>
      <c r="O2226" s="49">
        <v>134200.98</v>
      </c>
      <c r="P2226" s="331" t="s">
        <v>30</v>
      </c>
      <c r="Q2226" s="331" t="s">
        <v>30</v>
      </c>
    </row>
    <row r="2227" spans="1:17">
      <c r="A2227" s="56">
        <v>1962</v>
      </c>
      <c r="B2227" s="56" t="s">
        <v>21</v>
      </c>
      <c r="C2227" s="56" t="s">
        <v>3224</v>
      </c>
      <c r="D2227" s="56" t="s">
        <v>5079</v>
      </c>
      <c r="E2227" s="56" t="s">
        <v>5136</v>
      </c>
      <c r="F2227" s="56" t="s">
        <v>25</v>
      </c>
      <c r="G2227" s="46"/>
      <c r="H2227" s="56" t="s">
        <v>833</v>
      </c>
      <c r="I2227" s="46" t="s">
        <v>40</v>
      </c>
      <c r="J2227" s="46" t="s">
        <v>5137</v>
      </c>
      <c r="K2227" s="148">
        <v>2</v>
      </c>
      <c r="L2227" s="148" t="s">
        <v>741</v>
      </c>
      <c r="M2227" s="56">
        <v>360</v>
      </c>
      <c r="N2227" s="330">
        <v>1</v>
      </c>
      <c r="O2227" s="49">
        <v>63171.84</v>
      </c>
      <c r="P2227" s="331" t="s">
        <v>30</v>
      </c>
      <c r="Q2227" s="331" t="s">
        <v>30</v>
      </c>
    </row>
    <row r="2228" spans="1:17">
      <c r="A2228" s="56">
        <v>1963</v>
      </c>
      <c r="B2228" s="56" t="s">
        <v>21</v>
      </c>
      <c r="C2228" s="56" t="s">
        <v>3224</v>
      </c>
      <c r="D2228" s="56" t="s">
        <v>5079</v>
      </c>
      <c r="E2228" s="56" t="s">
        <v>5138</v>
      </c>
      <c r="F2228" s="56" t="s">
        <v>25</v>
      </c>
      <c r="G2228" s="46"/>
      <c r="H2228" s="56" t="s">
        <v>833</v>
      </c>
      <c r="I2228" s="46" t="s">
        <v>848</v>
      </c>
      <c r="J2228" s="46" t="s">
        <v>5139</v>
      </c>
      <c r="K2228" s="148">
        <v>2</v>
      </c>
      <c r="L2228" s="148" t="s">
        <v>345</v>
      </c>
      <c r="M2228" s="56">
        <v>358</v>
      </c>
      <c r="N2228" s="330">
        <v>0.994444444444444</v>
      </c>
      <c r="O2228" s="49">
        <v>123686.4</v>
      </c>
      <c r="P2228" s="331" t="s">
        <v>30</v>
      </c>
      <c r="Q2228" s="331" t="s">
        <v>30</v>
      </c>
    </row>
    <row r="2229" spans="1:17">
      <c r="A2229" s="56">
        <v>1964</v>
      </c>
      <c r="B2229" s="56" t="s">
        <v>21</v>
      </c>
      <c r="C2229" s="56" t="s">
        <v>3224</v>
      </c>
      <c r="D2229" s="56" t="s">
        <v>5079</v>
      </c>
      <c r="E2229" s="56" t="s">
        <v>5140</v>
      </c>
      <c r="F2229" s="56" t="s">
        <v>25</v>
      </c>
      <c r="G2229" s="46"/>
      <c r="H2229" s="56" t="s">
        <v>609</v>
      </c>
      <c r="I2229" s="46" t="s">
        <v>380</v>
      </c>
      <c r="J2229" s="46" t="s">
        <v>5141</v>
      </c>
      <c r="K2229" s="148">
        <v>3</v>
      </c>
      <c r="L2229" s="148" t="s">
        <v>345</v>
      </c>
      <c r="M2229" s="56">
        <v>360</v>
      </c>
      <c r="N2229" s="330">
        <v>1</v>
      </c>
      <c r="O2229" s="49">
        <v>69860.87</v>
      </c>
      <c r="P2229" s="331" t="s">
        <v>30</v>
      </c>
      <c r="Q2229" s="331" t="s">
        <v>30</v>
      </c>
    </row>
    <row r="2230" spans="1:17">
      <c r="A2230" s="56">
        <v>1965</v>
      </c>
      <c r="B2230" s="56" t="s">
        <v>21</v>
      </c>
      <c r="C2230" s="56" t="s">
        <v>3224</v>
      </c>
      <c r="D2230" s="56" t="s">
        <v>5079</v>
      </c>
      <c r="E2230" s="56" t="s">
        <v>5142</v>
      </c>
      <c r="F2230" s="56" t="s">
        <v>25</v>
      </c>
      <c r="G2230" s="46"/>
      <c r="H2230" s="56" t="s">
        <v>3495</v>
      </c>
      <c r="I2230" s="46" t="s">
        <v>3790</v>
      </c>
      <c r="J2230" s="46" t="s">
        <v>5143</v>
      </c>
      <c r="K2230" s="148">
        <v>2</v>
      </c>
      <c r="L2230" s="148" t="s">
        <v>741</v>
      </c>
      <c r="M2230" s="56">
        <v>360</v>
      </c>
      <c r="N2230" s="330">
        <v>1</v>
      </c>
      <c r="O2230" s="150">
        <v>42421.56</v>
      </c>
      <c r="P2230" s="331" t="s">
        <v>30</v>
      </c>
      <c r="Q2230" s="331" t="s">
        <v>30</v>
      </c>
    </row>
    <row r="2231" spans="1:17">
      <c r="A2231" s="56">
        <v>1966</v>
      </c>
      <c r="B2231" s="56" t="s">
        <v>21</v>
      </c>
      <c r="C2231" s="56" t="s">
        <v>3224</v>
      </c>
      <c r="D2231" s="56" t="s">
        <v>5079</v>
      </c>
      <c r="E2231" s="56" t="s">
        <v>5144</v>
      </c>
      <c r="F2231" s="56" t="s">
        <v>25</v>
      </c>
      <c r="G2231" s="46"/>
      <c r="H2231" s="56" t="s">
        <v>833</v>
      </c>
      <c r="I2231" s="46" t="s">
        <v>40</v>
      </c>
      <c r="J2231" s="46" t="s">
        <v>5145</v>
      </c>
      <c r="K2231" s="148">
        <v>2</v>
      </c>
      <c r="L2231" s="148" t="s">
        <v>345</v>
      </c>
      <c r="M2231" s="56">
        <v>360</v>
      </c>
      <c r="N2231" s="330">
        <v>1</v>
      </c>
      <c r="O2231" s="49">
        <v>141393.38</v>
      </c>
      <c r="P2231" s="331" t="s">
        <v>30</v>
      </c>
      <c r="Q2231" s="331" t="s">
        <v>30</v>
      </c>
    </row>
    <row r="2232" spans="1:17">
      <c r="A2232" s="56">
        <v>1967</v>
      </c>
      <c r="B2232" s="56" t="s">
        <v>21</v>
      </c>
      <c r="C2232" s="56" t="s">
        <v>3224</v>
      </c>
      <c r="D2232" s="56" t="s">
        <v>5079</v>
      </c>
      <c r="E2232" s="56" t="s">
        <v>5146</v>
      </c>
      <c r="F2232" s="56" t="s">
        <v>25</v>
      </c>
      <c r="G2232" s="46"/>
      <c r="H2232" s="56" t="s">
        <v>833</v>
      </c>
      <c r="I2232" s="46" t="s">
        <v>848</v>
      </c>
      <c r="J2232" s="46" t="s">
        <v>5147</v>
      </c>
      <c r="K2232" s="148">
        <v>2</v>
      </c>
      <c r="L2232" s="148" t="s">
        <v>3229</v>
      </c>
      <c r="M2232" s="56">
        <v>360</v>
      </c>
      <c r="N2232" s="330">
        <v>1</v>
      </c>
      <c r="O2232" s="49">
        <v>105852.85</v>
      </c>
      <c r="P2232" s="331" t="s">
        <v>30</v>
      </c>
      <c r="Q2232" s="331" t="s">
        <v>30</v>
      </c>
    </row>
    <row r="2233" spans="1:17">
      <c r="A2233" s="56">
        <v>1968</v>
      </c>
      <c r="B2233" s="56" t="s">
        <v>21</v>
      </c>
      <c r="C2233" s="56" t="s">
        <v>3224</v>
      </c>
      <c r="D2233" s="56" t="s">
        <v>5079</v>
      </c>
      <c r="E2233" s="56" t="s">
        <v>5148</v>
      </c>
      <c r="F2233" s="56" t="s">
        <v>25</v>
      </c>
      <c r="G2233" s="46"/>
      <c r="H2233" s="56" t="s">
        <v>833</v>
      </c>
      <c r="I2233" s="46" t="s">
        <v>848</v>
      </c>
      <c r="J2233" s="46" t="s">
        <v>5149</v>
      </c>
      <c r="K2233" s="148">
        <v>3</v>
      </c>
      <c r="L2233" s="148" t="s">
        <v>345</v>
      </c>
      <c r="M2233" s="56">
        <v>360</v>
      </c>
      <c r="N2233" s="330">
        <v>1</v>
      </c>
      <c r="O2233" s="49">
        <v>40478.98</v>
      </c>
      <c r="P2233" s="331" t="s">
        <v>30</v>
      </c>
      <c r="Q2233" s="331" t="s">
        <v>30</v>
      </c>
    </row>
    <row r="2234" spans="1:17">
      <c r="A2234" s="56">
        <v>1969</v>
      </c>
      <c r="B2234" s="56" t="s">
        <v>21</v>
      </c>
      <c r="C2234" s="56" t="s">
        <v>3224</v>
      </c>
      <c r="D2234" s="56" t="s">
        <v>5079</v>
      </c>
      <c r="E2234" s="56" t="s">
        <v>5150</v>
      </c>
      <c r="F2234" s="56" t="s">
        <v>25</v>
      </c>
      <c r="G2234" s="46"/>
      <c r="H2234" s="56" t="s">
        <v>833</v>
      </c>
      <c r="I2234" s="46" t="s">
        <v>848</v>
      </c>
      <c r="J2234" s="46" t="s">
        <v>5151</v>
      </c>
      <c r="K2234" s="148">
        <v>4</v>
      </c>
      <c r="L2234" s="148" t="s">
        <v>345</v>
      </c>
      <c r="M2234" s="56">
        <v>360</v>
      </c>
      <c r="N2234" s="330">
        <v>1</v>
      </c>
      <c r="O2234" s="49">
        <v>110441.25</v>
      </c>
      <c r="P2234" s="331" t="s">
        <v>30</v>
      </c>
      <c r="Q2234" s="331" t="s">
        <v>30</v>
      </c>
    </row>
    <row r="2235" spans="1:17">
      <c r="A2235" s="56">
        <v>1970</v>
      </c>
      <c r="B2235" s="56" t="s">
        <v>21</v>
      </c>
      <c r="C2235" s="56" t="s">
        <v>3224</v>
      </c>
      <c r="D2235" s="56" t="s">
        <v>5079</v>
      </c>
      <c r="E2235" s="56" t="s">
        <v>5152</v>
      </c>
      <c r="F2235" s="56" t="s">
        <v>25</v>
      </c>
      <c r="G2235" s="46"/>
      <c r="H2235" s="56" t="s">
        <v>833</v>
      </c>
      <c r="I2235" s="46" t="s">
        <v>848</v>
      </c>
      <c r="J2235" s="46" t="s">
        <v>5153</v>
      </c>
      <c r="K2235" s="148">
        <v>4</v>
      </c>
      <c r="L2235" s="148" t="s">
        <v>345</v>
      </c>
      <c r="M2235" s="56">
        <v>360</v>
      </c>
      <c r="N2235" s="330">
        <v>1</v>
      </c>
      <c r="O2235" s="49">
        <v>69968.98</v>
      </c>
      <c r="P2235" s="331" t="s">
        <v>30</v>
      </c>
      <c r="Q2235" s="331" t="s">
        <v>30</v>
      </c>
    </row>
    <row r="2236" spans="1:17">
      <c r="A2236" s="56">
        <v>1971</v>
      </c>
      <c r="B2236" s="56" t="s">
        <v>21</v>
      </c>
      <c r="C2236" s="56" t="s">
        <v>3224</v>
      </c>
      <c r="D2236" s="56" t="s">
        <v>5079</v>
      </c>
      <c r="E2236" s="56" t="s">
        <v>5154</v>
      </c>
      <c r="F2236" s="56" t="s">
        <v>25</v>
      </c>
      <c r="G2236" s="46"/>
      <c r="H2236" s="56" t="s">
        <v>833</v>
      </c>
      <c r="I2236" s="46" t="s">
        <v>848</v>
      </c>
      <c r="J2236" s="46" t="s">
        <v>5155</v>
      </c>
      <c r="K2236" s="148">
        <v>2</v>
      </c>
      <c r="L2236" s="148" t="s">
        <v>345</v>
      </c>
      <c r="M2236" s="56">
        <v>358</v>
      </c>
      <c r="N2236" s="330">
        <v>0.994444444444444</v>
      </c>
      <c r="O2236" s="49">
        <v>147654.72</v>
      </c>
      <c r="P2236" s="331" t="s">
        <v>30</v>
      </c>
      <c r="Q2236" s="331" t="s">
        <v>30</v>
      </c>
    </row>
    <row r="2237" spans="1:17">
      <c r="A2237" s="56">
        <v>1972</v>
      </c>
      <c r="B2237" s="56" t="s">
        <v>21</v>
      </c>
      <c r="C2237" s="56" t="s">
        <v>3224</v>
      </c>
      <c r="D2237" s="56" t="s">
        <v>5079</v>
      </c>
      <c r="E2237" s="56" t="s">
        <v>5156</v>
      </c>
      <c r="F2237" s="56" t="s">
        <v>25</v>
      </c>
      <c r="G2237" s="46"/>
      <c r="H2237" s="56" t="s">
        <v>833</v>
      </c>
      <c r="I2237" s="46" t="s">
        <v>848</v>
      </c>
      <c r="J2237" s="46" t="s">
        <v>5157</v>
      </c>
      <c r="K2237" s="148">
        <v>4</v>
      </c>
      <c r="L2237" s="148" t="s">
        <v>345</v>
      </c>
      <c r="M2237" s="56">
        <v>360</v>
      </c>
      <c r="N2237" s="330">
        <v>1</v>
      </c>
      <c r="O2237" s="49">
        <v>61193.83</v>
      </c>
      <c r="P2237" s="331" t="s">
        <v>30</v>
      </c>
      <c r="Q2237" s="331" t="s">
        <v>30</v>
      </c>
    </row>
    <row r="2238" spans="1:17">
      <c r="A2238" s="56">
        <v>1973</v>
      </c>
      <c r="B2238" s="56" t="s">
        <v>21</v>
      </c>
      <c r="C2238" s="56" t="s">
        <v>3224</v>
      </c>
      <c r="D2238" s="56" t="s">
        <v>5079</v>
      </c>
      <c r="E2238" s="56" t="s">
        <v>5158</v>
      </c>
      <c r="F2238" s="56" t="s">
        <v>25</v>
      </c>
      <c r="G2238" s="46"/>
      <c r="H2238" s="56" t="s">
        <v>609</v>
      </c>
      <c r="I2238" s="46" t="s">
        <v>380</v>
      </c>
      <c r="J2238" s="46" t="s">
        <v>5159</v>
      </c>
      <c r="K2238" s="148">
        <v>2</v>
      </c>
      <c r="L2238" s="148" t="s">
        <v>3255</v>
      </c>
      <c r="M2238" s="56">
        <v>360</v>
      </c>
      <c r="N2238" s="330">
        <v>1</v>
      </c>
      <c r="O2238" s="49">
        <v>130203.13</v>
      </c>
      <c r="P2238" s="331" t="s">
        <v>30</v>
      </c>
      <c r="Q2238" s="331" t="s">
        <v>30</v>
      </c>
    </row>
    <row r="2239" spans="1:17">
      <c r="A2239" s="56">
        <v>1974</v>
      </c>
      <c r="B2239" s="56" t="s">
        <v>21</v>
      </c>
      <c r="C2239" s="56" t="s">
        <v>3224</v>
      </c>
      <c r="D2239" s="56" t="s">
        <v>5079</v>
      </c>
      <c r="E2239" s="56" t="s">
        <v>5160</v>
      </c>
      <c r="F2239" s="56" t="s">
        <v>25</v>
      </c>
      <c r="G2239" s="46"/>
      <c r="H2239" s="56" t="s">
        <v>833</v>
      </c>
      <c r="I2239" s="46" t="s">
        <v>40</v>
      </c>
      <c r="J2239" s="46" t="s">
        <v>5161</v>
      </c>
      <c r="K2239" s="148">
        <v>1</v>
      </c>
      <c r="L2239" s="148" t="s">
        <v>3255</v>
      </c>
      <c r="M2239" s="56">
        <v>360</v>
      </c>
      <c r="N2239" s="330">
        <v>1</v>
      </c>
      <c r="O2239" s="49">
        <v>123662.58</v>
      </c>
      <c r="P2239" s="331" t="s">
        <v>30</v>
      </c>
      <c r="Q2239" s="331" t="s">
        <v>30</v>
      </c>
    </row>
    <row r="2240" spans="1:17">
      <c r="A2240" s="56">
        <v>1975</v>
      </c>
      <c r="B2240" s="56" t="s">
        <v>21</v>
      </c>
      <c r="C2240" s="56" t="s">
        <v>3224</v>
      </c>
      <c r="D2240" s="56" t="s">
        <v>5079</v>
      </c>
      <c r="E2240" s="56" t="s">
        <v>5162</v>
      </c>
      <c r="F2240" s="56" t="s">
        <v>25</v>
      </c>
      <c r="G2240" s="46"/>
      <c r="H2240" s="56" t="s">
        <v>33</v>
      </c>
      <c r="I2240" s="46" t="s">
        <v>240</v>
      </c>
      <c r="J2240" s="46" t="s">
        <v>5163</v>
      </c>
      <c r="K2240" s="148">
        <v>3</v>
      </c>
      <c r="L2240" s="148" t="s">
        <v>3255</v>
      </c>
      <c r="M2240" s="56">
        <v>360</v>
      </c>
      <c r="N2240" s="330">
        <v>1</v>
      </c>
      <c r="O2240" s="49">
        <v>94676.07</v>
      </c>
      <c r="P2240" s="331" t="s">
        <v>30</v>
      </c>
      <c r="Q2240" s="331" t="s">
        <v>30</v>
      </c>
    </row>
    <row r="2241" spans="1:17">
      <c r="A2241" s="120">
        <v>1976</v>
      </c>
      <c r="B2241" s="56" t="s">
        <v>21</v>
      </c>
      <c r="C2241" s="56" t="s">
        <v>3224</v>
      </c>
      <c r="D2241" s="56" t="s">
        <v>5079</v>
      </c>
      <c r="E2241" s="56" t="s">
        <v>5164</v>
      </c>
      <c r="F2241" s="56" t="s">
        <v>32</v>
      </c>
      <c r="G2241" s="46" t="s">
        <v>5165</v>
      </c>
      <c r="H2241" s="56" t="s">
        <v>732</v>
      </c>
      <c r="I2241" s="46" t="s">
        <v>859</v>
      </c>
      <c r="J2241" s="46" t="s">
        <v>5166</v>
      </c>
      <c r="K2241" s="148">
        <v>7</v>
      </c>
      <c r="L2241" s="148" t="s">
        <v>3229</v>
      </c>
      <c r="M2241" s="56">
        <v>173</v>
      </c>
      <c r="N2241" s="330">
        <v>0.480555555555556</v>
      </c>
      <c r="O2241" s="49">
        <v>41681.01</v>
      </c>
      <c r="P2241" s="331" t="s">
        <v>30</v>
      </c>
      <c r="Q2241" s="331" t="s">
        <v>30</v>
      </c>
    </row>
    <row r="2242" spans="1:17">
      <c r="A2242" s="122"/>
      <c r="B2242" s="56" t="s">
        <v>21</v>
      </c>
      <c r="C2242" s="56" t="s">
        <v>3224</v>
      </c>
      <c r="D2242" s="56" t="s">
        <v>5079</v>
      </c>
      <c r="E2242" s="56" t="s">
        <v>5167</v>
      </c>
      <c r="F2242" s="56" t="s">
        <v>38</v>
      </c>
      <c r="G2242" s="46" t="s">
        <v>4880</v>
      </c>
      <c r="H2242" s="56" t="s">
        <v>833</v>
      </c>
      <c r="I2242" s="46" t="s">
        <v>40</v>
      </c>
      <c r="J2242" s="46" t="s">
        <v>5168</v>
      </c>
      <c r="K2242" s="148">
        <v>1</v>
      </c>
      <c r="L2242" s="148" t="s">
        <v>741</v>
      </c>
      <c r="M2242" s="56">
        <v>173</v>
      </c>
      <c r="N2242" s="330">
        <v>0.480555555555556</v>
      </c>
      <c r="O2242" s="49">
        <v>41681.01</v>
      </c>
      <c r="P2242" s="331" t="s">
        <v>30</v>
      </c>
      <c r="Q2242" s="331" t="s">
        <v>30</v>
      </c>
    </row>
    <row r="2243" spans="1:17">
      <c r="A2243" s="56">
        <v>1977</v>
      </c>
      <c r="B2243" s="56" t="s">
        <v>21</v>
      </c>
      <c r="C2243" s="56" t="s">
        <v>3224</v>
      </c>
      <c r="D2243" s="56" t="s">
        <v>5079</v>
      </c>
      <c r="E2243" s="56" t="s">
        <v>5169</v>
      </c>
      <c r="F2243" s="56" t="s">
        <v>25</v>
      </c>
      <c r="G2243" s="46"/>
      <c r="H2243" s="56" t="s">
        <v>797</v>
      </c>
      <c r="I2243" s="46" t="s">
        <v>683</v>
      </c>
      <c r="J2243" s="46" t="s">
        <v>5170</v>
      </c>
      <c r="K2243" s="148">
        <v>3</v>
      </c>
      <c r="L2243" s="148" t="s">
        <v>345</v>
      </c>
      <c r="M2243" s="56">
        <v>340</v>
      </c>
      <c r="N2243" s="330">
        <v>0.944444444444444</v>
      </c>
      <c r="O2243" s="49">
        <v>107496.86</v>
      </c>
      <c r="P2243" s="331" t="s">
        <v>30</v>
      </c>
      <c r="Q2243" s="331" t="s">
        <v>30</v>
      </c>
    </row>
    <row r="2244" spans="1:17">
      <c r="A2244" s="56">
        <v>1978</v>
      </c>
      <c r="B2244" s="56" t="s">
        <v>21</v>
      </c>
      <c r="C2244" s="56" t="s">
        <v>3224</v>
      </c>
      <c r="D2244" s="56" t="s">
        <v>5079</v>
      </c>
      <c r="E2244" s="56" t="s">
        <v>5171</v>
      </c>
      <c r="F2244" s="56" t="s">
        <v>25</v>
      </c>
      <c r="G2244" s="46"/>
      <c r="H2244" s="56" t="s">
        <v>732</v>
      </c>
      <c r="I2244" s="46" t="s">
        <v>3227</v>
      </c>
      <c r="J2244" s="46" t="s">
        <v>5172</v>
      </c>
      <c r="K2244" s="148">
        <v>5</v>
      </c>
      <c r="L2244" s="148" t="s">
        <v>3229</v>
      </c>
      <c r="M2244" s="56">
        <v>360</v>
      </c>
      <c r="N2244" s="330">
        <v>1</v>
      </c>
      <c r="O2244" s="49">
        <v>105549.02</v>
      </c>
      <c r="P2244" s="331" t="s">
        <v>30</v>
      </c>
      <c r="Q2244" s="331" t="s">
        <v>30</v>
      </c>
    </row>
    <row r="2245" spans="1:17">
      <c r="A2245" s="56">
        <v>1979</v>
      </c>
      <c r="B2245" s="56" t="s">
        <v>21</v>
      </c>
      <c r="C2245" s="56" t="s">
        <v>3224</v>
      </c>
      <c r="D2245" s="56" t="s">
        <v>5079</v>
      </c>
      <c r="E2245" s="56" t="s">
        <v>5173</v>
      </c>
      <c r="F2245" s="56" t="s">
        <v>25</v>
      </c>
      <c r="G2245" s="46"/>
      <c r="H2245" s="56" t="s">
        <v>797</v>
      </c>
      <c r="I2245" s="46" t="s">
        <v>683</v>
      </c>
      <c r="J2245" s="46" t="s">
        <v>5174</v>
      </c>
      <c r="K2245" s="148">
        <v>2</v>
      </c>
      <c r="L2245" s="148" t="s">
        <v>345</v>
      </c>
      <c r="M2245" s="56">
        <v>360</v>
      </c>
      <c r="N2245" s="330">
        <v>1</v>
      </c>
      <c r="O2245" s="49">
        <v>104584.33</v>
      </c>
      <c r="P2245" s="331" t="s">
        <v>30</v>
      </c>
      <c r="Q2245" s="331" t="s">
        <v>30</v>
      </c>
    </row>
    <row r="2246" spans="1:17">
      <c r="A2246" s="120">
        <v>1980</v>
      </c>
      <c r="B2246" s="56" t="s">
        <v>21</v>
      </c>
      <c r="C2246" s="56" t="s">
        <v>3224</v>
      </c>
      <c r="D2246" s="56" t="s">
        <v>5079</v>
      </c>
      <c r="E2246" s="56" t="s">
        <v>5175</v>
      </c>
      <c r="F2246" s="56" t="s">
        <v>32</v>
      </c>
      <c r="G2246" s="46" t="s">
        <v>5176</v>
      </c>
      <c r="H2246" s="56" t="s">
        <v>732</v>
      </c>
      <c r="I2246" s="46" t="s">
        <v>859</v>
      </c>
      <c r="J2246" s="46" t="s">
        <v>5177</v>
      </c>
      <c r="K2246" s="148">
        <v>8</v>
      </c>
      <c r="L2246" s="148" t="s">
        <v>345</v>
      </c>
      <c r="M2246" s="56">
        <v>290</v>
      </c>
      <c r="N2246" s="330">
        <v>0.805555555555556</v>
      </c>
      <c r="O2246" s="49">
        <v>76288.2</v>
      </c>
      <c r="P2246" s="331" t="s">
        <v>30</v>
      </c>
      <c r="Q2246" s="331" t="s">
        <v>30</v>
      </c>
    </row>
    <row r="2247" spans="1:17">
      <c r="A2247" s="122"/>
      <c r="B2247" s="56" t="s">
        <v>21</v>
      </c>
      <c r="C2247" s="56" t="s">
        <v>3224</v>
      </c>
      <c r="D2247" s="56" t="s">
        <v>5079</v>
      </c>
      <c r="E2247" s="56" t="s">
        <v>5178</v>
      </c>
      <c r="F2247" s="56" t="s">
        <v>38</v>
      </c>
      <c r="G2247" s="46" t="s">
        <v>4993</v>
      </c>
      <c r="H2247" s="56" t="s">
        <v>833</v>
      </c>
      <c r="I2247" s="46" t="s">
        <v>40</v>
      </c>
      <c r="J2247" s="46" t="s">
        <v>5179</v>
      </c>
      <c r="K2247" s="148">
        <v>1</v>
      </c>
      <c r="L2247" s="148" t="s">
        <v>741</v>
      </c>
      <c r="M2247" s="56">
        <v>69</v>
      </c>
      <c r="N2247" s="330">
        <v>0.191666666666667</v>
      </c>
      <c r="O2247" s="49">
        <v>18414.4</v>
      </c>
      <c r="P2247" s="331" t="s">
        <v>30</v>
      </c>
      <c r="Q2247" s="331" t="s">
        <v>30</v>
      </c>
    </row>
    <row r="2248" spans="1:17">
      <c r="A2248" s="120">
        <v>1981</v>
      </c>
      <c r="B2248" s="56" t="s">
        <v>21</v>
      </c>
      <c r="C2248" s="56" t="s">
        <v>3224</v>
      </c>
      <c r="D2248" s="56" t="s">
        <v>5079</v>
      </c>
      <c r="E2248" s="56" t="s">
        <v>5180</v>
      </c>
      <c r="F2248" s="56" t="s">
        <v>32</v>
      </c>
      <c r="G2248" s="46" t="s">
        <v>5181</v>
      </c>
      <c r="H2248" s="56" t="s">
        <v>732</v>
      </c>
      <c r="I2248" s="46" t="s">
        <v>829</v>
      </c>
      <c r="J2248" s="46" t="s">
        <v>5182</v>
      </c>
      <c r="K2248" s="148">
        <v>7</v>
      </c>
      <c r="L2248" s="148" t="s">
        <v>345</v>
      </c>
      <c r="M2248" s="56">
        <v>103</v>
      </c>
      <c r="N2248" s="330">
        <v>0.286111111111111</v>
      </c>
      <c r="O2248" s="49">
        <v>28218.19</v>
      </c>
      <c r="P2248" s="331" t="s">
        <v>30</v>
      </c>
      <c r="Q2248" s="331" t="s">
        <v>30</v>
      </c>
    </row>
    <row r="2249" spans="1:17">
      <c r="A2249" s="122"/>
      <c r="B2249" s="56" t="s">
        <v>21</v>
      </c>
      <c r="C2249" s="56" t="s">
        <v>3224</v>
      </c>
      <c r="D2249" s="56" t="s">
        <v>5079</v>
      </c>
      <c r="E2249" s="56" t="s">
        <v>5183</v>
      </c>
      <c r="F2249" s="56" t="s">
        <v>38</v>
      </c>
      <c r="G2249" s="46" t="s">
        <v>5184</v>
      </c>
      <c r="H2249" s="56" t="s">
        <v>833</v>
      </c>
      <c r="I2249" s="46" t="s">
        <v>40</v>
      </c>
      <c r="J2249" s="46" t="s">
        <v>5185</v>
      </c>
      <c r="K2249" s="148">
        <v>1</v>
      </c>
      <c r="L2249" s="148" t="s">
        <v>741</v>
      </c>
      <c r="M2249" s="56">
        <v>255</v>
      </c>
      <c r="N2249" s="330">
        <v>0.708333333333333</v>
      </c>
      <c r="O2249" s="49">
        <v>69860.56</v>
      </c>
      <c r="P2249" s="331" t="s">
        <v>30</v>
      </c>
      <c r="Q2249" s="331" t="s">
        <v>30</v>
      </c>
    </row>
    <row r="2250" spans="1:17">
      <c r="A2250" s="120">
        <v>1982</v>
      </c>
      <c r="B2250" s="56" t="s">
        <v>21</v>
      </c>
      <c r="C2250" s="56" t="s">
        <v>3224</v>
      </c>
      <c r="D2250" s="56" t="s">
        <v>5079</v>
      </c>
      <c r="E2250" s="56" t="s">
        <v>5186</v>
      </c>
      <c r="F2250" s="56" t="s">
        <v>32</v>
      </c>
      <c r="G2250" s="46" t="s">
        <v>5187</v>
      </c>
      <c r="H2250" s="56" t="s">
        <v>732</v>
      </c>
      <c r="I2250" s="46" t="s">
        <v>829</v>
      </c>
      <c r="J2250" s="46" t="s">
        <v>5188</v>
      </c>
      <c r="K2250" s="148">
        <v>7</v>
      </c>
      <c r="L2250" s="148" t="s">
        <v>3229</v>
      </c>
      <c r="M2250" s="56">
        <v>208</v>
      </c>
      <c r="N2250" s="330">
        <v>0.577777777777778</v>
      </c>
      <c r="O2250" s="49">
        <v>52046.22</v>
      </c>
      <c r="P2250" s="331" t="s">
        <v>30</v>
      </c>
      <c r="Q2250" s="331" t="s">
        <v>30</v>
      </c>
    </row>
    <row r="2251" spans="1:17">
      <c r="A2251" s="122"/>
      <c r="B2251" s="56" t="s">
        <v>21</v>
      </c>
      <c r="C2251" s="56" t="s">
        <v>3224</v>
      </c>
      <c r="D2251" s="56" t="s">
        <v>5079</v>
      </c>
      <c r="E2251" s="56" t="s">
        <v>5189</v>
      </c>
      <c r="F2251" s="56" t="s">
        <v>38</v>
      </c>
      <c r="G2251" s="46" t="s">
        <v>4843</v>
      </c>
      <c r="H2251" s="56" t="s">
        <v>833</v>
      </c>
      <c r="I2251" s="46" t="s">
        <v>40</v>
      </c>
      <c r="J2251" s="46" t="s">
        <v>5190</v>
      </c>
      <c r="K2251" s="148">
        <v>1</v>
      </c>
      <c r="L2251" s="148" t="s">
        <v>741</v>
      </c>
      <c r="M2251" s="56">
        <v>152</v>
      </c>
      <c r="N2251" s="330">
        <v>0.422222222222222</v>
      </c>
      <c r="O2251" s="49">
        <v>38033.77</v>
      </c>
      <c r="P2251" s="331" t="s">
        <v>30</v>
      </c>
      <c r="Q2251" s="331" t="s">
        <v>30</v>
      </c>
    </row>
    <row r="2252" spans="1:17">
      <c r="A2252" s="120">
        <v>1983</v>
      </c>
      <c r="B2252" s="56" t="s">
        <v>21</v>
      </c>
      <c r="C2252" s="56" t="s">
        <v>3224</v>
      </c>
      <c r="D2252" s="56" t="s">
        <v>5079</v>
      </c>
      <c r="E2252" s="56" t="s">
        <v>5191</v>
      </c>
      <c r="F2252" s="56" t="s">
        <v>32</v>
      </c>
      <c r="G2252" s="46" t="s">
        <v>5192</v>
      </c>
      <c r="H2252" s="56" t="s">
        <v>732</v>
      </c>
      <c r="I2252" s="46" t="s">
        <v>829</v>
      </c>
      <c r="J2252" s="46" t="s">
        <v>5193</v>
      </c>
      <c r="K2252" s="148">
        <v>6</v>
      </c>
      <c r="L2252" s="148" t="s">
        <v>345</v>
      </c>
      <c r="M2252" s="56">
        <v>220</v>
      </c>
      <c r="N2252" s="330">
        <v>0.611111111111111</v>
      </c>
      <c r="O2252" s="49">
        <v>44757</v>
      </c>
      <c r="P2252" s="331" t="s">
        <v>30</v>
      </c>
      <c r="Q2252" s="331" t="s">
        <v>30</v>
      </c>
    </row>
    <row r="2253" spans="1:17">
      <c r="A2253" s="122"/>
      <c r="B2253" s="56" t="s">
        <v>21</v>
      </c>
      <c r="C2253" s="56" t="s">
        <v>3224</v>
      </c>
      <c r="D2253" s="56" t="s">
        <v>5079</v>
      </c>
      <c r="E2253" s="56" t="s">
        <v>5194</v>
      </c>
      <c r="F2253" s="56" t="s">
        <v>38</v>
      </c>
      <c r="G2253" s="46" t="s">
        <v>4990</v>
      </c>
      <c r="H2253" s="56" t="s">
        <v>3269</v>
      </c>
      <c r="I2253" s="46" t="s">
        <v>3270</v>
      </c>
      <c r="J2253" s="46" t="s">
        <v>5195</v>
      </c>
      <c r="K2253" s="148">
        <v>1</v>
      </c>
      <c r="L2253" s="148" t="s">
        <v>741</v>
      </c>
      <c r="M2253" s="56">
        <v>71</v>
      </c>
      <c r="N2253" s="330">
        <v>0.197222222222222</v>
      </c>
      <c r="O2253" s="49">
        <v>14444.3</v>
      </c>
      <c r="P2253" s="331" t="s">
        <v>30</v>
      </c>
      <c r="Q2253" s="331" t="s">
        <v>30</v>
      </c>
    </row>
    <row r="2254" spans="1:17">
      <c r="A2254" s="56">
        <v>1984</v>
      </c>
      <c r="B2254" s="56" t="s">
        <v>21</v>
      </c>
      <c r="C2254" s="56" t="s">
        <v>3224</v>
      </c>
      <c r="D2254" s="56" t="s">
        <v>5079</v>
      </c>
      <c r="E2254" s="56" t="s">
        <v>5196</v>
      </c>
      <c r="F2254" s="56" t="s">
        <v>25</v>
      </c>
      <c r="G2254" s="46"/>
      <c r="H2254" s="56" t="s">
        <v>689</v>
      </c>
      <c r="I2254" s="46" t="s">
        <v>3426</v>
      </c>
      <c r="J2254" s="46" t="s">
        <v>5197</v>
      </c>
      <c r="K2254" s="148">
        <v>6</v>
      </c>
      <c r="L2254" s="148" t="s">
        <v>345</v>
      </c>
      <c r="M2254" s="56">
        <v>360</v>
      </c>
      <c r="N2254" s="330">
        <v>1</v>
      </c>
      <c r="O2254" s="49">
        <v>121710.42</v>
      </c>
      <c r="P2254" s="331" t="s">
        <v>30</v>
      </c>
      <c r="Q2254" s="331" t="s">
        <v>30</v>
      </c>
    </row>
    <row r="2255" spans="1:17">
      <c r="A2255" s="56">
        <v>1985</v>
      </c>
      <c r="B2255" s="56" t="s">
        <v>21</v>
      </c>
      <c r="C2255" s="56" t="s">
        <v>3224</v>
      </c>
      <c r="D2255" s="56" t="s">
        <v>5079</v>
      </c>
      <c r="E2255" s="56" t="s">
        <v>5198</v>
      </c>
      <c r="F2255" s="56" t="s">
        <v>25</v>
      </c>
      <c r="G2255" s="46"/>
      <c r="H2255" s="56" t="s">
        <v>732</v>
      </c>
      <c r="I2255" s="46" t="s">
        <v>3253</v>
      </c>
      <c r="J2255" s="46" t="s">
        <v>5199</v>
      </c>
      <c r="K2255" s="148">
        <v>6</v>
      </c>
      <c r="L2255" s="148" t="s">
        <v>741</v>
      </c>
      <c r="M2255" s="56">
        <v>360</v>
      </c>
      <c r="N2255" s="330">
        <v>1</v>
      </c>
      <c r="O2255" s="150">
        <v>90837.15</v>
      </c>
      <c r="P2255" s="331" t="s">
        <v>30</v>
      </c>
      <c r="Q2255" s="331" t="s">
        <v>30</v>
      </c>
    </row>
    <row r="2256" spans="1:17">
      <c r="A2256" s="120">
        <v>1986</v>
      </c>
      <c r="B2256" s="56" t="s">
        <v>21</v>
      </c>
      <c r="C2256" s="56" t="s">
        <v>3224</v>
      </c>
      <c r="D2256" s="56" t="s">
        <v>5079</v>
      </c>
      <c r="E2256" s="56" t="s">
        <v>5200</v>
      </c>
      <c r="F2256" s="56" t="s">
        <v>32</v>
      </c>
      <c r="G2256" s="46" t="s">
        <v>5201</v>
      </c>
      <c r="H2256" s="56" t="s">
        <v>732</v>
      </c>
      <c r="I2256" s="46" t="s">
        <v>3253</v>
      </c>
      <c r="J2256" s="46" t="s">
        <v>5202</v>
      </c>
      <c r="K2256" s="148">
        <v>7</v>
      </c>
      <c r="L2256" s="148" t="s">
        <v>3229</v>
      </c>
      <c r="M2256" s="56">
        <v>271</v>
      </c>
      <c r="N2256" s="330">
        <v>0.752777777777778</v>
      </c>
      <c r="O2256" s="49">
        <v>36926.2</v>
      </c>
      <c r="P2256" s="331" t="s">
        <v>30</v>
      </c>
      <c r="Q2256" s="331" t="s">
        <v>30</v>
      </c>
    </row>
    <row r="2257" spans="1:17">
      <c r="A2257" s="122"/>
      <c r="B2257" s="56" t="s">
        <v>21</v>
      </c>
      <c r="C2257" s="56" t="s">
        <v>3224</v>
      </c>
      <c r="D2257" s="56" t="s">
        <v>5079</v>
      </c>
      <c r="E2257" s="56" t="s">
        <v>5203</v>
      </c>
      <c r="F2257" s="56" t="s">
        <v>38</v>
      </c>
      <c r="G2257" s="46" t="s">
        <v>4993</v>
      </c>
      <c r="H2257" s="56" t="s">
        <v>833</v>
      </c>
      <c r="I2257" s="46" t="s">
        <v>40</v>
      </c>
      <c r="J2257" s="46" t="s">
        <v>5204</v>
      </c>
      <c r="K2257" s="148">
        <v>1</v>
      </c>
      <c r="L2257" s="148" t="s">
        <v>741</v>
      </c>
      <c r="M2257" s="56">
        <v>68</v>
      </c>
      <c r="N2257" s="330">
        <v>0.188888888888889</v>
      </c>
      <c r="O2257" s="49">
        <v>12127.1</v>
      </c>
      <c r="P2257" s="331" t="s">
        <v>30</v>
      </c>
      <c r="Q2257" s="331" t="s">
        <v>30</v>
      </c>
    </row>
    <row r="2258" spans="1:17">
      <c r="A2258" s="120">
        <v>1987</v>
      </c>
      <c r="B2258" s="56" t="s">
        <v>21</v>
      </c>
      <c r="C2258" s="56" t="s">
        <v>3224</v>
      </c>
      <c r="D2258" s="56" t="s">
        <v>5079</v>
      </c>
      <c r="E2258" s="56" t="s">
        <v>5205</v>
      </c>
      <c r="F2258" s="56" t="s">
        <v>32</v>
      </c>
      <c r="G2258" s="46" t="s">
        <v>5206</v>
      </c>
      <c r="H2258" s="56" t="s">
        <v>732</v>
      </c>
      <c r="I2258" s="46" t="s">
        <v>3227</v>
      </c>
      <c r="J2258" s="46" t="s">
        <v>5207</v>
      </c>
      <c r="K2258" s="148">
        <v>4</v>
      </c>
      <c r="L2258" s="148" t="s">
        <v>345</v>
      </c>
      <c r="M2258" s="56">
        <v>215</v>
      </c>
      <c r="N2258" s="330">
        <v>0.597222222222222</v>
      </c>
      <c r="O2258" s="49">
        <v>76017.65</v>
      </c>
      <c r="P2258" s="331" t="s">
        <v>30</v>
      </c>
      <c r="Q2258" s="331" t="s">
        <v>30</v>
      </c>
    </row>
    <row r="2259" spans="1:17">
      <c r="A2259" s="122"/>
      <c r="B2259" s="56" t="s">
        <v>21</v>
      </c>
      <c r="C2259" s="56" t="s">
        <v>3224</v>
      </c>
      <c r="D2259" s="56" t="s">
        <v>5079</v>
      </c>
      <c r="E2259" s="56" t="s">
        <v>5208</v>
      </c>
      <c r="F2259" s="56" t="s">
        <v>38</v>
      </c>
      <c r="G2259" s="46" t="s">
        <v>4846</v>
      </c>
      <c r="H2259" s="56" t="s">
        <v>3269</v>
      </c>
      <c r="I2259" s="46" t="s">
        <v>3270</v>
      </c>
      <c r="J2259" s="46" t="s">
        <v>5209</v>
      </c>
      <c r="K2259" s="148">
        <v>1</v>
      </c>
      <c r="L2259" s="148" t="s">
        <v>741</v>
      </c>
      <c r="M2259" s="56">
        <v>145</v>
      </c>
      <c r="N2259" s="330">
        <v>0.402777777777778</v>
      </c>
      <c r="O2259" s="49">
        <v>51267.71</v>
      </c>
      <c r="P2259" s="331" t="s">
        <v>30</v>
      </c>
      <c r="Q2259" s="331" t="s">
        <v>30</v>
      </c>
    </row>
    <row r="2260" spans="1:17">
      <c r="A2260" s="120">
        <v>1988</v>
      </c>
      <c r="B2260" s="56" t="s">
        <v>21</v>
      </c>
      <c r="C2260" s="56" t="s">
        <v>3224</v>
      </c>
      <c r="D2260" s="56" t="s">
        <v>5079</v>
      </c>
      <c r="E2260" s="56" t="s">
        <v>5210</v>
      </c>
      <c r="F2260" s="56" t="s">
        <v>32</v>
      </c>
      <c r="G2260" s="46" t="s">
        <v>5211</v>
      </c>
      <c r="H2260" s="56" t="s">
        <v>732</v>
      </c>
      <c r="I2260" s="46" t="s">
        <v>3253</v>
      </c>
      <c r="J2260" s="46" t="s">
        <v>5212</v>
      </c>
      <c r="K2260" s="148">
        <v>6</v>
      </c>
      <c r="L2260" s="148" t="s">
        <v>345</v>
      </c>
      <c r="M2260" s="56">
        <v>279</v>
      </c>
      <c r="N2260" s="330">
        <v>0.775</v>
      </c>
      <c r="O2260" s="49">
        <v>90013.57</v>
      </c>
      <c r="P2260" s="331" t="s">
        <v>30</v>
      </c>
      <c r="Q2260" s="331" t="s">
        <v>30</v>
      </c>
    </row>
    <row r="2261" spans="1:17">
      <c r="A2261" s="122"/>
      <c r="B2261" s="56" t="s">
        <v>21</v>
      </c>
      <c r="C2261" s="56" t="s">
        <v>3224</v>
      </c>
      <c r="D2261" s="56" t="s">
        <v>5079</v>
      </c>
      <c r="E2261" s="56" t="s">
        <v>5213</v>
      </c>
      <c r="F2261" s="56" t="s">
        <v>38</v>
      </c>
      <c r="G2261" s="46" t="s">
        <v>5214</v>
      </c>
      <c r="H2261" s="56" t="s">
        <v>833</v>
      </c>
      <c r="I2261" s="46" t="s">
        <v>40</v>
      </c>
      <c r="J2261" s="46" t="s">
        <v>5215</v>
      </c>
      <c r="K2261" s="148">
        <v>1</v>
      </c>
      <c r="L2261" s="148" t="s">
        <v>741</v>
      </c>
      <c r="M2261" s="56">
        <v>75</v>
      </c>
      <c r="N2261" s="330">
        <v>0.208333333333333</v>
      </c>
      <c r="O2261" s="49">
        <v>24197.2</v>
      </c>
      <c r="P2261" s="331" t="s">
        <v>30</v>
      </c>
      <c r="Q2261" s="331" t="s">
        <v>30</v>
      </c>
    </row>
    <row r="2262" spans="1:17">
      <c r="A2262" s="56">
        <v>1989</v>
      </c>
      <c r="B2262" s="56" t="s">
        <v>21</v>
      </c>
      <c r="C2262" s="56" t="s">
        <v>3224</v>
      </c>
      <c r="D2262" s="56" t="s">
        <v>5079</v>
      </c>
      <c r="E2262" s="56" t="s">
        <v>5216</v>
      </c>
      <c r="F2262" s="56" t="s">
        <v>25</v>
      </c>
      <c r="G2262" s="46"/>
      <c r="H2262" s="56" t="s">
        <v>33</v>
      </c>
      <c r="I2262" s="46" t="s">
        <v>240</v>
      </c>
      <c r="J2262" s="46" t="s">
        <v>5217</v>
      </c>
      <c r="K2262" s="148">
        <v>6</v>
      </c>
      <c r="L2262" s="148" t="s">
        <v>345</v>
      </c>
      <c r="M2262" s="56">
        <v>360</v>
      </c>
      <c r="N2262" s="330">
        <v>1</v>
      </c>
      <c r="O2262" s="49">
        <v>98991.97</v>
      </c>
      <c r="P2262" s="331" t="s">
        <v>30</v>
      </c>
      <c r="Q2262" s="331" t="s">
        <v>30</v>
      </c>
    </row>
    <row r="2263" spans="1:17">
      <c r="A2263" s="120">
        <v>1990</v>
      </c>
      <c r="B2263" s="56" t="s">
        <v>21</v>
      </c>
      <c r="C2263" s="56" t="s">
        <v>3224</v>
      </c>
      <c r="D2263" s="56" t="s">
        <v>5079</v>
      </c>
      <c r="E2263" s="56" t="s">
        <v>5218</v>
      </c>
      <c r="F2263" s="56" t="s">
        <v>32</v>
      </c>
      <c r="G2263" s="46" t="s">
        <v>5219</v>
      </c>
      <c r="H2263" s="56" t="s">
        <v>732</v>
      </c>
      <c r="I2263" s="46" t="s">
        <v>859</v>
      </c>
      <c r="J2263" s="46" t="s">
        <v>5220</v>
      </c>
      <c r="K2263" s="148">
        <v>8</v>
      </c>
      <c r="L2263" s="148" t="s">
        <v>345</v>
      </c>
      <c r="M2263" s="56">
        <v>12</v>
      </c>
      <c r="N2263" s="330">
        <v>0.0333333333333333</v>
      </c>
      <c r="O2263" s="49">
        <v>3803.3</v>
      </c>
      <c r="P2263" s="331" t="s">
        <v>30</v>
      </c>
      <c r="Q2263" s="331" t="s">
        <v>30</v>
      </c>
    </row>
    <row r="2264" spans="1:17">
      <c r="A2264" s="122"/>
      <c r="B2264" s="56" t="s">
        <v>21</v>
      </c>
      <c r="C2264" s="56" t="s">
        <v>3224</v>
      </c>
      <c r="D2264" s="56" t="s">
        <v>5079</v>
      </c>
      <c r="E2264" s="56" t="s">
        <v>5221</v>
      </c>
      <c r="F2264" s="56" t="s">
        <v>38</v>
      </c>
      <c r="G2264" s="46" t="s">
        <v>5222</v>
      </c>
      <c r="H2264" s="56" t="s">
        <v>833</v>
      </c>
      <c r="I2264" s="46" t="s">
        <v>40</v>
      </c>
      <c r="J2264" s="46" t="s">
        <v>5223</v>
      </c>
      <c r="K2264" s="148">
        <v>1</v>
      </c>
      <c r="L2264" s="148" t="s">
        <v>741</v>
      </c>
      <c r="M2264" s="56">
        <v>309</v>
      </c>
      <c r="N2264" s="330">
        <v>0.858333333333333</v>
      </c>
      <c r="O2264" s="49">
        <v>97935.02</v>
      </c>
      <c r="P2264" s="331" t="s">
        <v>30</v>
      </c>
      <c r="Q2264" s="331" t="s">
        <v>30</v>
      </c>
    </row>
    <row r="2265" spans="1:17">
      <c r="A2265" s="56">
        <v>1991</v>
      </c>
      <c r="B2265" s="56" t="s">
        <v>21</v>
      </c>
      <c r="C2265" s="56" t="s">
        <v>3224</v>
      </c>
      <c r="D2265" s="56" t="s">
        <v>5079</v>
      </c>
      <c r="E2265" s="56" t="s">
        <v>5224</v>
      </c>
      <c r="F2265" s="56" t="s">
        <v>25</v>
      </c>
      <c r="G2265" s="46"/>
      <c r="H2265" s="56" t="s">
        <v>609</v>
      </c>
      <c r="I2265" s="46" t="s">
        <v>610</v>
      </c>
      <c r="J2265" s="46" t="s">
        <v>5225</v>
      </c>
      <c r="K2265" s="148">
        <v>4</v>
      </c>
      <c r="L2265" s="148" t="s">
        <v>345</v>
      </c>
      <c r="M2265" s="56">
        <v>360</v>
      </c>
      <c r="N2265" s="330">
        <v>1</v>
      </c>
      <c r="O2265" s="49">
        <v>120047.08</v>
      </c>
      <c r="P2265" s="331" t="s">
        <v>30</v>
      </c>
      <c r="Q2265" s="331" t="s">
        <v>30</v>
      </c>
    </row>
    <row r="2266" spans="1:17">
      <c r="A2266" s="56">
        <v>1992</v>
      </c>
      <c r="B2266" s="56" t="s">
        <v>21</v>
      </c>
      <c r="C2266" s="56" t="s">
        <v>3224</v>
      </c>
      <c r="D2266" s="56" t="s">
        <v>5079</v>
      </c>
      <c r="E2266" s="56" t="s">
        <v>5226</v>
      </c>
      <c r="F2266" s="56" t="s">
        <v>25</v>
      </c>
      <c r="G2266" s="46"/>
      <c r="H2266" s="56" t="s">
        <v>732</v>
      </c>
      <c r="I2266" s="46" t="s">
        <v>3227</v>
      </c>
      <c r="J2266" s="46" t="s">
        <v>5227</v>
      </c>
      <c r="K2266" s="148">
        <v>5</v>
      </c>
      <c r="L2266" s="148" t="s">
        <v>345</v>
      </c>
      <c r="M2266" s="56">
        <v>360</v>
      </c>
      <c r="N2266" s="330">
        <v>1</v>
      </c>
      <c r="O2266" s="49">
        <v>127031.68</v>
      </c>
      <c r="P2266" s="331" t="s">
        <v>30</v>
      </c>
      <c r="Q2266" s="331" t="s">
        <v>30</v>
      </c>
    </row>
    <row r="2267" spans="1:17">
      <c r="A2267" s="56">
        <v>1993</v>
      </c>
      <c r="B2267" s="56" t="s">
        <v>21</v>
      </c>
      <c r="C2267" s="56" t="s">
        <v>3224</v>
      </c>
      <c r="D2267" s="56" t="s">
        <v>5079</v>
      </c>
      <c r="E2267" s="56" t="s">
        <v>5228</v>
      </c>
      <c r="F2267" s="56" t="s">
        <v>25</v>
      </c>
      <c r="G2267" s="46"/>
      <c r="H2267" s="56" t="s">
        <v>33</v>
      </c>
      <c r="I2267" s="46" t="s">
        <v>240</v>
      </c>
      <c r="J2267" s="46" t="s">
        <v>5229</v>
      </c>
      <c r="K2267" s="148">
        <v>5</v>
      </c>
      <c r="L2267" s="148" t="s">
        <v>345</v>
      </c>
      <c r="M2267" s="56">
        <v>360</v>
      </c>
      <c r="N2267" s="330">
        <v>1</v>
      </c>
      <c r="O2267" s="49">
        <v>99866.19</v>
      </c>
      <c r="P2267" s="331" t="s">
        <v>30</v>
      </c>
      <c r="Q2267" s="331" t="s">
        <v>30</v>
      </c>
    </row>
    <row r="2268" spans="1:17">
      <c r="A2268" s="120">
        <v>1994</v>
      </c>
      <c r="B2268" s="56" t="s">
        <v>21</v>
      </c>
      <c r="C2268" s="56" t="s">
        <v>3224</v>
      </c>
      <c r="D2268" s="56" t="s">
        <v>5079</v>
      </c>
      <c r="E2268" s="56" t="s">
        <v>5230</v>
      </c>
      <c r="F2268" s="56" t="s">
        <v>32</v>
      </c>
      <c r="G2268" s="46" t="s">
        <v>5206</v>
      </c>
      <c r="H2268" s="56" t="s">
        <v>732</v>
      </c>
      <c r="I2268" s="46" t="s">
        <v>3253</v>
      </c>
      <c r="J2268" s="46" t="s">
        <v>5231</v>
      </c>
      <c r="K2268" s="148">
        <v>6</v>
      </c>
      <c r="L2268" s="148" t="s">
        <v>345</v>
      </c>
      <c r="M2268" s="56">
        <v>215</v>
      </c>
      <c r="N2268" s="330">
        <v>0.597222222222222</v>
      </c>
      <c r="O2268" s="49">
        <v>77032.06</v>
      </c>
      <c r="P2268" s="331" t="s">
        <v>30</v>
      </c>
      <c r="Q2268" s="331" t="s">
        <v>30</v>
      </c>
    </row>
    <row r="2269" spans="1:17">
      <c r="A2269" s="122"/>
      <c r="B2269" s="56" t="s">
        <v>21</v>
      </c>
      <c r="C2269" s="56" t="s">
        <v>3224</v>
      </c>
      <c r="D2269" s="56" t="s">
        <v>5079</v>
      </c>
      <c r="E2269" s="56" t="s">
        <v>5232</v>
      </c>
      <c r="F2269" s="56" t="s">
        <v>38</v>
      </c>
      <c r="G2269" s="46" t="s">
        <v>4846</v>
      </c>
      <c r="H2269" s="56" t="s">
        <v>3269</v>
      </c>
      <c r="I2269" s="46" t="s">
        <v>3270</v>
      </c>
      <c r="J2269" s="46" t="s">
        <v>5233</v>
      </c>
      <c r="K2269" s="148">
        <v>1</v>
      </c>
      <c r="L2269" s="148" t="s">
        <v>741</v>
      </c>
      <c r="M2269" s="56">
        <v>145</v>
      </c>
      <c r="N2269" s="330">
        <v>0.402777777777778</v>
      </c>
      <c r="O2269" s="49">
        <v>51951.85</v>
      </c>
      <c r="P2269" s="331" t="s">
        <v>30</v>
      </c>
      <c r="Q2269" s="331" t="s">
        <v>30</v>
      </c>
    </row>
    <row r="2270" spans="1:17">
      <c r="A2270" s="120">
        <v>1995</v>
      </c>
      <c r="B2270" s="56" t="s">
        <v>21</v>
      </c>
      <c r="C2270" s="56" t="s">
        <v>3224</v>
      </c>
      <c r="D2270" s="56" t="s">
        <v>5079</v>
      </c>
      <c r="E2270" s="56" t="s">
        <v>5234</v>
      </c>
      <c r="F2270" s="56" t="s">
        <v>32</v>
      </c>
      <c r="G2270" s="46" t="s">
        <v>5235</v>
      </c>
      <c r="H2270" s="56" t="s">
        <v>732</v>
      </c>
      <c r="I2270" s="46" t="s">
        <v>3227</v>
      </c>
      <c r="J2270" s="46" t="s">
        <v>5236</v>
      </c>
      <c r="K2270" s="148">
        <v>5</v>
      </c>
      <c r="L2270" s="148" t="s">
        <v>741</v>
      </c>
      <c r="M2270" s="56">
        <v>162</v>
      </c>
      <c r="N2270" s="330">
        <v>0.45</v>
      </c>
      <c r="O2270" s="150">
        <v>44818.15</v>
      </c>
      <c r="P2270" s="331" t="s">
        <v>30</v>
      </c>
      <c r="Q2270" s="331" t="s">
        <v>30</v>
      </c>
    </row>
    <row r="2271" spans="1:17">
      <c r="A2271" s="122"/>
      <c r="B2271" s="56" t="s">
        <v>21</v>
      </c>
      <c r="C2271" s="56" t="s">
        <v>3224</v>
      </c>
      <c r="D2271" s="56" t="s">
        <v>5079</v>
      </c>
      <c r="E2271" s="56" t="s">
        <v>5237</v>
      </c>
      <c r="F2271" s="56" t="s">
        <v>38</v>
      </c>
      <c r="G2271" s="46" t="s">
        <v>5238</v>
      </c>
      <c r="H2271" s="56" t="s">
        <v>833</v>
      </c>
      <c r="I2271" s="46" t="s">
        <v>40</v>
      </c>
      <c r="J2271" s="46" t="s">
        <v>5239</v>
      </c>
      <c r="K2271" s="148">
        <v>1</v>
      </c>
      <c r="L2271" s="148" t="s">
        <v>741</v>
      </c>
      <c r="M2271" s="56">
        <v>194</v>
      </c>
      <c r="N2271" s="330">
        <v>0.538888888888889</v>
      </c>
      <c r="O2271" s="150">
        <v>54777.7</v>
      </c>
      <c r="P2271" s="331" t="s">
        <v>30</v>
      </c>
      <c r="Q2271" s="331" t="s">
        <v>30</v>
      </c>
    </row>
    <row r="2272" spans="1:17">
      <c r="A2272" s="120">
        <v>1996</v>
      </c>
      <c r="B2272" s="56" t="s">
        <v>21</v>
      </c>
      <c r="C2272" s="56" t="s">
        <v>3224</v>
      </c>
      <c r="D2272" s="56" t="s">
        <v>5079</v>
      </c>
      <c r="E2272" s="56" t="s">
        <v>5240</v>
      </c>
      <c r="F2272" s="56" t="s">
        <v>2627</v>
      </c>
      <c r="G2272" s="46" t="s">
        <v>5241</v>
      </c>
      <c r="H2272" s="56" t="s">
        <v>33</v>
      </c>
      <c r="I2272" s="46" t="s">
        <v>240</v>
      </c>
      <c r="J2272" s="46" t="s">
        <v>5242</v>
      </c>
      <c r="K2272" s="148">
        <v>5</v>
      </c>
      <c r="L2272" s="148" t="s">
        <v>741</v>
      </c>
      <c r="M2272" s="56">
        <v>330</v>
      </c>
      <c r="N2272" s="330">
        <v>0.916666666666667</v>
      </c>
      <c r="O2272" s="150">
        <v>56198.4</v>
      </c>
      <c r="P2272" s="331" t="s">
        <v>30</v>
      </c>
      <c r="Q2272" s="331" t="s">
        <v>30</v>
      </c>
    </row>
    <row r="2273" spans="1:17">
      <c r="A2273" s="122"/>
      <c r="B2273" s="56" t="s">
        <v>21</v>
      </c>
      <c r="C2273" s="56" t="s">
        <v>3224</v>
      </c>
      <c r="D2273" s="56" t="s">
        <v>5079</v>
      </c>
      <c r="E2273" s="56" t="s">
        <v>5243</v>
      </c>
      <c r="F2273" s="56" t="s">
        <v>38</v>
      </c>
      <c r="G2273" s="46" t="s">
        <v>5244</v>
      </c>
      <c r="H2273" s="56" t="s">
        <v>833</v>
      </c>
      <c r="I2273" s="46" t="s">
        <v>3315</v>
      </c>
      <c r="J2273" s="46" t="s">
        <v>5245</v>
      </c>
      <c r="K2273" s="148">
        <v>1</v>
      </c>
      <c r="L2273" s="148" t="s">
        <v>741</v>
      </c>
      <c r="M2273" s="56">
        <v>29</v>
      </c>
      <c r="N2273" s="330">
        <v>0.0805555555555556</v>
      </c>
      <c r="O2273" s="150">
        <v>5109</v>
      </c>
      <c r="P2273" s="331" t="s">
        <v>30</v>
      </c>
      <c r="Q2273" s="331" t="s">
        <v>30</v>
      </c>
    </row>
    <row r="2274" spans="1:17">
      <c r="A2274" s="56">
        <v>1997</v>
      </c>
      <c r="B2274" s="56" t="s">
        <v>21</v>
      </c>
      <c r="C2274" s="56" t="s">
        <v>3224</v>
      </c>
      <c r="D2274" s="56" t="s">
        <v>5079</v>
      </c>
      <c r="E2274" s="56" t="s">
        <v>5246</v>
      </c>
      <c r="F2274" s="56" t="s">
        <v>25</v>
      </c>
      <c r="G2274" s="46"/>
      <c r="H2274" s="56" t="s">
        <v>797</v>
      </c>
      <c r="I2274" s="46" t="s">
        <v>683</v>
      </c>
      <c r="J2274" s="46" t="s">
        <v>5247</v>
      </c>
      <c r="K2274" s="148">
        <v>4</v>
      </c>
      <c r="L2274" s="148" t="s">
        <v>345</v>
      </c>
      <c r="M2274" s="56">
        <v>360</v>
      </c>
      <c r="N2274" s="330">
        <v>1</v>
      </c>
      <c r="O2274" s="150">
        <v>91927.9</v>
      </c>
      <c r="P2274" s="331" t="s">
        <v>30</v>
      </c>
      <c r="Q2274" s="331" t="s">
        <v>30</v>
      </c>
    </row>
    <row r="2275" spans="1:17">
      <c r="A2275" s="56">
        <v>1998</v>
      </c>
      <c r="B2275" s="56" t="s">
        <v>21</v>
      </c>
      <c r="C2275" s="56" t="s">
        <v>3224</v>
      </c>
      <c r="D2275" s="56" t="s">
        <v>5079</v>
      </c>
      <c r="E2275" s="56" t="s">
        <v>5248</v>
      </c>
      <c r="F2275" s="56" t="s">
        <v>25</v>
      </c>
      <c r="G2275" s="46"/>
      <c r="H2275" s="56" t="s">
        <v>609</v>
      </c>
      <c r="I2275" s="46" t="s">
        <v>610</v>
      </c>
      <c r="J2275" s="46" t="s">
        <v>5249</v>
      </c>
      <c r="K2275" s="148">
        <v>5</v>
      </c>
      <c r="L2275" s="148" t="s">
        <v>741</v>
      </c>
      <c r="M2275" s="56">
        <v>360</v>
      </c>
      <c r="N2275" s="330">
        <v>1</v>
      </c>
      <c r="O2275" s="150">
        <v>92362.1</v>
      </c>
      <c r="P2275" s="331" t="s">
        <v>30</v>
      </c>
      <c r="Q2275" s="331" t="s">
        <v>30</v>
      </c>
    </row>
    <row r="2276" spans="1:17">
      <c r="A2276" s="56">
        <v>1999</v>
      </c>
      <c r="B2276" s="56" t="s">
        <v>21</v>
      </c>
      <c r="C2276" s="56" t="s">
        <v>3224</v>
      </c>
      <c r="D2276" s="56" t="s">
        <v>5079</v>
      </c>
      <c r="E2276" s="56" t="s">
        <v>5250</v>
      </c>
      <c r="F2276" s="56" t="s">
        <v>25</v>
      </c>
      <c r="G2276" s="46"/>
      <c r="H2276" s="56" t="s">
        <v>33</v>
      </c>
      <c r="I2276" s="46" t="s">
        <v>240</v>
      </c>
      <c r="J2276" s="46" t="s">
        <v>5251</v>
      </c>
      <c r="K2276" s="148">
        <v>5</v>
      </c>
      <c r="L2276" s="148" t="s">
        <v>345</v>
      </c>
      <c r="M2276" s="56">
        <v>356</v>
      </c>
      <c r="N2276" s="330">
        <v>0.988888888888889</v>
      </c>
      <c r="O2276" s="49">
        <v>83878.52</v>
      </c>
      <c r="P2276" s="331" t="s">
        <v>30</v>
      </c>
      <c r="Q2276" s="331" t="s">
        <v>30</v>
      </c>
    </row>
    <row r="2277" spans="1:17">
      <c r="A2277" s="56">
        <v>2000</v>
      </c>
      <c r="B2277" s="56" t="s">
        <v>21</v>
      </c>
      <c r="C2277" s="56" t="s">
        <v>3224</v>
      </c>
      <c r="D2277" s="56" t="s">
        <v>5079</v>
      </c>
      <c r="E2277" s="56" t="s">
        <v>5252</v>
      </c>
      <c r="F2277" s="56" t="s">
        <v>25</v>
      </c>
      <c r="G2277" s="46"/>
      <c r="H2277" s="56" t="s">
        <v>797</v>
      </c>
      <c r="I2277" s="46" t="s">
        <v>683</v>
      </c>
      <c r="J2277" s="46" t="s">
        <v>5253</v>
      </c>
      <c r="K2277" s="148">
        <v>4</v>
      </c>
      <c r="L2277" s="148" t="s">
        <v>345</v>
      </c>
      <c r="M2277" s="56">
        <v>360</v>
      </c>
      <c r="N2277" s="330">
        <v>1</v>
      </c>
      <c r="O2277" s="49">
        <v>84165.23</v>
      </c>
      <c r="P2277" s="331" t="s">
        <v>30</v>
      </c>
      <c r="Q2277" s="331" t="s">
        <v>30</v>
      </c>
    </row>
    <row r="2278" spans="1:17">
      <c r="A2278" s="56">
        <v>2001</v>
      </c>
      <c r="B2278" s="56" t="s">
        <v>21</v>
      </c>
      <c r="C2278" s="56" t="s">
        <v>3224</v>
      </c>
      <c r="D2278" s="56" t="s">
        <v>5079</v>
      </c>
      <c r="E2278" s="56" t="s">
        <v>5254</v>
      </c>
      <c r="F2278" s="56" t="s">
        <v>25</v>
      </c>
      <c r="G2278" s="46"/>
      <c r="H2278" s="56" t="s">
        <v>797</v>
      </c>
      <c r="I2278" s="46" t="s">
        <v>683</v>
      </c>
      <c r="J2278" s="46" t="s">
        <v>5255</v>
      </c>
      <c r="K2278" s="148">
        <v>4</v>
      </c>
      <c r="L2278" s="148" t="s">
        <v>345</v>
      </c>
      <c r="M2278" s="56">
        <v>360</v>
      </c>
      <c r="N2278" s="330">
        <v>1</v>
      </c>
      <c r="O2278" s="49">
        <v>106737.1</v>
      </c>
      <c r="P2278" s="331" t="s">
        <v>30</v>
      </c>
      <c r="Q2278" s="331" t="s">
        <v>30</v>
      </c>
    </row>
    <row r="2279" spans="1:17">
      <c r="A2279" s="56">
        <v>2002</v>
      </c>
      <c r="B2279" s="56" t="s">
        <v>21</v>
      </c>
      <c r="C2279" s="56" t="s">
        <v>3224</v>
      </c>
      <c r="D2279" s="56" t="s">
        <v>5079</v>
      </c>
      <c r="E2279" s="56" t="s">
        <v>5256</v>
      </c>
      <c r="F2279" s="56" t="s">
        <v>25</v>
      </c>
      <c r="G2279" s="46"/>
      <c r="H2279" s="56" t="s">
        <v>964</v>
      </c>
      <c r="I2279" s="46" t="s">
        <v>965</v>
      </c>
      <c r="J2279" s="46" t="s">
        <v>5257</v>
      </c>
      <c r="K2279" s="148">
        <v>4</v>
      </c>
      <c r="L2279" s="148" t="s">
        <v>345</v>
      </c>
      <c r="M2279" s="56">
        <v>360</v>
      </c>
      <c r="N2279" s="330">
        <v>1</v>
      </c>
      <c r="O2279" s="49">
        <v>122804.39</v>
      </c>
      <c r="P2279" s="331" t="s">
        <v>30</v>
      </c>
      <c r="Q2279" s="331" t="s">
        <v>30</v>
      </c>
    </row>
    <row r="2280" spans="1:17">
      <c r="A2280" s="56">
        <v>2003</v>
      </c>
      <c r="B2280" s="56" t="s">
        <v>21</v>
      </c>
      <c r="C2280" s="56" t="s">
        <v>3224</v>
      </c>
      <c r="D2280" s="56" t="s">
        <v>5079</v>
      </c>
      <c r="E2280" s="56" t="s">
        <v>5258</v>
      </c>
      <c r="F2280" s="56" t="s">
        <v>25</v>
      </c>
      <c r="G2280" s="46"/>
      <c r="H2280" s="56" t="s">
        <v>33</v>
      </c>
      <c r="I2280" s="46" t="s">
        <v>240</v>
      </c>
      <c r="J2280" s="46" t="s">
        <v>5259</v>
      </c>
      <c r="K2280" s="148">
        <v>5</v>
      </c>
      <c r="L2280" s="148" t="s">
        <v>345</v>
      </c>
      <c r="M2280" s="56">
        <v>344</v>
      </c>
      <c r="N2280" s="330">
        <v>0.955555555555556</v>
      </c>
      <c r="O2280" s="49">
        <v>76399.51</v>
      </c>
      <c r="P2280" s="331" t="s">
        <v>30</v>
      </c>
      <c r="Q2280" s="331" t="s">
        <v>30</v>
      </c>
    </row>
    <row r="2281" spans="1:17">
      <c r="A2281" s="56">
        <v>2004</v>
      </c>
      <c r="B2281" s="56" t="s">
        <v>21</v>
      </c>
      <c r="C2281" s="56" t="s">
        <v>3224</v>
      </c>
      <c r="D2281" s="56" t="s">
        <v>5079</v>
      </c>
      <c r="E2281" s="56" t="s">
        <v>5260</v>
      </c>
      <c r="F2281" s="56" t="s">
        <v>25</v>
      </c>
      <c r="G2281" s="46"/>
      <c r="H2281" s="56" t="s">
        <v>33</v>
      </c>
      <c r="I2281" s="46" t="s">
        <v>240</v>
      </c>
      <c r="J2281" s="46" t="s">
        <v>5261</v>
      </c>
      <c r="K2281" s="148">
        <v>3</v>
      </c>
      <c r="L2281" s="148" t="s">
        <v>345</v>
      </c>
      <c r="M2281" s="56">
        <v>360</v>
      </c>
      <c r="N2281" s="330">
        <v>1</v>
      </c>
      <c r="O2281" s="49">
        <v>114569.48</v>
      </c>
      <c r="P2281" s="331" t="s">
        <v>30</v>
      </c>
      <c r="Q2281" s="331" t="s">
        <v>30</v>
      </c>
    </row>
    <row r="2282" spans="1:17">
      <c r="A2282" s="56">
        <v>2005</v>
      </c>
      <c r="B2282" s="56" t="s">
        <v>21</v>
      </c>
      <c r="C2282" s="56" t="s">
        <v>3224</v>
      </c>
      <c r="D2282" s="56" t="s">
        <v>5079</v>
      </c>
      <c r="E2282" s="56" t="s">
        <v>5262</v>
      </c>
      <c r="F2282" s="56" t="s">
        <v>25</v>
      </c>
      <c r="G2282" s="46"/>
      <c r="H2282" s="56" t="s">
        <v>797</v>
      </c>
      <c r="I2282" s="46" t="s">
        <v>683</v>
      </c>
      <c r="J2282" s="46" t="s">
        <v>5263</v>
      </c>
      <c r="K2282" s="148">
        <v>3</v>
      </c>
      <c r="L2282" s="148" t="s">
        <v>3229</v>
      </c>
      <c r="M2282" s="56">
        <v>358</v>
      </c>
      <c r="N2282" s="330">
        <v>0.994444444444444</v>
      </c>
      <c r="O2282" s="49">
        <v>92505.56</v>
      </c>
      <c r="P2282" s="331" t="s">
        <v>30</v>
      </c>
      <c r="Q2282" s="331" t="s">
        <v>30</v>
      </c>
    </row>
    <row r="2283" spans="1:17">
      <c r="A2283" s="56">
        <v>2006</v>
      </c>
      <c r="B2283" s="56" t="s">
        <v>21</v>
      </c>
      <c r="C2283" s="56" t="s">
        <v>3224</v>
      </c>
      <c r="D2283" s="56" t="s">
        <v>5079</v>
      </c>
      <c r="E2283" s="56" t="s">
        <v>5264</v>
      </c>
      <c r="F2283" s="56" t="s">
        <v>25</v>
      </c>
      <c r="G2283" s="46"/>
      <c r="H2283" s="56" t="s">
        <v>33</v>
      </c>
      <c r="I2283" s="46" t="s">
        <v>240</v>
      </c>
      <c r="J2283" s="46" t="s">
        <v>5265</v>
      </c>
      <c r="K2283" s="148">
        <v>3</v>
      </c>
      <c r="L2283" s="148" t="s">
        <v>345</v>
      </c>
      <c r="M2283" s="56">
        <v>358</v>
      </c>
      <c r="N2283" s="330">
        <v>0.994444444444444</v>
      </c>
      <c r="O2283" s="49">
        <v>91798.21</v>
      </c>
      <c r="P2283" s="331" t="s">
        <v>30</v>
      </c>
      <c r="Q2283" s="331" t="s">
        <v>30</v>
      </c>
    </row>
    <row r="2284" spans="1:17">
      <c r="A2284" s="56">
        <v>2007</v>
      </c>
      <c r="B2284" s="56" t="s">
        <v>21</v>
      </c>
      <c r="C2284" s="56" t="s">
        <v>3224</v>
      </c>
      <c r="D2284" s="56" t="s">
        <v>5079</v>
      </c>
      <c r="E2284" s="56" t="s">
        <v>5266</v>
      </c>
      <c r="F2284" s="56" t="s">
        <v>25</v>
      </c>
      <c r="G2284" s="46"/>
      <c r="H2284" s="56" t="s">
        <v>797</v>
      </c>
      <c r="I2284" s="46" t="s">
        <v>683</v>
      </c>
      <c r="J2284" s="46" t="s">
        <v>5267</v>
      </c>
      <c r="K2284" s="148">
        <v>3</v>
      </c>
      <c r="L2284" s="148" t="s">
        <v>345</v>
      </c>
      <c r="M2284" s="56">
        <v>360</v>
      </c>
      <c r="N2284" s="330">
        <v>1</v>
      </c>
      <c r="O2284" s="49">
        <v>76791.45</v>
      </c>
      <c r="P2284" s="331" t="s">
        <v>30</v>
      </c>
      <c r="Q2284" s="331" t="s">
        <v>30</v>
      </c>
    </row>
    <row r="2285" spans="1:17">
      <c r="A2285" s="56">
        <v>2008</v>
      </c>
      <c r="B2285" s="56" t="s">
        <v>21</v>
      </c>
      <c r="C2285" s="56" t="s">
        <v>3224</v>
      </c>
      <c r="D2285" s="56" t="s">
        <v>5079</v>
      </c>
      <c r="E2285" s="56" t="s">
        <v>5268</v>
      </c>
      <c r="F2285" s="56" t="s">
        <v>25</v>
      </c>
      <c r="G2285" s="46"/>
      <c r="H2285" s="56" t="s">
        <v>33</v>
      </c>
      <c r="I2285" s="46" t="s">
        <v>240</v>
      </c>
      <c r="J2285" s="46" t="s">
        <v>5269</v>
      </c>
      <c r="K2285" s="148">
        <v>3</v>
      </c>
      <c r="L2285" s="148" t="s">
        <v>741</v>
      </c>
      <c r="M2285" s="56">
        <v>360</v>
      </c>
      <c r="N2285" s="330">
        <v>1</v>
      </c>
      <c r="O2285" s="150">
        <v>86588.52</v>
      </c>
      <c r="P2285" s="331" t="s">
        <v>30</v>
      </c>
      <c r="Q2285" s="331" t="s">
        <v>30</v>
      </c>
    </row>
    <row r="2286" spans="1:17">
      <c r="A2286" s="56">
        <v>2009</v>
      </c>
      <c r="B2286" s="56" t="s">
        <v>21</v>
      </c>
      <c r="C2286" s="56" t="s">
        <v>3224</v>
      </c>
      <c r="D2286" s="56" t="s">
        <v>5079</v>
      </c>
      <c r="E2286" s="56" t="s">
        <v>5270</v>
      </c>
      <c r="F2286" s="56" t="s">
        <v>25</v>
      </c>
      <c r="G2286" s="46"/>
      <c r="H2286" s="56" t="s">
        <v>797</v>
      </c>
      <c r="I2286" s="46" t="s">
        <v>683</v>
      </c>
      <c r="J2286" s="46" t="s">
        <v>5271</v>
      </c>
      <c r="K2286" s="148">
        <v>2</v>
      </c>
      <c r="L2286" s="148" t="s">
        <v>345</v>
      </c>
      <c r="M2286" s="56">
        <v>360</v>
      </c>
      <c r="N2286" s="330">
        <v>1</v>
      </c>
      <c r="O2286" s="49">
        <v>75157.79</v>
      </c>
      <c r="P2286" s="331" t="s">
        <v>30</v>
      </c>
      <c r="Q2286" s="331" t="s">
        <v>30</v>
      </c>
    </row>
    <row r="2287" spans="1:17">
      <c r="A2287" s="56">
        <v>2010</v>
      </c>
      <c r="B2287" s="56" t="s">
        <v>21</v>
      </c>
      <c r="C2287" s="56" t="s">
        <v>3224</v>
      </c>
      <c r="D2287" s="56" t="s">
        <v>5079</v>
      </c>
      <c r="E2287" s="56" t="s">
        <v>5272</v>
      </c>
      <c r="F2287" s="56" t="s">
        <v>25</v>
      </c>
      <c r="G2287" s="46"/>
      <c r="H2287" s="56" t="s">
        <v>609</v>
      </c>
      <c r="I2287" s="46" t="s">
        <v>610</v>
      </c>
      <c r="J2287" s="46" t="s">
        <v>5273</v>
      </c>
      <c r="K2287" s="148">
        <v>5</v>
      </c>
      <c r="L2287" s="148" t="s">
        <v>741</v>
      </c>
      <c r="M2287" s="56">
        <v>360</v>
      </c>
      <c r="N2287" s="330">
        <v>1</v>
      </c>
      <c r="O2287" s="150">
        <v>118069.93</v>
      </c>
      <c r="P2287" s="331" t="s">
        <v>30</v>
      </c>
      <c r="Q2287" s="331" t="s">
        <v>30</v>
      </c>
    </row>
    <row r="2288" spans="1:17">
      <c r="A2288" s="56">
        <v>2011</v>
      </c>
      <c r="B2288" s="56" t="s">
        <v>21</v>
      </c>
      <c r="C2288" s="56" t="s">
        <v>3224</v>
      </c>
      <c r="D2288" s="56" t="s">
        <v>5079</v>
      </c>
      <c r="E2288" s="56" t="s">
        <v>5274</v>
      </c>
      <c r="F2288" s="56" t="s">
        <v>25</v>
      </c>
      <c r="G2288" s="46"/>
      <c r="H2288" s="56" t="s">
        <v>33</v>
      </c>
      <c r="I2288" s="46" t="s">
        <v>5275</v>
      </c>
      <c r="J2288" s="46" t="s">
        <v>5276</v>
      </c>
      <c r="K2288" s="148">
        <v>4</v>
      </c>
      <c r="L2288" s="148" t="s">
        <v>345</v>
      </c>
      <c r="M2288" s="56">
        <v>360</v>
      </c>
      <c r="N2288" s="330">
        <v>1</v>
      </c>
      <c r="O2288" s="49">
        <v>114114.32</v>
      </c>
      <c r="P2288" s="331" t="s">
        <v>30</v>
      </c>
      <c r="Q2288" s="331" t="s">
        <v>30</v>
      </c>
    </row>
    <row r="2289" spans="1:17">
      <c r="A2289" s="56">
        <v>2012</v>
      </c>
      <c r="B2289" s="56" t="s">
        <v>21</v>
      </c>
      <c r="C2289" s="56" t="s">
        <v>3224</v>
      </c>
      <c r="D2289" s="56" t="s">
        <v>5079</v>
      </c>
      <c r="E2289" s="56" t="s">
        <v>5277</v>
      </c>
      <c r="F2289" s="56" t="s">
        <v>25</v>
      </c>
      <c r="G2289" s="46"/>
      <c r="H2289" s="56" t="s">
        <v>609</v>
      </c>
      <c r="I2289" s="46" t="s">
        <v>610</v>
      </c>
      <c r="J2289" s="46" t="s">
        <v>5278</v>
      </c>
      <c r="K2289" s="148">
        <v>4</v>
      </c>
      <c r="L2289" s="148" t="s">
        <v>345</v>
      </c>
      <c r="M2289" s="56">
        <v>358</v>
      </c>
      <c r="N2289" s="330">
        <v>0.994444444444444</v>
      </c>
      <c r="O2289" s="49">
        <v>127451.86</v>
      </c>
      <c r="P2289" s="331" t="s">
        <v>30</v>
      </c>
      <c r="Q2289" s="331" t="s">
        <v>30</v>
      </c>
    </row>
    <row r="2290" spans="1:17">
      <c r="A2290" s="120">
        <v>2013</v>
      </c>
      <c r="B2290" s="56" t="s">
        <v>21</v>
      </c>
      <c r="C2290" s="56" t="s">
        <v>3224</v>
      </c>
      <c r="D2290" s="56" t="s">
        <v>5079</v>
      </c>
      <c r="E2290" s="56" t="s">
        <v>5279</v>
      </c>
      <c r="F2290" s="56" t="s">
        <v>32</v>
      </c>
      <c r="G2290" s="46" t="s">
        <v>4944</v>
      </c>
      <c r="H2290" s="56" t="s">
        <v>732</v>
      </c>
      <c r="I2290" s="46" t="s">
        <v>3227</v>
      </c>
      <c r="J2290" s="46" t="s">
        <v>5280</v>
      </c>
      <c r="K2290" s="148">
        <v>5</v>
      </c>
      <c r="L2290" s="148" t="s">
        <v>345</v>
      </c>
      <c r="M2290" s="56">
        <v>142</v>
      </c>
      <c r="N2290" s="330">
        <v>0.394444444444444</v>
      </c>
      <c r="O2290" s="49">
        <v>51675.13</v>
      </c>
      <c r="P2290" s="331" t="s">
        <v>30</v>
      </c>
      <c r="Q2290" s="331" t="s">
        <v>30</v>
      </c>
    </row>
    <row r="2291" spans="1:17">
      <c r="A2291" s="122"/>
      <c r="B2291" s="56" t="s">
        <v>21</v>
      </c>
      <c r="C2291" s="56" t="s">
        <v>3224</v>
      </c>
      <c r="D2291" s="56" t="s">
        <v>5079</v>
      </c>
      <c r="E2291" s="56" t="s">
        <v>5281</v>
      </c>
      <c r="F2291" s="56" t="s">
        <v>38</v>
      </c>
      <c r="G2291" s="46" t="s">
        <v>5282</v>
      </c>
      <c r="H2291" s="56" t="s">
        <v>833</v>
      </c>
      <c r="I2291" s="46" t="s">
        <v>40</v>
      </c>
      <c r="J2291" s="46" t="s">
        <v>5283</v>
      </c>
      <c r="K2291" s="148">
        <v>1</v>
      </c>
      <c r="L2291" s="148" t="s">
        <v>741</v>
      </c>
      <c r="M2291" s="56">
        <v>205</v>
      </c>
      <c r="N2291" s="330">
        <v>0.569444444444444</v>
      </c>
      <c r="O2291" s="49">
        <v>74601.43</v>
      </c>
      <c r="P2291" s="331" t="s">
        <v>30</v>
      </c>
      <c r="Q2291" s="331" t="s">
        <v>30</v>
      </c>
    </row>
    <row r="2292" spans="1:17">
      <c r="A2292" s="56">
        <v>2014</v>
      </c>
      <c r="B2292" s="56" t="s">
        <v>21</v>
      </c>
      <c r="C2292" s="56" t="s">
        <v>3224</v>
      </c>
      <c r="D2292" s="56" t="s">
        <v>5079</v>
      </c>
      <c r="E2292" s="56" t="s">
        <v>5284</v>
      </c>
      <c r="F2292" s="56" t="s">
        <v>25</v>
      </c>
      <c r="G2292" s="46"/>
      <c r="H2292" s="56" t="s">
        <v>609</v>
      </c>
      <c r="I2292" s="46" t="s">
        <v>610</v>
      </c>
      <c r="J2292" s="46" t="s">
        <v>5285</v>
      </c>
      <c r="K2292" s="148">
        <v>5</v>
      </c>
      <c r="L2292" s="148" t="s">
        <v>741</v>
      </c>
      <c r="M2292" s="56">
        <v>360</v>
      </c>
      <c r="N2292" s="330">
        <v>1</v>
      </c>
      <c r="O2292" s="150">
        <v>109417.32</v>
      </c>
      <c r="P2292" s="331" t="s">
        <v>30</v>
      </c>
      <c r="Q2292" s="331" t="s">
        <v>30</v>
      </c>
    </row>
    <row r="2293" spans="1:17">
      <c r="A2293" s="56">
        <v>2015</v>
      </c>
      <c r="B2293" s="56" t="s">
        <v>21</v>
      </c>
      <c r="C2293" s="56" t="s">
        <v>3224</v>
      </c>
      <c r="D2293" s="56" t="s">
        <v>5079</v>
      </c>
      <c r="E2293" s="56" t="s">
        <v>5286</v>
      </c>
      <c r="F2293" s="56" t="s">
        <v>25</v>
      </c>
      <c r="G2293" s="46"/>
      <c r="H2293" s="56" t="s">
        <v>732</v>
      </c>
      <c r="I2293" s="46" t="s">
        <v>829</v>
      </c>
      <c r="J2293" s="46" t="s">
        <v>5287</v>
      </c>
      <c r="K2293" s="148">
        <v>5</v>
      </c>
      <c r="L2293" s="148" t="s">
        <v>741</v>
      </c>
      <c r="M2293" s="56">
        <v>360</v>
      </c>
      <c r="N2293" s="330">
        <v>1</v>
      </c>
      <c r="O2293" s="150">
        <v>105501.86</v>
      </c>
      <c r="P2293" s="331" t="s">
        <v>30</v>
      </c>
      <c r="Q2293" s="331" t="s">
        <v>30</v>
      </c>
    </row>
    <row r="2294" spans="1:17">
      <c r="A2294" s="56">
        <v>2016</v>
      </c>
      <c r="B2294" s="56" t="s">
        <v>21</v>
      </c>
      <c r="C2294" s="56" t="s">
        <v>3224</v>
      </c>
      <c r="D2294" s="56" t="s">
        <v>5079</v>
      </c>
      <c r="E2294" s="56" t="s">
        <v>5288</v>
      </c>
      <c r="F2294" s="56" t="s">
        <v>25</v>
      </c>
      <c r="G2294" s="46"/>
      <c r="H2294" s="56" t="s">
        <v>609</v>
      </c>
      <c r="I2294" s="46" t="s">
        <v>610</v>
      </c>
      <c r="J2294" s="46" t="s">
        <v>5289</v>
      </c>
      <c r="K2294" s="148">
        <v>4</v>
      </c>
      <c r="L2294" s="148" t="s">
        <v>741</v>
      </c>
      <c r="M2294" s="56">
        <v>354</v>
      </c>
      <c r="N2294" s="330">
        <v>0.983333333333333</v>
      </c>
      <c r="O2294" s="150">
        <v>79997.04</v>
      </c>
      <c r="P2294" s="331" t="s">
        <v>30</v>
      </c>
      <c r="Q2294" s="331" t="s">
        <v>30</v>
      </c>
    </row>
    <row r="2295" spans="1:17">
      <c r="A2295" s="56">
        <v>2017</v>
      </c>
      <c r="B2295" s="56" t="s">
        <v>21</v>
      </c>
      <c r="C2295" s="56" t="s">
        <v>3224</v>
      </c>
      <c r="D2295" s="56" t="s">
        <v>5079</v>
      </c>
      <c r="E2295" s="56" t="s">
        <v>5290</v>
      </c>
      <c r="F2295" s="56" t="s">
        <v>25</v>
      </c>
      <c r="G2295" s="46"/>
      <c r="H2295" s="56" t="s">
        <v>33</v>
      </c>
      <c r="I2295" s="46" t="s">
        <v>3394</v>
      </c>
      <c r="J2295" s="46" t="s">
        <v>5291</v>
      </c>
      <c r="K2295" s="148">
        <v>5</v>
      </c>
      <c r="L2295" s="148" t="s">
        <v>3255</v>
      </c>
      <c r="M2295" s="56">
        <v>360</v>
      </c>
      <c r="N2295" s="330">
        <v>1</v>
      </c>
      <c r="O2295" s="150">
        <v>86731.52</v>
      </c>
      <c r="P2295" s="331" t="s">
        <v>30</v>
      </c>
      <c r="Q2295" s="331" t="s">
        <v>30</v>
      </c>
    </row>
    <row r="2296" spans="1:17">
      <c r="A2296" s="222">
        <v>2018</v>
      </c>
      <c r="B2296" s="18" t="s">
        <v>21</v>
      </c>
      <c r="C2296" s="18" t="s">
        <v>5292</v>
      </c>
      <c r="D2296" s="11" t="s">
        <v>5293</v>
      </c>
      <c r="E2296" s="332" t="s">
        <v>5294</v>
      </c>
      <c r="F2296" s="333" t="s">
        <v>5295</v>
      </c>
      <c r="G2296" s="227" t="s">
        <v>5296</v>
      </c>
      <c r="H2296" s="332" t="s">
        <v>732</v>
      </c>
      <c r="I2296" s="334" t="s">
        <v>859</v>
      </c>
      <c r="J2296" s="335" t="s">
        <v>5297</v>
      </c>
      <c r="K2296" s="233">
        <v>0.63</v>
      </c>
      <c r="L2296" s="332" t="s">
        <v>741</v>
      </c>
      <c r="M2296" s="11">
        <v>102</v>
      </c>
      <c r="N2296" s="336">
        <f t="shared" ref="N2296:N2299" si="17">M2296/360</f>
        <v>0.283333333333333</v>
      </c>
      <c r="O2296" s="237">
        <v>13925</v>
      </c>
      <c r="P2296" s="337" t="s">
        <v>30</v>
      </c>
      <c r="Q2296" s="337" t="s">
        <v>30</v>
      </c>
    </row>
    <row r="2297" spans="1:17">
      <c r="A2297" s="222"/>
      <c r="B2297" s="18"/>
      <c r="C2297" s="18"/>
      <c r="D2297" s="11"/>
      <c r="E2297" s="332" t="s">
        <v>5298</v>
      </c>
      <c r="F2297" s="333" t="s">
        <v>38</v>
      </c>
      <c r="G2297" s="227" t="s">
        <v>4219</v>
      </c>
      <c r="H2297" s="332" t="s">
        <v>833</v>
      </c>
      <c r="I2297" s="332" t="s">
        <v>40</v>
      </c>
      <c r="J2297" s="335" t="s">
        <v>5297</v>
      </c>
      <c r="K2297" s="233">
        <v>0.63</v>
      </c>
      <c r="L2297" s="332" t="s">
        <v>741</v>
      </c>
      <c r="M2297" s="227">
        <v>258</v>
      </c>
      <c r="N2297" s="336">
        <f t="shared" si="17"/>
        <v>0.716666666666667</v>
      </c>
      <c r="O2297" s="237">
        <v>35225.4</v>
      </c>
      <c r="P2297" s="337" t="s">
        <v>30</v>
      </c>
      <c r="Q2297" s="337" t="s">
        <v>30</v>
      </c>
    </row>
    <row r="2298" spans="1:17">
      <c r="A2298" s="222">
        <v>2019</v>
      </c>
      <c r="B2298" s="18" t="s">
        <v>21</v>
      </c>
      <c r="C2298" s="18" t="s">
        <v>5292</v>
      </c>
      <c r="D2298" s="11" t="s">
        <v>5293</v>
      </c>
      <c r="E2298" s="332" t="s">
        <v>5299</v>
      </c>
      <c r="F2298" s="333" t="s">
        <v>5295</v>
      </c>
      <c r="G2298" s="227" t="s">
        <v>5300</v>
      </c>
      <c r="H2298" s="332" t="s">
        <v>732</v>
      </c>
      <c r="I2298" s="334" t="s">
        <v>5301</v>
      </c>
      <c r="J2298" s="335" t="s">
        <v>5302</v>
      </c>
      <c r="K2298" s="233">
        <v>7.6</v>
      </c>
      <c r="L2298" s="332" t="s">
        <v>345</v>
      </c>
      <c r="M2298" s="227">
        <v>79</v>
      </c>
      <c r="N2298" s="336">
        <f t="shared" si="17"/>
        <v>0.219444444444444</v>
      </c>
      <c r="O2298" s="237">
        <v>31987.3</v>
      </c>
      <c r="P2298" s="337" t="s">
        <v>30</v>
      </c>
      <c r="Q2298" s="337" t="s">
        <v>30</v>
      </c>
    </row>
    <row r="2299" spans="1:17">
      <c r="A2299" s="222"/>
      <c r="B2299" s="18"/>
      <c r="C2299" s="18"/>
      <c r="D2299" s="11"/>
      <c r="E2299" s="332" t="s">
        <v>5303</v>
      </c>
      <c r="F2299" s="333" t="s">
        <v>38</v>
      </c>
      <c r="G2299" s="227" t="s">
        <v>3917</v>
      </c>
      <c r="H2299" s="332" t="s">
        <v>609</v>
      </c>
      <c r="I2299" s="332" t="s">
        <v>380</v>
      </c>
      <c r="J2299" s="335" t="s">
        <v>5302</v>
      </c>
      <c r="K2299" s="233">
        <v>0.7</v>
      </c>
      <c r="L2299" s="332" t="s">
        <v>741</v>
      </c>
      <c r="M2299" s="227">
        <v>281</v>
      </c>
      <c r="N2299" s="336">
        <f t="shared" si="17"/>
        <v>0.780555555555556</v>
      </c>
      <c r="O2299" s="237">
        <v>113778.4</v>
      </c>
      <c r="P2299" s="337" t="s">
        <v>30</v>
      </c>
      <c r="Q2299" s="337" t="s">
        <v>30</v>
      </c>
    </row>
    <row r="2300" spans="1:17">
      <c r="A2300" s="222">
        <v>2020</v>
      </c>
      <c r="B2300" s="18" t="s">
        <v>21</v>
      </c>
      <c r="C2300" s="18" t="s">
        <v>5292</v>
      </c>
      <c r="D2300" s="11" t="s">
        <v>5293</v>
      </c>
      <c r="E2300" s="332" t="s">
        <v>5304</v>
      </c>
      <c r="F2300" s="333" t="s">
        <v>25</v>
      </c>
      <c r="G2300" s="227"/>
      <c r="H2300" s="332" t="s">
        <v>833</v>
      </c>
      <c r="I2300" s="332" t="s">
        <v>848</v>
      </c>
      <c r="J2300" s="335" t="s">
        <v>5305</v>
      </c>
      <c r="K2300" s="233">
        <v>3</v>
      </c>
      <c r="L2300" s="332" t="s">
        <v>741</v>
      </c>
      <c r="M2300" s="227">
        <v>362</v>
      </c>
      <c r="N2300" s="336">
        <v>1</v>
      </c>
      <c r="O2300" s="237">
        <v>157105.3</v>
      </c>
      <c r="P2300" s="337" t="s">
        <v>30</v>
      </c>
      <c r="Q2300" s="337" t="s">
        <v>30</v>
      </c>
    </row>
    <row r="2301" spans="1:17">
      <c r="A2301" s="222">
        <v>2021</v>
      </c>
      <c r="B2301" s="18" t="s">
        <v>21</v>
      </c>
      <c r="C2301" s="18" t="s">
        <v>5292</v>
      </c>
      <c r="D2301" s="11" t="s">
        <v>5293</v>
      </c>
      <c r="E2301" s="332" t="s">
        <v>5306</v>
      </c>
      <c r="F2301" s="333" t="s">
        <v>25</v>
      </c>
      <c r="G2301" s="227"/>
      <c r="H2301" s="332" t="s">
        <v>833</v>
      </c>
      <c r="I2301" s="332" t="s">
        <v>848</v>
      </c>
      <c r="J2301" s="335" t="s">
        <v>5307</v>
      </c>
      <c r="K2301" s="233">
        <v>3.33</v>
      </c>
      <c r="L2301" s="332" t="s">
        <v>741</v>
      </c>
      <c r="M2301" s="227">
        <v>361</v>
      </c>
      <c r="N2301" s="336">
        <v>1</v>
      </c>
      <c r="O2301" s="237">
        <v>151576.4</v>
      </c>
      <c r="P2301" s="337" t="s">
        <v>30</v>
      </c>
      <c r="Q2301" s="337" t="s">
        <v>30</v>
      </c>
    </row>
    <row r="2302" spans="1:17">
      <c r="A2302" s="222">
        <v>2022</v>
      </c>
      <c r="B2302" s="18" t="s">
        <v>21</v>
      </c>
      <c r="C2302" s="18" t="s">
        <v>5292</v>
      </c>
      <c r="D2302" s="11" t="s">
        <v>5293</v>
      </c>
      <c r="E2302" s="332" t="s">
        <v>5308</v>
      </c>
      <c r="F2302" s="333" t="s">
        <v>25</v>
      </c>
      <c r="G2302" s="227"/>
      <c r="H2302" s="332" t="s">
        <v>833</v>
      </c>
      <c r="I2302" s="332" t="s">
        <v>848</v>
      </c>
      <c r="J2302" s="335" t="s">
        <v>5309</v>
      </c>
      <c r="K2302" s="233">
        <v>1.16</v>
      </c>
      <c r="L2302" s="332" t="s">
        <v>741</v>
      </c>
      <c r="M2302" s="227">
        <v>363</v>
      </c>
      <c r="N2302" s="336">
        <v>1</v>
      </c>
      <c r="O2302" s="237">
        <v>105906.4</v>
      </c>
      <c r="P2302" s="337" t="s">
        <v>30</v>
      </c>
      <c r="Q2302" s="337" t="s">
        <v>30</v>
      </c>
    </row>
    <row r="2303" spans="1:17">
      <c r="A2303" s="222">
        <v>2023</v>
      </c>
      <c r="B2303" s="18" t="s">
        <v>21</v>
      </c>
      <c r="C2303" s="18" t="s">
        <v>5292</v>
      </c>
      <c r="D2303" s="11" t="s">
        <v>5293</v>
      </c>
      <c r="E2303" s="332" t="s">
        <v>5310</v>
      </c>
      <c r="F2303" s="333" t="s">
        <v>25</v>
      </c>
      <c r="G2303" s="227"/>
      <c r="H2303" s="332" t="s">
        <v>732</v>
      </c>
      <c r="I2303" s="332" t="s">
        <v>3227</v>
      </c>
      <c r="J2303" s="335" t="s">
        <v>5311</v>
      </c>
      <c r="K2303" s="233">
        <v>4.58</v>
      </c>
      <c r="L2303" s="332" t="s">
        <v>3229</v>
      </c>
      <c r="M2303" s="227">
        <v>362</v>
      </c>
      <c r="N2303" s="336">
        <v>1</v>
      </c>
      <c r="O2303" s="237">
        <v>75751</v>
      </c>
      <c r="P2303" s="337" t="s">
        <v>30</v>
      </c>
      <c r="Q2303" s="337" t="s">
        <v>30</v>
      </c>
    </row>
    <row r="2304" spans="1:17">
      <c r="A2304" s="222">
        <v>2024</v>
      </c>
      <c r="B2304" s="18" t="s">
        <v>21</v>
      </c>
      <c r="C2304" s="18" t="s">
        <v>5292</v>
      </c>
      <c r="D2304" s="11" t="s">
        <v>5293</v>
      </c>
      <c r="E2304" s="332" t="s">
        <v>5312</v>
      </c>
      <c r="F2304" s="333" t="s">
        <v>5295</v>
      </c>
      <c r="G2304" s="227" t="s">
        <v>5313</v>
      </c>
      <c r="H2304" s="332" t="s">
        <v>689</v>
      </c>
      <c r="I2304" s="334" t="s">
        <v>5314</v>
      </c>
      <c r="J2304" s="335" t="s">
        <v>5315</v>
      </c>
      <c r="K2304" s="233">
        <v>5.5</v>
      </c>
      <c r="L2304" s="332" t="s">
        <v>345</v>
      </c>
      <c r="M2304" s="227">
        <v>53</v>
      </c>
      <c r="N2304" s="336">
        <f t="shared" ref="N2304:N2312" si="18">M2304/360</f>
        <v>0.147222222222222</v>
      </c>
      <c r="O2304" s="237">
        <v>17901.4</v>
      </c>
      <c r="P2304" s="337" t="s">
        <v>30</v>
      </c>
      <c r="Q2304" s="337" t="s">
        <v>30</v>
      </c>
    </row>
    <row r="2305" spans="1:17">
      <c r="A2305" s="222"/>
      <c r="B2305" s="18"/>
      <c r="C2305" s="18"/>
      <c r="D2305" s="11"/>
      <c r="E2305" s="332" t="s">
        <v>5316</v>
      </c>
      <c r="F2305" s="333" t="s">
        <v>38</v>
      </c>
      <c r="G2305" s="227" t="s">
        <v>5317</v>
      </c>
      <c r="H2305" s="332" t="s">
        <v>833</v>
      </c>
      <c r="I2305" s="332" t="s">
        <v>40</v>
      </c>
      <c r="J2305" s="335" t="s">
        <v>5315</v>
      </c>
      <c r="K2305" s="233">
        <v>0.75</v>
      </c>
      <c r="L2305" s="332" t="s">
        <v>741</v>
      </c>
      <c r="M2305" s="227">
        <v>307</v>
      </c>
      <c r="N2305" s="336">
        <f t="shared" si="18"/>
        <v>0.852777777777778</v>
      </c>
      <c r="O2305" s="237">
        <v>103693.8</v>
      </c>
      <c r="P2305" s="337" t="s">
        <v>30</v>
      </c>
      <c r="Q2305" s="337" t="s">
        <v>30</v>
      </c>
    </row>
    <row r="2306" spans="1:17">
      <c r="A2306" s="222">
        <v>2025</v>
      </c>
      <c r="B2306" s="18" t="s">
        <v>21</v>
      </c>
      <c r="C2306" s="18" t="s">
        <v>5292</v>
      </c>
      <c r="D2306" s="11" t="s">
        <v>5293</v>
      </c>
      <c r="E2306" s="332" t="s">
        <v>5318</v>
      </c>
      <c r="F2306" s="333" t="s">
        <v>25</v>
      </c>
      <c r="G2306" s="227"/>
      <c r="H2306" s="332" t="s">
        <v>833</v>
      </c>
      <c r="I2306" s="332" t="s">
        <v>5319</v>
      </c>
      <c r="J2306" s="335" t="s">
        <v>5320</v>
      </c>
      <c r="K2306" s="233">
        <v>1.33</v>
      </c>
      <c r="L2306" s="332" t="s">
        <v>741</v>
      </c>
      <c r="M2306" s="227">
        <v>362</v>
      </c>
      <c r="N2306" s="336">
        <v>1</v>
      </c>
      <c r="O2306" s="237">
        <v>80230.3</v>
      </c>
      <c r="P2306" s="337" t="s">
        <v>30</v>
      </c>
      <c r="Q2306" s="337" t="s">
        <v>30</v>
      </c>
    </row>
    <row r="2307" spans="1:17">
      <c r="A2307" s="222">
        <v>2026</v>
      </c>
      <c r="B2307" s="18" t="s">
        <v>21</v>
      </c>
      <c r="C2307" s="18" t="s">
        <v>5292</v>
      </c>
      <c r="D2307" s="11" t="s">
        <v>5293</v>
      </c>
      <c r="E2307" s="332" t="s">
        <v>5321</v>
      </c>
      <c r="F2307" s="333" t="s">
        <v>25</v>
      </c>
      <c r="G2307" s="227"/>
      <c r="H2307" s="332" t="s">
        <v>609</v>
      </c>
      <c r="I2307" s="332" t="s">
        <v>3540</v>
      </c>
      <c r="J2307" s="335" t="s">
        <v>5322</v>
      </c>
      <c r="K2307" s="233">
        <v>1.2</v>
      </c>
      <c r="L2307" s="332" t="s">
        <v>5323</v>
      </c>
      <c r="M2307" s="227">
        <v>361</v>
      </c>
      <c r="N2307" s="336">
        <v>1</v>
      </c>
      <c r="O2307" s="237">
        <v>90953.2</v>
      </c>
      <c r="P2307" s="337" t="s">
        <v>30</v>
      </c>
      <c r="Q2307" s="337" t="s">
        <v>30</v>
      </c>
    </row>
    <row r="2308" spans="1:17">
      <c r="A2308" s="222">
        <v>2027</v>
      </c>
      <c r="B2308" s="18" t="s">
        <v>21</v>
      </c>
      <c r="C2308" s="18" t="s">
        <v>5292</v>
      </c>
      <c r="D2308" s="11" t="s">
        <v>5293</v>
      </c>
      <c r="E2308" s="332" t="s">
        <v>5324</v>
      </c>
      <c r="F2308" s="333" t="s">
        <v>5295</v>
      </c>
      <c r="G2308" s="227" t="s">
        <v>5325</v>
      </c>
      <c r="H2308" s="332" t="s">
        <v>732</v>
      </c>
      <c r="I2308" s="334" t="s">
        <v>3253</v>
      </c>
      <c r="J2308" s="335" t="s">
        <v>5326</v>
      </c>
      <c r="K2308" s="233">
        <v>6.2</v>
      </c>
      <c r="L2308" s="332" t="s">
        <v>345</v>
      </c>
      <c r="M2308" s="227">
        <v>341</v>
      </c>
      <c r="N2308" s="336">
        <f t="shared" si="18"/>
        <v>0.947222222222222</v>
      </c>
      <c r="O2308" s="237">
        <v>129633.9</v>
      </c>
      <c r="P2308" s="337" t="s">
        <v>30</v>
      </c>
      <c r="Q2308" s="337" t="s">
        <v>30</v>
      </c>
    </row>
    <row r="2309" spans="1:17">
      <c r="A2309" s="222"/>
      <c r="B2309" s="18"/>
      <c r="C2309" s="18"/>
      <c r="D2309" s="11"/>
      <c r="E2309" s="332" t="s">
        <v>5327</v>
      </c>
      <c r="F2309" s="333" t="s">
        <v>38</v>
      </c>
      <c r="G2309" s="334" t="s">
        <v>3314</v>
      </c>
      <c r="H2309" s="332" t="s">
        <v>833</v>
      </c>
      <c r="I2309" s="332" t="s">
        <v>3315</v>
      </c>
      <c r="J2309" s="335" t="s">
        <v>5326</v>
      </c>
      <c r="K2309" s="233">
        <v>0.08</v>
      </c>
      <c r="L2309" s="332" t="s">
        <v>741</v>
      </c>
      <c r="M2309" s="227">
        <v>19</v>
      </c>
      <c r="N2309" s="336">
        <f t="shared" si="18"/>
        <v>0.0527777777777778</v>
      </c>
      <c r="O2309" s="237">
        <v>7223.4</v>
      </c>
      <c r="P2309" s="337" t="s">
        <v>30</v>
      </c>
      <c r="Q2309" s="337" t="s">
        <v>30</v>
      </c>
    </row>
    <row r="2310" spans="1:17">
      <c r="A2310" s="222">
        <v>2028</v>
      </c>
      <c r="B2310" s="18" t="s">
        <v>21</v>
      </c>
      <c r="C2310" s="18" t="s">
        <v>5292</v>
      </c>
      <c r="D2310" s="11" t="s">
        <v>5293</v>
      </c>
      <c r="E2310" s="332" t="s">
        <v>5328</v>
      </c>
      <c r="F2310" s="333" t="s">
        <v>5295</v>
      </c>
      <c r="G2310" s="334" t="s">
        <v>4041</v>
      </c>
      <c r="H2310" s="332" t="s">
        <v>732</v>
      </c>
      <c r="I2310" s="334" t="s">
        <v>3253</v>
      </c>
      <c r="J2310" s="335" t="s">
        <v>5329</v>
      </c>
      <c r="K2310" s="233">
        <v>6.33</v>
      </c>
      <c r="L2310" s="332" t="s">
        <v>345</v>
      </c>
      <c r="M2310" s="227">
        <v>190</v>
      </c>
      <c r="N2310" s="336">
        <f t="shared" si="18"/>
        <v>0.527777777777778</v>
      </c>
      <c r="O2310" s="237">
        <v>47948</v>
      </c>
      <c r="P2310" s="337" t="s">
        <v>30</v>
      </c>
      <c r="Q2310" s="337" t="s">
        <v>30</v>
      </c>
    </row>
    <row r="2311" spans="1:17">
      <c r="A2311" s="222"/>
      <c r="B2311" s="18"/>
      <c r="C2311" s="18"/>
      <c r="D2311" s="11"/>
      <c r="E2311" s="332" t="s">
        <v>5330</v>
      </c>
      <c r="F2311" s="333" t="s">
        <v>38</v>
      </c>
      <c r="G2311" s="334" t="s">
        <v>4285</v>
      </c>
      <c r="H2311" s="332" t="s">
        <v>609</v>
      </c>
      <c r="I2311" s="332" t="s">
        <v>380</v>
      </c>
      <c r="J2311" s="335" t="s">
        <v>5329</v>
      </c>
      <c r="K2311" s="233">
        <v>0.416</v>
      </c>
      <c r="L2311" s="332" t="s">
        <v>741</v>
      </c>
      <c r="M2311" s="227">
        <v>170</v>
      </c>
      <c r="N2311" s="336">
        <f t="shared" si="18"/>
        <v>0.472222222222222</v>
      </c>
      <c r="O2311" s="237">
        <v>42901.9</v>
      </c>
      <c r="P2311" s="337" t="s">
        <v>30</v>
      </c>
      <c r="Q2311" s="337" t="s">
        <v>30</v>
      </c>
    </row>
    <row r="2312" spans="1:17">
      <c r="A2312" s="222">
        <v>2029</v>
      </c>
      <c r="B2312" s="18" t="s">
        <v>21</v>
      </c>
      <c r="C2312" s="18" t="s">
        <v>5292</v>
      </c>
      <c r="D2312" s="11" t="s">
        <v>5293</v>
      </c>
      <c r="E2312" s="332" t="s">
        <v>5331</v>
      </c>
      <c r="F2312" s="333" t="s">
        <v>25</v>
      </c>
      <c r="G2312" s="227"/>
      <c r="H2312" s="332" t="s">
        <v>609</v>
      </c>
      <c r="I2312" s="332" t="s">
        <v>610</v>
      </c>
      <c r="J2312" s="335" t="s">
        <v>5332</v>
      </c>
      <c r="K2312" s="233">
        <v>3.58</v>
      </c>
      <c r="L2312" s="332" t="s">
        <v>345</v>
      </c>
      <c r="M2312" s="227">
        <v>352</v>
      </c>
      <c r="N2312" s="336">
        <f t="shared" si="18"/>
        <v>0.977777777777778</v>
      </c>
      <c r="O2312" s="237">
        <v>83846.5</v>
      </c>
      <c r="P2312" s="337" t="s">
        <v>30</v>
      </c>
      <c r="Q2312" s="337" t="s">
        <v>30</v>
      </c>
    </row>
    <row r="2313" spans="1:17">
      <c r="A2313" s="222">
        <v>2030</v>
      </c>
      <c r="B2313" s="18" t="s">
        <v>21</v>
      </c>
      <c r="C2313" s="18" t="s">
        <v>5292</v>
      </c>
      <c r="D2313" s="11" t="s">
        <v>5293</v>
      </c>
      <c r="E2313" s="332" t="s">
        <v>5333</v>
      </c>
      <c r="F2313" s="333" t="s">
        <v>25</v>
      </c>
      <c r="G2313" s="227"/>
      <c r="H2313" s="332" t="s">
        <v>833</v>
      </c>
      <c r="I2313" s="332" t="s">
        <v>848</v>
      </c>
      <c r="J2313" s="335" t="s">
        <v>5334</v>
      </c>
      <c r="K2313" s="233">
        <v>2.6</v>
      </c>
      <c r="L2313" s="332" t="s">
        <v>741</v>
      </c>
      <c r="M2313" s="227">
        <v>360</v>
      </c>
      <c r="N2313" s="336">
        <v>1</v>
      </c>
      <c r="O2313" s="237">
        <v>88599.4</v>
      </c>
      <c r="P2313" s="337" t="s">
        <v>30</v>
      </c>
      <c r="Q2313" s="337" t="s">
        <v>30</v>
      </c>
    </row>
    <row r="2314" spans="1:17">
      <c r="A2314" s="222">
        <v>2031</v>
      </c>
      <c r="B2314" s="18" t="s">
        <v>21</v>
      </c>
      <c r="C2314" s="18" t="s">
        <v>5292</v>
      </c>
      <c r="D2314" s="11" t="s">
        <v>5293</v>
      </c>
      <c r="E2314" s="332" t="s">
        <v>5335</v>
      </c>
      <c r="F2314" s="333" t="s">
        <v>25</v>
      </c>
      <c r="G2314" s="227"/>
      <c r="H2314" s="332" t="s">
        <v>797</v>
      </c>
      <c r="I2314" s="332" t="s">
        <v>683</v>
      </c>
      <c r="J2314" s="335" t="s">
        <v>5336</v>
      </c>
      <c r="K2314" s="233">
        <v>4.2</v>
      </c>
      <c r="L2314" s="332" t="s">
        <v>345</v>
      </c>
      <c r="M2314" s="227">
        <v>335</v>
      </c>
      <c r="N2314" s="336">
        <f>M2314/360</f>
        <v>0.930555555555556</v>
      </c>
      <c r="O2314" s="237">
        <v>38489.5</v>
      </c>
      <c r="P2314" s="337" t="s">
        <v>30</v>
      </c>
      <c r="Q2314" s="337" t="s">
        <v>30</v>
      </c>
    </row>
    <row r="2315" spans="1:17">
      <c r="A2315" s="222">
        <v>2032</v>
      </c>
      <c r="B2315" s="18" t="s">
        <v>21</v>
      </c>
      <c r="C2315" s="18" t="s">
        <v>5292</v>
      </c>
      <c r="D2315" s="11" t="s">
        <v>5293</v>
      </c>
      <c r="E2315" s="332" t="s">
        <v>5337</v>
      </c>
      <c r="F2315" s="333" t="s">
        <v>25</v>
      </c>
      <c r="G2315" s="227"/>
      <c r="H2315" s="332" t="s">
        <v>797</v>
      </c>
      <c r="I2315" s="332" t="s">
        <v>683</v>
      </c>
      <c r="J2315" s="335" t="s">
        <v>5338</v>
      </c>
      <c r="K2315" s="233">
        <v>4.1</v>
      </c>
      <c r="L2315" s="332" t="s">
        <v>345</v>
      </c>
      <c r="M2315" s="227">
        <v>362</v>
      </c>
      <c r="N2315" s="336">
        <v>1</v>
      </c>
      <c r="O2315" s="237">
        <v>84636.1</v>
      </c>
      <c r="P2315" s="337" t="s">
        <v>30</v>
      </c>
      <c r="Q2315" s="337" t="s">
        <v>30</v>
      </c>
    </row>
    <row r="2316" spans="1:17">
      <c r="A2316" s="222">
        <v>2033</v>
      </c>
      <c r="B2316" s="18" t="s">
        <v>21</v>
      </c>
      <c r="C2316" s="18" t="s">
        <v>5292</v>
      </c>
      <c r="D2316" s="11" t="s">
        <v>5293</v>
      </c>
      <c r="E2316" s="332" t="s">
        <v>5339</v>
      </c>
      <c r="F2316" s="333" t="s">
        <v>25</v>
      </c>
      <c r="G2316" s="227"/>
      <c r="H2316" s="332" t="s">
        <v>732</v>
      </c>
      <c r="I2316" s="332" t="s">
        <v>3227</v>
      </c>
      <c r="J2316" s="335" t="s">
        <v>5340</v>
      </c>
      <c r="K2316" s="233">
        <v>5.3</v>
      </c>
      <c r="L2316" s="332" t="s">
        <v>3229</v>
      </c>
      <c r="M2316" s="227">
        <v>362</v>
      </c>
      <c r="N2316" s="336">
        <v>1</v>
      </c>
      <c r="O2316" s="237">
        <v>38475.2</v>
      </c>
      <c r="P2316" s="337" t="s">
        <v>30</v>
      </c>
      <c r="Q2316" s="337" t="s">
        <v>30</v>
      </c>
    </row>
    <row r="2317" spans="1:17">
      <c r="A2317" s="222">
        <v>2034</v>
      </c>
      <c r="B2317" s="18" t="s">
        <v>21</v>
      </c>
      <c r="C2317" s="18" t="s">
        <v>5292</v>
      </c>
      <c r="D2317" s="11" t="s">
        <v>5293</v>
      </c>
      <c r="E2317" s="332" t="s">
        <v>5341</v>
      </c>
      <c r="F2317" s="333" t="s">
        <v>25</v>
      </c>
      <c r="G2317" s="227"/>
      <c r="H2317" s="332" t="s">
        <v>833</v>
      </c>
      <c r="I2317" s="332" t="s">
        <v>848</v>
      </c>
      <c r="J2317" s="335" t="s">
        <v>5342</v>
      </c>
      <c r="K2317" s="233">
        <v>2.16</v>
      </c>
      <c r="L2317" s="332" t="s">
        <v>741</v>
      </c>
      <c r="M2317" s="227">
        <v>361</v>
      </c>
      <c r="N2317" s="336">
        <v>1</v>
      </c>
      <c r="O2317" s="237">
        <v>112756.1</v>
      </c>
      <c r="P2317" s="337" t="s">
        <v>30</v>
      </c>
      <c r="Q2317" s="337" t="s">
        <v>30</v>
      </c>
    </row>
    <row r="2318" spans="1:17">
      <c r="A2318" s="222">
        <v>2035</v>
      </c>
      <c r="B2318" s="18" t="s">
        <v>21</v>
      </c>
      <c r="C2318" s="18" t="s">
        <v>5292</v>
      </c>
      <c r="D2318" s="11" t="s">
        <v>5293</v>
      </c>
      <c r="E2318" s="332" t="s">
        <v>5343</v>
      </c>
      <c r="F2318" s="333" t="s">
        <v>25</v>
      </c>
      <c r="G2318" s="227"/>
      <c r="H2318" s="332" t="s">
        <v>833</v>
      </c>
      <c r="I2318" s="332" t="s">
        <v>1082</v>
      </c>
      <c r="J2318" s="335" t="s">
        <v>5344</v>
      </c>
      <c r="K2318" s="233">
        <v>3.66</v>
      </c>
      <c r="L2318" s="332" t="s">
        <v>741</v>
      </c>
      <c r="M2318" s="227">
        <v>358</v>
      </c>
      <c r="N2318" s="336">
        <f t="shared" ref="N2318:N2321" si="19">M2318/360</f>
        <v>0.994444444444444</v>
      </c>
      <c r="O2318" s="237">
        <v>48926.1</v>
      </c>
      <c r="P2318" s="337" t="s">
        <v>30</v>
      </c>
      <c r="Q2318" s="337" t="s">
        <v>30</v>
      </c>
    </row>
    <row r="2319" spans="1:17">
      <c r="A2319" s="222">
        <v>2036</v>
      </c>
      <c r="B2319" s="18" t="s">
        <v>21</v>
      </c>
      <c r="C2319" s="18" t="s">
        <v>5292</v>
      </c>
      <c r="D2319" s="11" t="s">
        <v>5293</v>
      </c>
      <c r="E2319" s="332" t="s">
        <v>5345</v>
      </c>
      <c r="F2319" s="333" t="s">
        <v>25</v>
      </c>
      <c r="G2319" s="227"/>
      <c r="H2319" s="332" t="s">
        <v>33</v>
      </c>
      <c r="I2319" s="332" t="s">
        <v>253</v>
      </c>
      <c r="J2319" s="335" t="s">
        <v>5346</v>
      </c>
      <c r="K2319" s="233">
        <v>1.6</v>
      </c>
      <c r="L2319" s="332" t="s">
        <v>345</v>
      </c>
      <c r="M2319" s="227">
        <v>360</v>
      </c>
      <c r="N2319" s="336">
        <v>1</v>
      </c>
      <c r="O2319" s="237">
        <v>89667.8</v>
      </c>
      <c r="P2319" s="337" t="s">
        <v>30</v>
      </c>
      <c r="Q2319" s="337" t="s">
        <v>30</v>
      </c>
    </row>
    <row r="2320" spans="1:17">
      <c r="A2320" s="222">
        <v>2037</v>
      </c>
      <c r="B2320" s="18" t="s">
        <v>21</v>
      </c>
      <c r="C2320" s="18" t="s">
        <v>5292</v>
      </c>
      <c r="D2320" s="11" t="s">
        <v>5293</v>
      </c>
      <c r="E2320" s="332" t="s">
        <v>5347</v>
      </c>
      <c r="F2320" s="333" t="s">
        <v>5295</v>
      </c>
      <c r="G2320" s="227" t="s">
        <v>4050</v>
      </c>
      <c r="H2320" s="332" t="s">
        <v>845</v>
      </c>
      <c r="I2320" s="332" t="s">
        <v>240</v>
      </c>
      <c r="J2320" s="335" t="s">
        <v>5348</v>
      </c>
      <c r="K2320" s="233">
        <v>5.7</v>
      </c>
      <c r="L2320" s="332" t="s">
        <v>345</v>
      </c>
      <c r="M2320" s="227">
        <v>209</v>
      </c>
      <c r="N2320" s="336">
        <f t="shared" si="19"/>
        <v>0.580555555555556</v>
      </c>
      <c r="O2320" s="237">
        <v>44537.9</v>
      </c>
      <c r="P2320" s="337" t="s">
        <v>30</v>
      </c>
      <c r="Q2320" s="337" t="s">
        <v>30</v>
      </c>
    </row>
    <row r="2321" spans="1:17">
      <c r="A2321" s="222"/>
      <c r="B2321" s="18"/>
      <c r="C2321" s="18"/>
      <c r="D2321" s="11"/>
      <c r="E2321" s="332" t="s">
        <v>5349</v>
      </c>
      <c r="F2321" s="333" t="s">
        <v>38</v>
      </c>
      <c r="G2321" s="334" t="s">
        <v>5350</v>
      </c>
      <c r="H2321" s="332" t="s">
        <v>833</v>
      </c>
      <c r="I2321" s="332" t="s">
        <v>40</v>
      </c>
      <c r="J2321" s="335" t="s">
        <v>5348</v>
      </c>
      <c r="K2321" s="233">
        <v>0.33</v>
      </c>
      <c r="L2321" s="332" t="s">
        <v>741</v>
      </c>
      <c r="M2321" s="227">
        <v>151</v>
      </c>
      <c r="N2321" s="336">
        <f t="shared" si="19"/>
        <v>0.419444444444444</v>
      </c>
      <c r="O2321" s="237">
        <v>32178.3</v>
      </c>
      <c r="P2321" s="337" t="s">
        <v>30</v>
      </c>
      <c r="Q2321" s="337" t="s">
        <v>30</v>
      </c>
    </row>
    <row r="2322" spans="1:17">
      <c r="A2322" s="222">
        <v>2038</v>
      </c>
      <c r="B2322" s="18" t="s">
        <v>21</v>
      </c>
      <c r="C2322" s="18" t="s">
        <v>5292</v>
      </c>
      <c r="D2322" s="11" t="s">
        <v>5293</v>
      </c>
      <c r="E2322" s="332" t="s">
        <v>5351</v>
      </c>
      <c r="F2322" s="333" t="s">
        <v>25</v>
      </c>
      <c r="G2322" s="227"/>
      <c r="H2322" s="332" t="s">
        <v>833</v>
      </c>
      <c r="I2322" s="332" t="s">
        <v>1082</v>
      </c>
      <c r="J2322" s="335" t="s">
        <v>5352</v>
      </c>
      <c r="K2322" s="233">
        <v>4</v>
      </c>
      <c r="L2322" s="332" t="s">
        <v>741</v>
      </c>
      <c r="M2322" s="227">
        <v>362</v>
      </c>
      <c r="N2322" s="336">
        <v>1</v>
      </c>
      <c r="O2322" s="237">
        <v>95277.2</v>
      </c>
      <c r="P2322" s="337" t="s">
        <v>30</v>
      </c>
      <c r="Q2322" s="337" t="s">
        <v>30</v>
      </c>
    </row>
    <row r="2323" spans="1:17">
      <c r="A2323" s="222">
        <v>2039</v>
      </c>
      <c r="B2323" s="18" t="s">
        <v>21</v>
      </c>
      <c r="C2323" s="18" t="s">
        <v>5292</v>
      </c>
      <c r="D2323" s="11" t="s">
        <v>5293</v>
      </c>
      <c r="E2323" s="332" t="s">
        <v>5353</v>
      </c>
      <c r="F2323" s="333" t="s">
        <v>25</v>
      </c>
      <c r="G2323" s="227"/>
      <c r="H2323" s="332" t="s">
        <v>609</v>
      </c>
      <c r="I2323" s="332" t="s">
        <v>610</v>
      </c>
      <c r="J2323" s="335" t="s">
        <v>5354</v>
      </c>
      <c r="K2323" s="233">
        <v>4.08</v>
      </c>
      <c r="L2323" s="332" t="s">
        <v>345</v>
      </c>
      <c r="M2323" s="227">
        <v>298</v>
      </c>
      <c r="N2323" s="336">
        <f t="shared" ref="N2323:N2325" si="20">M2323/360</f>
        <v>0.827777777777778</v>
      </c>
      <c r="O2323" s="237">
        <v>74973.9</v>
      </c>
      <c r="P2323" s="337" t="s">
        <v>30</v>
      </c>
      <c r="Q2323" s="337" t="s">
        <v>30</v>
      </c>
    </row>
    <row r="2324" spans="1:17">
      <c r="A2324" s="222">
        <v>2040</v>
      </c>
      <c r="B2324" s="18" t="s">
        <v>21</v>
      </c>
      <c r="C2324" s="18" t="s">
        <v>5292</v>
      </c>
      <c r="D2324" s="11" t="s">
        <v>5293</v>
      </c>
      <c r="E2324" s="332" t="s">
        <v>5355</v>
      </c>
      <c r="F2324" s="333" t="s">
        <v>5295</v>
      </c>
      <c r="G2324" s="227" t="s">
        <v>5296</v>
      </c>
      <c r="H2324" s="332" t="s">
        <v>689</v>
      </c>
      <c r="I2324" s="334" t="s">
        <v>3426</v>
      </c>
      <c r="J2324" s="335" t="s">
        <v>5356</v>
      </c>
      <c r="K2324" s="233">
        <v>5.6</v>
      </c>
      <c r="L2324" s="332" t="s">
        <v>345</v>
      </c>
      <c r="M2324" s="227">
        <v>102</v>
      </c>
      <c r="N2324" s="336">
        <f t="shared" si="20"/>
        <v>0.283333333333333</v>
      </c>
      <c r="O2324" s="237">
        <v>21905.9</v>
      </c>
      <c r="P2324" s="337" t="s">
        <v>30</v>
      </c>
      <c r="Q2324" s="337" t="s">
        <v>30</v>
      </c>
    </row>
    <row r="2325" spans="1:17">
      <c r="A2325" s="222"/>
      <c r="B2325" s="18"/>
      <c r="C2325" s="18"/>
      <c r="D2325" s="11"/>
      <c r="E2325" s="332" t="s">
        <v>5357</v>
      </c>
      <c r="F2325" s="333" t="s">
        <v>38</v>
      </c>
      <c r="G2325" s="334" t="s">
        <v>4219</v>
      </c>
      <c r="H2325" s="332" t="s">
        <v>833</v>
      </c>
      <c r="I2325" s="332" t="s">
        <v>40</v>
      </c>
      <c r="J2325" s="335" t="s">
        <v>5356</v>
      </c>
      <c r="K2325" s="233">
        <v>0.6</v>
      </c>
      <c r="L2325" s="332" t="s">
        <v>741</v>
      </c>
      <c r="M2325" s="227">
        <v>254</v>
      </c>
      <c r="N2325" s="336">
        <f t="shared" si="20"/>
        <v>0.705555555555556</v>
      </c>
      <c r="O2325" s="237">
        <v>55409.9</v>
      </c>
      <c r="P2325" s="337" t="s">
        <v>30</v>
      </c>
      <c r="Q2325" s="337" t="s">
        <v>30</v>
      </c>
    </row>
    <row r="2326" spans="1:17">
      <c r="A2326" s="222">
        <v>2041</v>
      </c>
      <c r="B2326" s="18" t="s">
        <v>21</v>
      </c>
      <c r="C2326" s="18" t="s">
        <v>5292</v>
      </c>
      <c r="D2326" s="11" t="s">
        <v>5293</v>
      </c>
      <c r="E2326" s="332" t="s">
        <v>5358</v>
      </c>
      <c r="F2326" s="333" t="s">
        <v>25</v>
      </c>
      <c r="G2326" s="227"/>
      <c r="H2326" s="332" t="s">
        <v>833</v>
      </c>
      <c r="I2326" s="332" t="s">
        <v>848</v>
      </c>
      <c r="J2326" s="335" t="s">
        <v>5359</v>
      </c>
      <c r="K2326" s="233">
        <v>2.6</v>
      </c>
      <c r="L2326" s="332" t="s">
        <v>741</v>
      </c>
      <c r="M2326" s="227">
        <v>360</v>
      </c>
      <c r="N2326" s="336">
        <v>1</v>
      </c>
      <c r="O2326" s="338">
        <v>149543.9</v>
      </c>
      <c r="P2326" s="337" t="s">
        <v>30</v>
      </c>
      <c r="Q2326" s="337" t="s">
        <v>30</v>
      </c>
    </row>
    <row r="2327" spans="1:17">
      <c r="A2327" s="222">
        <v>2042</v>
      </c>
      <c r="B2327" s="18" t="s">
        <v>21</v>
      </c>
      <c r="C2327" s="18" t="s">
        <v>5292</v>
      </c>
      <c r="D2327" s="11" t="s">
        <v>5293</v>
      </c>
      <c r="E2327" s="332" t="s">
        <v>5360</v>
      </c>
      <c r="F2327" s="333" t="s">
        <v>25</v>
      </c>
      <c r="G2327" s="227"/>
      <c r="H2327" s="332" t="s">
        <v>3495</v>
      </c>
      <c r="I2327" s="332" t="s">
        <v>5361</v>
      </c>
      <c r="J2327" s="335" t="s">
        <v>5362</v>
      </c>
      <c r="K2327" s="233">
        <v>2.7</v>
      </c>
      <c r="L2327" s="332" t="s">
        <v>741</v>
      </c>
      <c r="M2327" s="227">
        <v>361</v>
      </c>
      <c r="N2327" s="336">
        <v>1</v>
      </c>
      <c r="O2327" s="338">
        <v>112840.6</v>
      </c>
      <c r="P2327" s="337" t="s">
        <v>30</v>
      </c>
      <c r="Q2327" s="337" t="s">
        <v>30</v>
      </c>
    </row>
    <row r="2328" spans="1:17">
      <c r="A2328" s="222">
        <v>2043</v>
      </c>
      <c r="B2328" s="18" t="s">
        <v>21</v>
      </c>
      <c r="C2328" s="18" t="s">
        <v>5292</v>
      </c>
      <c r="D2328" s="11" t="s">
        <v>5293</v>
      </c>
      <c r="E2328" s="332" t="s">
        <v>5363</v>
      </c>
      <c r="F2328" s="333" t="s">
        <v>25</v>
      </c>
      <c r="G2328" s="227"/>
      <c r="H2328" s="332" t="s">
        <v>33</v>
      </c>
      <c r="I2328" s="332" t="s">
        <v>240</v>
      </c>
      <c r="J2328" s="335" t="s">
        <v>5364</v>
      </c>
      <c r="K2328" s="233">
        <v>3</v>
      </c>
      <c r="L2328" s="332" t="s">
        <v>345</v>
      </c>
      <c r="M2328" s="227">
        <v>346</v>
      </c>
      <c r="N2328" s="336">
        <f>M2328/360</f>
        <v>0.961111111111111</v>
      </c>
      <c r="O2328" s="338">
        <v>46807.3</v>
      </c>
      <c r="P2328" s="337" t="s">
        <v>30</v>
      </c>
      <c r="Q2328" s="337" t="s">
        <v>30</v>
      </c>
    </row>
    <row r="2329" spans="1:17">
      <c r="A2329" s="222">
        <v>2044</v>
      </c>
      <c r="B2329" s="18" t="s">
        <v>21</v>
      </c>
      <c r="C2329" s="18" t="s">
        <v>5292</v>
      </c>
      <c r="D2329" s="11" t="s">
        <v>5293</v>
      </c>
      <c r="E2329" s="332" t="s">
        <v>5365</v>
      </c>
      <c r="F2329" s="333" t="s">
        <v>25</v>
      </c>
      <c r="G2329" s="227"/>
      <c r="H2329" s="332" t="s">
        <v>732</v>
      </c>
      <c r="I2329" s="332" t="s">
        <v>5366</v>
      </c>
      <c r="J2329" s="335" t="s">
        <v>5367</v>
      </c>
      <c r="K2329" s="233">
        <v>4.5</v>
      </c>
      <c r="L2329" s="332" t="s">
        <v>741</v>
      </c>
      <c r="M2329" s="227">
        <v>362</v>
      </c>
      <c r="N2329" s="336">
        <v>1</v>
      </c>
      <c r="O2329" s="338">
        <v>100241.6</v>
      </c>
      <c r="P2329" s="337" t="s">
        <v>30</v>
      </c>
      <c r="Q2329" s="337" t="s">
        <v>30</v>
      </c>
    </row>
    <row r="2330" spans="1:17">
      <c r="A2330" s="222">
        <v>2045</v>
      </c>
      <c r="B2330" s="18" t="s">
        <v>21</v>
      </c>
      <c r="C2330" s="18" t="s">
        <v>5292</v>
      </c>
      <c r="D2330" s="11" t="s">
        <v>5293</v>
      </c>
      <c r="E2330" s="332" t="s">
        <v>5368</v>
      </c>
      <c r="F2330" s="333" t="s">
        <v>25</v>
      </c>
      <c r="G2330" s="227"/>
      <c r="H2330" s="332" t="s">
        <v>609</v>
      </c>
      <c r="I2330" s="332" t="s">
        <v>380</v>
      </c>
      <c r="J2330" s="335" t="s">
        <v>5369</v>
      </c>
      <c r="K2330" s="233">
        <v>2.2</v>
      </c>
      <c r="L2330" s="332" t="s">
        <v>741</v>
      </c>
      <c r="M2330" s="227">
        <v>301</v>
      </c>
      <c r="N2330" s="336">
        <f>M2330/360</f>
        <v>0.836111111111111</v>
      </c>
      <c r="O2330" s="338">
        <v>59223.8</v>
      </c>
      <c r="P2330" s="337" t="s">
        <v>30</v>
      </c>
      <c r="Q2330" s="337" t="s">
        <v>30</v>
      </c>
    </row>
    <row r="2331" spans="1:17">
      <c r="A2331" s="222">
        <v>2046</v>
      </c>
      <c r="B2331" s="18" t="s">
        <v>21</v>
      </c>
      <c r="C2331" s="18" t="s">
        <v>5292</v>
      </c>
      <c r="D2331" s="11" t="s">
        <v>5293</v>
      </c>
      <c r="E2331" s="332" t="s">
        <v>5370</v>
      </c>
      <c r="F2331" s="333" t="s">
        <v>25</v>
      </c>
      <c r="G2331" s="227"/>
      <c r="H2331" s="332" t="s">
        <v>732</v>
      </c>
      <c r="I2331" s="332" t="s">
        <v>1051</v>
      </c>
      <c r="J2331" s="335" t="s">
        <v>5371</v>
      </c>
      <c r="K2331" s="233">
        <v>3.25</v>
      </c>
      <c r="L2331" s="332" t="s">
        <v>741</v>
      </c>
      <c r="M2331" s="227">
        <v>362</v>
      </c>
      <c r="N2331" s="336">
        <v>1</v>
      </c>
      <c r="O2331" s="338">
        <v>108862.2</v>
      </c>
      <c r="P2331" s="337" t="s">
        <v>30</v>
      </c>
      <c r="Q2331" s="337" t="s">
        <v>30</v>
      </c>
    </row>
    <row r="2332" spans="1:17">
      <c r="A2332" s="222">
        <v>2047</v>
      </c>
      <c r="B2332" s="18" t="s">
        <v>21</v>
      </c>
      <c r="C2332" s="18" t="s">
        <v>5292</v>
      </c>
      <c r="D2332" s="11" t="s">
        <v>5293</v>
      </c>
      <c r="E2332" s="332" t="s">
        <v>5372</v>
      </c>
      <c r="F2332" s="333" t="s">
        <v>25</v>
      </c>
      <c r="G2332" s="227"/>
      <c r="H2332" s="332" t="s">
        <v>833</v>
      </c>
      <c r="I2332" s="332" t="s">
        <v>848</v>
      </c>
      <c r="J2332" s="335" t="s">
        <v>5373</v>
      </c>
      <c r="K2332" s="233">
        <v>2.2</v>
      </c>
      <c r="L2332" s="332" t="s">
        <v>741</v>
      </c>
      <c r="M2332" s="227">
        <v>361</v>
      </c>
      <c r="N2332" s="336">
        <v>1</v>
      </c>
      <c r="O2332" s="338">
        <v>109833.2</v>
      </c>
      <c r="P2332" s="337" t="s">
        <v>30</v>
      </c>
      <c r="Q2332" s="337" t="s">
        <v>30</v>
      </c>
    </row>
    <row r="2333" spans="1:17">
      <c r="A2333" s="222">
        <v>2048</v>
      </c>
      <c r="B2333" s="18" t="s">
        <v>21</v>
      </c>
      <c r="C2333" s="18" t="s">
        <v>5292</v>
      </c>
      <c r="D2333" s="11" t="s">
        <v>5293</v>
      </c>
      <c r="E2333" s="332" t="s">
        <v>5374</v>
      </c>
      <c r="F2333" s="333" t="s">
        <v>25</v>
      </c>
      <c r="G2333" s="227"/>
      <c r="H2333" s="332" t="s">
        <v>833</v>
      </c>
      <c r="I2333" s="332" t="s">
        <v>848</v>
      </c>
      <c r="J2333" s="335" t="s">
        <v>5375</v>
      </c>
      <c r="K2333" s="233">
        <v>3.2</v>
      </c>
      <c r="L2333" s="332" t="s">
        <v>741</v>
      </c>
      <c r="M2333" s="227">
        <v>362</v>
      </c>
      <c r="N2333" s="336">
        <v>1</v>
      </c>
      <c r="O2333" s="338">
        <v>150832.4</v>
      </c>
      <c r="P2333" s="337" t="s">
        <v>30</v>
      </c>
      <c r="Q2333" s="337" t="s">
        <v>30</v>
      </c>
    </row>
    <row r="2334" spans="1:17">
      <c r="A2334" s="222">
        <v>2049</v>
      </c>
      <c r="B2334" s="18" t="s">
        <v>21</v>
      </c>
      <c r="C2334" s="18" t="s">
        <v>5292</v>
      </c>
      <c r="D2334" s="11" t="s">
        <v>5293</v>
      </c>
      <c r="E2334" s="332" t="s">
        <v>5376</v>
      </c>
      <c r="F2334" s="333" t="s">
        <v>25</v>
      </c>
      <c r="G2334" s="227"/>
      <c r="H2334" s="332" t="s">
        <v>833</v>
      </c>
      <c r="I2334" s="332" t="s">
        <v>40</v>
      </c>
      <c r="J2334" s="335" t="s">
        <v>5377</v>
      </c>
      <c r="K2334" s="233">
        <v>1.75</v>
      </c>
      <c r="L2334" s="332" t="s">
        <v>741</v>
      </c>
      <c r="M2334" s="227">
        <v>363</v>
      </c>
      <c r="N2334" s="336">
        <v>1</v>
      </c>
      <c r="O2334" s="338">
        <v>144586</v>
      </c>
      <c r="P2334" s="337" t="s">
        <v>30</v>
      </c>
      <c r="Q2334" s="337" t="s">
        <v>30</v>
      </c>
    </row>
    <row r="2335" spans="1:17">
      <c r="A2335" s="222">
        <v>2050</v>
      </c>
      <c r="B2335" s="18" t="s">
        <v>21</v>
      </c>
      <c r="C2335" s="18" t="s">
        <v>5292</v>
      </c>
      <c r="D2335" s="11" t="s">
        <v>5293</v>
      </c>
      <c r="E2335" s="332" t="s">
        <v>5378</v>
      </c>
      <c r="F2335" s="333" t="s">
        <v>25</v>
      </c>
      <c r="G2335" s="227"/>
      <c r="H2335" s="332" t="s">
        <v>797</v>
      </c>
      <c r="I2335" s="332" t="s">
        <v>3567</v>
      </c>
      <c r="J2335" s="335" t="s">
        <v>5379</v>
      </c>
      <c r="K2335" s="233">
        <v>4.2</v>
      </c>
      <c r="L2335" s="332" t="s">
        <v>345</v>
      </c>
      <c r="M2335" s="227">
        <v>362</v>
      </c>
      <c r="N2335" s="336">
        <v>1</v>
      </c>
      <c r="O2335" s="338">
        <v>40447.8</v>
      </c>
      <c r="P2335" s="337" t="s">
        <v>30</v>
      </c>
      <c r="Q2335" s="337" t="s">
        <v>30</v>
      </c>
    </row>
    <row r="2336" spans="1:17">
      <c r="A2336" s="222">
        <v>2051</v>
      </c>
      <c r="B2336" s="18" t="s">
        <v>21</v>
      </c>
      <c r="C2336" s="18" t="s">
        <v>5292</v>
      </c>
      <c r="D2336" s="11" t="s">
        <v>5293</v>
      </c>
      <c r="E2336" s="332" t="s">
        <v>5380</v>
      </c>
      <c r="F2336" s="333" t="s">
        <v>25</v>
      </c>
      <c r="G2336" s="227"/>
      <c r="H2336" s="332" t="s">
        <v>2761</v>
      </c>
      <c r="I2336" s="332" t="s">
        <v>2699</v>
      </c>
      <c r="J2336" s="335" t="s">
        <v>5381</v>
      </c>
      <c r="K2336" s="233">
        <v>3.2</v>
      </c>
      <c r="L2336" s="332" t="s">
        <v>741</v>
      </c>
      <c r="M2336" s="227">
        <v>362</v>
      </c>
      <c r="N2336" s="336">
        <v>1</v>
      </c>
      <c r="O2336" s="338">
        <v>107691.5</v>
      </c>
      <c r="P2336" s="337" t="s">
        <v>30</v>
      </c>
      <c r="Q2336" s="337" t="s">
        <v>30</v>
      </c>
    </row>
    <row r="2337" spans="1:17">
      <c r="A2337" s="222">
        <v>2052</v>
      </c>
      <c r="B2337" s="18" t="s">
        <v>21</v>
      </c>
      <c r="C2337" s="18" t="s">
        <v>5292</v>
      </c>
      <c r="D2337" s="11" t="s">
        <v>5293</v>
      </c>
      <c r="E2337" s="332" t="s">
        <v>5382</v>
      </c>
      <c r="F2337" s="333" t="s">
        <v>25</v>
      </c>
      <c r="G2337" s="227"/>
      <c r="H2337" s="332" t="s">
        <v>845</v>
      </c>
      <c r="I2337" s="332" t="s">
        <v>240</v>
      </c>
      <c r="J2337" s="335" t="s">
        <v>5383</v>
      </c>
      <c r="K2337" s="233">
        <v>4.16</v>
      </c>
      <c r="L2337" s="332" t="s">
        <v>345</v>
      </c>
      <c r="M2337" s="227">
        <v>360</v>
      </c>
      <c r="N2337" s="336">
        <v>1</v>
      </c>
      <c r="O2337" s="338">
        <v>122334.5</v>
      </c>
      <c r="P2337" s="337" t="s">
        <v>30</v>
      </c>
      <c r="Q2337" s="337" t="s">
        <v>30</v>
      </c>
    </row>
    <row r="2338" spans="1:17">
      <c r="A2338" s="222">
        <v>2053</v>
      </c>
      <c r="B2338" s="18" t="s">
        <v>21</v>
      </c>
      <c r="C2338" s="18" t="s">
        <v>5292</v>
      </c>
      <c r="D2338" s="11" t="s">
        <v>5293</v>
      </c>
      <c r="E2338" s="332" t="s">
        <v>5384</v>
      </c>
      <c r="F2338" s="333" t="s">
        <v>25</v>
      </c>
      <c r="G2338" s="227"/>
      <c r="H2338" s="332" t="s">
        <v>732</v>
      </c>
      <c r="I2338" s="332" t="s">
        <v>3227</v>
      </c>
      <c r="J2338" s="335" t="s">
        <v>5385</v>
      </c>
      <c r="K2338" s="233">
        <v>4.3</v>
      </c>
      <c r="L2338" s="332" t="s">
        <v>345</v>
      </c>
      <c r="M2338" s="227">
        <v>358</v>
      </c>
      <c r="N2338" s="336">
        <f>M2338/360</f>
        <v>0.994444444444444</v>
      </c>
      <c r="O2338" s="338">
        <v>50388.5</v>
      </c>
      <c r="P2338" s="337" t="s">
        <v>30</v>
      </c>
      <c r="Q2338" s="337" t="s">
        <v>30</v>
      </c>
    </row>
    <row r="2339" spans="1:17">
      <c r="A2339" s="222">
        <v>2054</v>
      </c>
      <c r="B2339" s="18" t="s">
        <v>21</v>
      </c>
      <c r="C2339" s="18" t="s">
        <v>5292</v>
      </c>
      <c r="D2339" s="11" t="s">
        <v>5293</v>
      </c>
      <c r="E2339" s="332" t="s">
        <v>5386</v>
      </c>
      <c r="F2339" s="333" t="s">
        <v>25</v>
      </c>
      <c r="G2339" s="227"/>
      <c r="H2339" s="332" t="s">
        <v>609</v>
      </c>
      <c r="I2339" s="332" t="s">
        <v>380</v>
      </c>
      <c r="J2339" s="335" t="s">
        <v>5387</v>
      </c>
      <c r="K2339" s="233">
        <v>2.2</v>
      </c>
      <c r="L2339" s="332" t="s">
        <v>741</v>
      </c>
      <c r="M2339" s="227">
        <v>361</v>
      </c>
      <c r="N2339" s="336">
        <v>1</v>
      </c>
      <c r="O2339" s="338">
        <v>110745.2</v>
      </c>
      <c r="P2339" s="337" t="s">
        <v>30</v>
      </c>
      <c r="Q2339" s="337" t="s">
        <v>30</v>
      </c>
    </row>
    <row r="2340" spans="1:17">
      <c r="A2340" s="222">
        <v>2055</v>
      </c>
      <c r="B2340" s="18" t="s">
        <v>21</v>
      </c>
      <c r="C2340" s="18" t="s">
        <v>5292</v>
      </c>
      <c r="D2340" s="11" t="s">
        <v>5293</v>
      </c>
      <c r="E2340" s="332" t="s">
        <v>5388</v>
      </c>
      <c r="F2340" s="333" t="s">
        <v>25</v>
      </c>
      <c r="G2340" s="227"/>
      <c r="H2340" s="332" t="s">
        <v>833</v>
      </c>
      <c r="I2340" s="332" t="s">
        <v>848</v>
      </c>
      <c r="J2340" s="335" t="s">
        <v>5389</v>
      </c>
      <c r="K2340" s="233">
        <v>2.1</v>
      </c>
      <c r="L2340" s="332" t="s">
        <v>741</v>
      </c>
      <c r="M2340" s="227">
        <v>360</v>
      </c>
      <c r="N2340" s="336">
        <v>1</v>
      </c>
      <c r="O2340" s="338">
        <v>116557.9</v>
      </c>
      <c r="P2340" s="337" t="s">
        <v>30</v>
      </c>
      <c r="Q2340" s="337" t="s">
        <v>30</v>
      </c>
    </row>
    <row r="2341" spans="1:17">
      <c r="A2341" s="15">
        <v>2056</v>
      </c>
      <c r="B2341" s="11" t="s">
        <v>21</v>
      </c>
      <c r="C2341" s="11" t="s">
        <v>5390</v>
      </c>
      <c r="D2341" s="11" t="s">
        <v>5391</v>
      </c>
      <c r="E2341" s="11" t="s">
        <v>5392</v>
      </c>
      <c r="F2341" s="11" t="s">
        <v>5393</v>
      </c>
      <c r="G2341" s="339">
        <v>45797</v>
      </c>
      <c r="H2341" s="15" t="s">
        <v>5394</v>
      </c>
      <c r="I2341" s="11" t="s">
        <v>5395</v>
      </c>
      <c r="J2341" s="340">
        <v>431229500254</v>
      </c>
      <c r="K2341" s="15">
        <v>6</v>
      </c>
      <c r="L2341" s="11" t="s">
        <v>345</v>
      </c>
      <c r="M2341" s="15">
        <v>125</v>
      </c>
      <c r="N2341" s="341">
        <v>0.96</v>
      </c>
      <c r="O2341" s="15">
        <v>32890.14</v>
      </c>
      <c r="P2341" s="11" t="s">
        <v>30</v>
      </c>
      <c r="Q2341" s="342" t="s">
        <v>30</v>
      </c>
    </row>
    <row r="2342" spans="1:17">
      <c r="A2342" s="15"/>
      <c r="B2342" s="11"/>
      <c r="C2342" s="11"/>
      <c r="D2342" s="11"/>
      <c r="E2342" s="15"/>
      <c r="F2342" s="15"/>
      <c r="G2342" s="339"/>
      <c r="H2342" s="15"/>
      <c r="I2342" s="15"/>
      <c r="J2342" s="340"/>
      <c r="K2342" s="15"/>
      <c r="L2342" s="15"/>
      <c r="M2342" s="15"/>
      <c r="N2342" s="343"/>
      <c r="O2342" s="15"/>
      <c r="P2342" s="11"/>
      <c r="Q2342" s="342"/>
    </row>
    <row r="2343" ht="24" spans="1:17">
      <c r="A2343" s="15">
        <v>2057</v>
      </c>
      <c r="B2343" s="11" t="s">
        <v>21</v>
      </c>
      <c r="C2343" s="11" t="s">
        <v>5390</v>
      </c>
      <c r="D2343" s="11" t="s">
        <v>5391</v>
      </c>
      <c r="E2343" s="11" t="s">
        <v>5396</v>
      </c>
      <c r="F2343" s="11" t="s">
        <v>38</v>
      </c>
      <c r="G2343" s="339">
        <v>45797</v>
      </c>
      <c r="H2343" s="15" t="s">
        <v>5397</v>
      </c>
      <c r="I2343" s="11" t="s">
        <v>833</v>
      </c>
      <c r="J2343" s="340">
        <v>431229500319</v>
      </c>
      <c r="K2343" s="15">
        <v>0.6</v>
      </c>
      <c r="L2343" s="11" t="s">
        <v>29</v>
      </c>
      <c r="M2343" s="15">
        <v>219</v>
      </c>
      <c r="N2343" s="344"/>
      <c r="O2343" s="15">
        <v>70873.71</v>
      </c>
      <c r="P2343" s="11" t="s">
        <v>30</v>
      </c>
      <c r="Q2343" s="342" t="s">
        <v>30</v>
      </c>
    </row>
    <row r="2344" ht="24" spans="1:17">
      <c r="A2344" s="15">
        <v>2058</v>
      </c>
      <c r="B2344" s="11" t="s">
        <v>21</v>
      </c>
      <c r="C2344" s="11" t="s">
        <v>5390</v>
      </c>
      <c r="D2344" s="11" t="s">
        <v>5391</v>
      </c>
      <c r="E2344" s="11" t="s">
        <v>5398</v>
      </c>
      <c r="F2344" s="11" t="s">
        <v>5393</v>
      </c>
      <c r="G2344" s="339">
        <v>45805</v>
      </c>
      <c r="H2344" s="15" t="s">
        <v>5399</v>
      </c>
      <c r="I2344" s="11" t="s">
        <v>964</v>
      </c>
      <c r="J2344" s="340">
        <v>431229500172</v>
      </c>
      <c r="K2344" s="15">
        <v>6</v>
      </c>
      <c r="L2344" s="11" t="s">
        <v>345</v>
      </c>
      <c r="M2344" s="15">
        <v>144</v>
      </c>
      <c r="N2344" s="341">
        <v>1</v>
      </c>
      <c r="O2344" s="15">
        <v>43324.16</v>
      </c>
      <c r="P2344" s="11" t="s">
        <v>30</v>
      </c>
      <c r="Q2344" s="342" t="s">
        <v>30</v>
      </c>
    </row>
    <row r="2345" ht="24" spans="1:17">
      <c r="A2345" s="15">
        <v>2059</v>
      </c>
      <c r="B2345" s="11" t="s">
        <v>21</v>
      </c>
      <c r="C2345" s="11" t="s">
        <v>5390</v>
      </c>
      <c r="D2345" s="11" t="s">
        <v>5391</v>
      </c>
      <c r="E2345" s="11" t="s">
        <v>5400</v>
      </c>
      <c r="F2345" s="11" t="s">
        <v>38</v>
      </c>
      <c r="G2345" s="339">
        <v>45796</v>
      </c>
      <c r="H2345" s="15" t="s">
        <v>5397</v>
      </c>
      <c r="I2345" s="11" t="s">
        <v>833</v>
      </c>
      <c r="J2345" s="340">
        <v>431229500320</v>
      </c>
      <c r="K2345" s="15">
        <v>0.6</v>
      </c>
      <c r="L2345" s="11" t="s">
        <v>29</v>
      </c>
      <c r="M2345" s="15">
        <v>216</v>
      </c>
      <c r="N2345" s="344"/>
      <c r="O2345" s="15">
        <v>75492.21</v>
      </c>
      <c r="P2345" s="11" t="s">
        <v>30</v>
      </c>
      <c r="Q2345" s="342" t="s">
        <v>30</v>
      </c>
    </row>
    <row r="2346" ht="24" spans="1:17">
      <c r="A2346" s="15">
        <v>2060</v>
      </c>
      <c r="B2346" s="11" t="s">
        <v>21</v>
      </c>
      <c r="C2346" s="11" t="s">
        <v>5390</v>
      </c>
      <c r="D2346" s="11" t="s">
        <v>5391</v>
      </c>
      <c r="E2346" s="11" t="s">
        <v>5401</v>
      </c>
      <c r="F2346" s="11" t="s">
        <v>5393</v>
      </c>
      <c r="G2346" s="339">
        <v>45812</v>
      </c>
      <c r="H2346" s="15" t="s">
        <v>5394</v>
      </c>
      <c r="I2346" s="11" t="s">
        <v>5395</v>
      </c>
      <c r="J2346" s="340">
        <v>431229500264</v>
      </c>
      <c r="K2346" s="15">
        <v>6</v>
      </c>
      <c r="L2346" s="11" t="s">
        <v>345</v>
      </c>
      <c r="M2346" s="15">
        <v>142</v>
      </c>
      <c r="N2346" s="341">
        <v>1</v>
      </c>
      <c r="O2346" s="15">
        <v>32126.93</v>
      </c>
      <c r="P2346" s="11" t="s">
        <v>30</v>
      </c>
      <c r="Q2346" s="342" t="s">
        <v>30</v>
      </c>
    </row>
    <row r="2347" ht="24" spans="1:17">
      <c r="A2347" s="15">
        <v>2061</v>
      </c>
      <c r="B2347" s="11" t="s">
        <v>21</v>
      </c>
      <c r="C2347" s="11" t="s">
        <v>5390</v>
      </c>
      <c r="D2347" s="11" t="s">
        <v>5391</v>
      </c>
      <c r="E2347" s="11" t="s">
        <v>5402</v>
      </c>
      <c r="F2347" s="11" t="s">
        <v>38</v>
      </c>
      <c r="G2347" s="339">
        <v>45797</v>
      </c>
      <c r="H2347" s="15" t="s">
        <v>5397</v>
      </c>
      <c r="I2347" s="11" t="s">
        <v>833</v>
      </c>
      <c r="J2347" s="340">
        <v>431229500316</v>
      </c>
      <c r="K2347" s="15">
        <v>0.6</v>
      </c>
      <c r="L2347" s="11" t="s">
        <v>29</v>
      </c>
      <c r="M2347" s="15">
        <v>218</v>
      </c>
      <c r="N2347" s="344"/>
      <c r="O2347" s="15">
        <v>58870.61</v>
      </c>
      <c r="P2347" s="11" t="s">
        <v>30</v>
      </c>
      <c r="Q2347" s="342" t="s">
        <v>30</v>
      </c>
    </row>
    <row r="2348" ht="24" spans="1:17">
      <c r="A2348" s="15">
        <v>2062</v>
      </c>
      <c r="B2348" s="11" t="s">
        <v>21</v>
      </c>
      <c r="C2348" s="11" t="s">
        <v>5390</v>
      </c>
      <c r="D2348" s="11" t="s">
        <v>5391</v>
      </c>
      <c r="E2348" s="11" t="s">
        <v>5403</v>
      </c>
      <c r="F2348" s="11" t="s">
        <v>5393</v>
      </c>
      <c r="G2348" s="339">
        <v>45809</v>
      </c>
      <c r="H2348" s="15" t="s">
        <v>5394</v>
      </c>
      <c r="I2348" s="11" t="s">
        <v>5395</v>
      </c>
      <c r="J2348" s="340">
        <v>431229500174</v>
      </c>
      <c r="K2348" s="15">
        <v>6</v>
      </c>
      <c r="L2348" s="11" t="s">
        <v>345</v>
      </c>
      <c r="M2348" s="15">
        <v>140</v>
      </c>
      <c r="N2348" s="341">
        <v>1</v>
      </c>
      <c r="O2348" s="15">
        <v>30557.98</v>
      </c>
      <c r="P2348" s="11" t="s">
        <v>30</v>
      </c>
      <c r="Q2348" s="342" t="s">
        <v>30</v>
      </c>
    </row>
    <row r="2349" ht="24" spans="1:17">
      <c r="A2349" s="15">
        <v>2063</v>
      </c>
      <c r="B2349" s="11" t="s">
        <v>21</v>
      </c>
      <c r="C2349" s="11" t="s">
        <v>5390</v>
      </c>
      <c r="D2349" s="11" t="s">
        <v>5391</v>
      </c>
      <c r="E2349" s="11" t="s">
        <v>5404</v>
      </c>
      <c r="F2349" s="11" t="s">
        <v>38</v>
      </c>
      <c r="G2349" s="339">
        <v>45797</v>
      </c>
      <c r="H2349" s="15" t="s">
        <v>5397</v>
      </c>
      <c r="I2349" s="11" t="s">
        <v>833</v>
      </c>
      <c r="J2349" s="340">
        <v>431229500337</v>
      </c>
      <c r="K2349" s="15">
        <v>0.6</v>
      </c>
      <c r="L2349" s="11" t="s">
        <v>29</v>
      </c>
      <c r="M2349" s="15">
        <v>220</v>
      </c>
      <c r="N2349" s="344"/>
      <c r="O2349" s="15">
        <v>28829.01</v>
      </c>
      <c r="P2349" s="11" t="s">
        <v>30</v>
      </c>
      <c r="Q2349" s="342" t="s">
        <v>30</v>
      </c>
    </row>
    <row r="2350" ht="24" spans="1:17">
      <c r="A2350" s="15">
        <v>2064</v>
      </c>
      <c r="B2350" s="11" t="s">
        <v>21</v>
      </c>
      <c r="C2350" s="11" t="s">
        <v>5390</v>
      </c>
      <c r="D2350" s="11" t="s">
        <v>5391</v>
      </c>
      <c r="E2350" s="11" t="s">
        <v>5405</v>
      </c>
      <c r="F2350" s="11" t="s">
        <v>5393</v>
      </c>
      <c r="G2350" s="339">
        <v>45812</v>
      </c>
      <c r="H2350" s="15" t="s">
        <v>5394</v>
      </c>
      <c r="I2350" s="11" t="s">
        <v>5395</v>
      </c>
      <c r="J2350" s="340">
        <v>431229500272</v>
      </c>
      <c r="K2350" s="15">
        <v>6</v>
      </c>
      <c r="L2350" s="11" t="s">
        <v>345</v>
      </c>
      <c r="M2350" s="15">
        <v>145</v>
      </c>
      <c r="N2350" s="341">
        <v>1</v>
      </c>
      <c r="O2350" s="15">
        <v>28568.92</v>
      </c>
      <c r="P2350" s="11" t="s">
        <v>30</v>
      </c>
      <c r="Q2350" s="342" t="s">
        <v>30</v>
      </c>
    </row>
    <row r="2351" ht="24" spans="1:17">
      <c r="A2351" s="15">
        <v>2065</v>
      </c>
      <c r="B2351" s="11" t="s">
        <v>21</v>
      </c>
      <c r="C2351" s="11" t="s">
        <v>5390</v>
      </c>
      <c r="D2351" s="11" t="s">
        <v>5391</v>
      </c>
      <c r="E2351" s="11" t="s">
        <v>5406</v>
      </c>
      <c r="F2351" s="11" t="s">
        <v>38</v>
      </c>
      <c r="G2351" s="339">
        <v>45798</v>
      </c>
      <c r="H2351" s="15" t="s">
        <v>5397</v>
      </c>
      <c r="I2351" s="11" t="s">
        <v>833</v>
      </c>
      <c r="J2351" s="340">
        <v>431229500326</v>
      </c>
      <c r="K2351" s="15">
        <v>0.6</v>
      </c>
      <c r="L2351" s="11" t="s">
        <v>29</v>
      </c>
      <c r="M2351" s="15">
        <v>215</v>
      </c>
      <c r="N2351" s="344"/>
      <c r="O2351" s="15">
        <v>54651.9</v>
      </c>
      <c r="P2351" s="11" t="s">
        <v>30</v>
      </c>
      <c r="Q2351" s="342" t="s">
        <v>30</v>
      </c>
    </row>
    <row r="2352" ht="24" spans="1:17">
      <c r="A2352" s="15">
        <v>2066</v>
      </c>
      <c r="B2352" s="11" t="s">
        <v>21</v>
      </c>
      <c r="C2352" s="11" t="s">
        <v>5390</v>
      </c>
      <c r="D2352" s="11" t="s">
        <v>5391</v>
      </c>
      <c r="E2352" s="11" t="s">
        <v>5407</v>
      </c>
      <c r="F2352" s="11" t="s">
        <v>5393</v>
      </c>
      <c r="G2352" s="339">
        <v>45806</v>
      </c>
      <c r="H2352" s="15" t="s">
        <v>5399</v>
      </c>
      <c r="I2352" s="11" t="s">
        <v>964</v>
      </c>
      <c r="J2352" s="340">
        <v>431229500212</v>
      </c>
      <c r="K2352" s="15">
        <v>6</v>
      </c>
      <c r="L2352" s="11" t="s">
        <v>345</v>
      </c>
      <c r="M2352" s="15">
        <v>143</v>
      </c>
      <c r="N2352" s="341">
        <v>1</v>
      </c>
      <c r="O2352" s="15">
        <v>44881.4</v>
      </c>
      <c r="P2352" s="11" t="s">
        <v>30</v>
      </c>
      <c r="Q2352" s="342" t="s">
        <v>30</v>
      </c>
    </row>
    <row r="2353" ht="24" spans="1:17">
      <c r="A2353" s="15">
        <v>2067</v>
      </c>
      <c r="B2353" s="11" t="s">
        <v>21</v>
      </c>
      <c r="C2353" s="11" t="s">
        <v>5390</v>
      </c>
      <c r="D2353" s="11" t="s">
        <v>5391</v>
      </c>
      <c r="E2353" s="11" t="s">
        <v>5408</v>
      </c>
      <c r="F2353" s="11" t="s">
        <v>38</v>
      </c>
      <c r="G2353" s="339">
        <v>45797</v>
      </c>
      <c r="H2353" s="15" t="s">
        <v>5397</v>
      </c>
      <c r="I2353" s="11" t="s">
        <v>833</v>
      </c>
      <c r="J2353" s="340">
        <v>431229500345</v>
      </c>
      <c r="K2353" s="15">
        <v>0.6</v>
      </c>
      <c r="L2353" s="11" t="s">
        <v>29</v>
      </c>
      <c r="M2353" s="15">
        <v>217</v>
      </c>
      <c r="N2353" s="344"/>
      <c r="O2353" s="15">
        <v>80453.2</v>
      </c>
      <c r="P2353" s="11" t="s">
        <v>30</v>
      </c>
      <c r="Q2353" s="342" t="s">
        <v>30</v>
      </c>
    </row>
    <row r="2354" ht="24" spans="1:17">
      <c r="A2354" s="15">
        <v>2068</v>
      </c>
      <c r="B2354" s="11" t="s">
        <v>21</v>
      </c>
      <c r="C2354" s="11" t="s">
        <v>5390</v>
      </c>
      <c r="D2354" s="11" t="s">
        <v>5391</v>
      </c>
      <c r="E2354" s="11" t="s">
        <v>5409</v>
      </c>
      <c r="F2354" s="11" t="s">
        <v>5393</v>
      </c>
      <c r="G2354" s="339">
        <v>45809</v>
      </c>
      <c r="H2354" s="15" t="s">
        <v>5394</v>
      </c>
      <c r="I2354" s="11" t="s">
        <v>5395</v>
      </c>
      <c r="J2354" s="340">
        <v>431229500175</v>
      </c>
      <c r="K2354" s="15">
        <v>6</v>
      </c>
      <c r="L2354" s="11" t="s">
        <v>345</v>
      </c>
      <c r="M2354" s="15">
        <v>143</v>
      </c>
      <c r="N2354" s="341">
        <v>1</v>
      </c>
      <c r="O2354" s="15">
        <v>29985.04</v>
      </c>
      <c r="P2354" s="11" t="s">
        <v>30</v>
      </c>
      <c r="Q2354" s="342" t="s">
        <v>30</v>
      </c>
    </row>
    <row r="2355" ht="24" spans="1:17">
      <c r="A2355" s="15">
        <v>2069</v>
      </c>
      <c r="B2355" s="11" t="s">
        <v>21</v>
      </c>
      <c r="C2355" s="11" t="s">
        <v>5390</v>
      </c>
      <c r="D2355" s="11" t="s">
        <v>5391</v>
      </c>
      <c r="E2355" s="11" t="s">
        <v>5410</v>
      </c>
      <c r="F2355" s="11" t="s">
        <v>38</v>
      </c>
      <c r="G2355" s="339">
        <v>45798</v>
      </c>
      <c r="H2355" s="15" t="s">
        <v>5397</v>
      </c>
      <c r="I2355" s="11" t="s">
        <v>833</v>
      </c>
      <c r="J2355" s="340">
        <v>431229500307</v>
      </c>
      <c r="K2355" s="15">
        <v>0.6</v>
      </c>
      <c r="L2355" s="11" t="s">
        <v>29</v>
      </c>
      <c r="M2355" s="15">
        <v>217</v>
      </c>
      <c r="N2355" s="344"/>
      <c r="O2355" s="15">
        <v>93098.56</v>
      </c>
      <c r="P2355" s="11" t="s">
        <v>30</v>
      </c>
      <c r="Q2355" s="342" t="s">
        <v>30</v>
      </c>
    </row>
    <row r="2356" ht="24" spans="1:17">
      <c r="A2356" s="15">
        <v>2070</v>
      </c>
      <c r="B2356" s="11" t="s">
        <v>21</v>
      </c>
      <c r="C2356" s="11" t="s">
        <v>5390</v>
      </c>
      <c r="D2356" s="11" t="s">
        <v>5391</v>
      </c>
      <c r="E2356" s="345" t="s">
        <v>5411</v>
      </c>
      <c r="F2356" s="11" t="s">
        <v>5393</v>
      </c>
      <c r="G2356" s="339">
        <v>45816</v>
      </c>
      <c r="H2356" s="15" t="s">
        <v>5394</v>
      </c>
      <c r="I2356" s="11" t="s">
        <v>5395</v>
      </c>
      <c r="J2356" s="340">
        <v>431229500281</v>
      </c>
      <c r="K2356" s="15">
        <v>6</v>
      </c>
      <c r="L2356" s="11" t="s">
        <v>345</v>
      </c>
      <c r="M2356" s="15">
        <v>143</v>
      </c>
      <c r="N2356" s="341">
        <v>1</v>
      </c>
      <c r="O2356" s="15">
        <v>47812.62</v>
      </c>
      <c r="P2356" s="11" t="s">
        <v>30</v>
      </c>
      <c r="Q2356" s="342" t="s">
        <v>30</v>
      </c>
    </row>
    <row r="2357" ht="24" spans="1:17">
      <c r="A2357" s="15">
        <v>2071</v>
      </c>
      <c r="B2357" s="11" t="s">
        <v>21</v>
      </c>
      <c r="C2357" s="11" t="s">
        <v>5390</v>
      </c>
      <c r="D2357" s="11" t="s">
        <v>5391</v>
      </c>
      <c r="E2357" s="11" t="s">
        <v>5412</v>
      </c>
      <c r="F2357" s="11" t="s">
        <v>38</v>
      </c>
      <c r="G2357" s="339">
        <v>45796</v>
      </c>
      <c r="H2357" s="15" t="s">
        <v>5397</v>
      </c>
      <c r="I2357" s="11" t="s">
        <v>833</v>
      </c>
      <c r="J2357" s="340">
        <v>431229500299</v>
      </c>
      <c r="K2357" s="15">
        <v>0.6</v>
      </c>
      <c r="L2357" s="11" t="s">
        <v>29</v>
      </c>
      <c r="M2357" s="15">
        <v>217</v>
      </c>
      <c r="N2357" s="344"/>
      <c r="O2357" s="15">
        <v>71939.28</v>
      </c>
      <c r="P2357" s="11" t="s">
        <v>30</v>
      </c>
      <c r="Q2357" s="342" t="s">
        <v>30</v>
      </c>
    </row>
    <row r="2358" ht="24" spans="1:17">
      <c r="A2358" s="15">
        <v>2072</v>
      </c>
      <c r="B2358" s="11" t="s">
        <v>21</v>
      </c>
      <c r="C2358" s="11" t="s">
        <v>5390</v>
      </c>
      <c r="D2358" s="11" t="s">
        <v>5391</v>
      </c>
      <c r="E2358" s="11" t="s">
        <v>5413</v>
      </c>
      <c r="F2358" s="11" t="s">
        <v>5393</v>
      </c>
      <c r="G2358" s="339">
        <v>45818</v>
      </c>
      <c r="H2358" s="15" t="s">
        <v>5399</v>
      </c>
      <c r="I2358" s="11" t="s">
        <v>964</v>
      </c>
      <c r="J2358" s="340">
        <v>431229500235</v>
      </c>
      <c r="K2358" s="15">
        <v>6</v>
      </c>
      <c r="L2358" s="11" t="s">
        <v>345</v>
      </c>
      <c r="M2358" s="15">
        <v>143</v>
      </c>
      <c r="N2358" s="341">
        <v>1</v>
      </c>
      <c r="O2358" s="15">
        <v>43809.61</v>
      </c>
      <c r="P2358" s="11" t="s">
        <v>30</v>
      </c>
      <c r="Q2358" s="342" t="s">
        <v>30</v>
      </c>
    </row>
    <row r="2359" ht="24" spans="1:17">
      <c r="A2359" s="15">
        <v>2073</v>
      </c>
      <c r="B2359" s="11" t="s">
        <v>21</v>
      </c>
      <c r="C2359" s="11" t="s">
        <v>5390</v>
      </c>
      <c r="D2359" s="11" t="s">
        <v>5391</v>
      </c>
      <c r="E2359" s="11" t="s">
        <v>5414</v>
      </c>
      <c r="F2359" s="11" t="s">
        <v>38</v>
      </c>
      <c r="G2359" s="339">
        <v>45796</v>
      </c>
      <c r="H2359" s="15" t="s">
        <v>5397</v>
      </c>
      <c r="I2359" s="11" t="s">
        <v>833</v>
      </c>
      <c r="J2359" s="340">
        <v>431229500356</v>
      </c>
      <c r="K2359" s="15">
        <v>0.6</v>
      </c>
      <c r="L2359" s="11" t="s">
        <v>29</v>
      </c>
      <c r="M2359" s="15">
        <v>217</v>
      </c>
      <c r="N2359" s="344"/>
      <c r="O2359" s="15">
        <v>65636.21</v>
      </c>
      <c r="P2359" s="11" t="s">
        <v>30</v>
      </c>
      <c r="Q2359" s="342" t="s">
        <v>30</v>
      </c>
    </row>
    <row r="2360" ht="24" spans="1:17">
      <c r="A2360" s="15">
        <v>2074</v>
      </c>
      <c r="B2360" s="11" t="s">
        <v>21</v>
      </c>
      <c r="C2360" s="11" t="s">
        <v>5390</v>
      </c>
      <c r="D2360" s="11" t="s">
        <v>5391</v>
      </c>
      <c r="E2360" s="11" t="s">
        <v>5415</v>
      </c>
      <c r="F2360" s="11" t="s">
        <v>5393</v>
      </c>
      <c r="G2360" s="339">
        <v>45800</v>
      </c>
      <c r="H2360" s="15" t="s">
        <v>5399</v>
      </c>
      <c r="I2360" s="11" t="s">
        <v>964</v>
      </c>
      <c r="J2360" s="340">
        <v>431229500247</v>
      </c>
      <c r="K2360" s="15">
        <v>6</v>
      </c>
      <c r="L2360" s="11" t="s">
        <v>345</v>
      </c>
      <c r="M2360" s="15">
        <v>135</v>
      </c>
      <c r="N2360" s="341">
        <v>0.99</v>
      </c>
      <c r="O2360" s="15">
        <v>33391.68</v>
      </c>
      <c r="P2360" s="11" t="s">
        <v>30</v>
      </c>
      <c r="Q2360" s="342" t="s">
        <v>30</v>
      </c>
    </row>
    <row r="2361" ht="24" spans="1:17">
      <c r="A2361" s="15">
        <v>2075</v>
      </c>
      <c r="B2361" s="11" t="s">
        <v>21</v>
      </c>
      <c r="C2361" s="11" t="s">
        <v>5390</v>
      </c>
      <c r="D2361" s="11" t="s">
        <v>5391</v>
      </c>
      <c r="E2361" s="11" t="s">
        <v>5416</v>
      </c>
      <c r="F2361" s="11" t="s">
        <v>38</v>
      </c>
      <c r="G2361" s="339">
        <v>45796</v>
      </c>
      <c r="H2361" s="15" t="s">
        <v>5397</v>
      </c>
      <c r="I2361" s="11" t="s">
        <v>833</v>
      </c>
      <c r="J2361" s="340">
        <v>431229500315</v>
      </c>
      <c r="K2361" s="15">
        <v>0.6</v>
      </c>
      <c r="L2361" s="11" t="s">
        <v>29</v>
      </c>
      <c r="M2361" s="15">
        <v>221</v>
      </c>
      <c r="N2361" s="344"/>
      <c r="O2361" s="15">
        <v>65446.13</v>
      </c>
      <c r="P2361" s="11" t="s">
        <v>30</v>
      </c>
      <c r="Q2361" s="342" t="s">
        <v>30</v>
      </c>
    </row>
    <row r="2362" ht="24" spans="1:17">
      <c r="A2362" s="15">
        <v>2076</v>
      </c>
      <c r="B2362" s="11" t="s">
        <v>21</v>
      </c>
      <c r="C2362" s="11" t="s">
        <v>5390</v>
      </c>
      <c r="D2362" s="11" t="s">
        <v>5391</v>
      </c>
      <c r="E2362" s="11" t="s">
        <v>5417</v>
      </c>
      <c r="F2362" s="11" t="s">
        <v>5393</v>
      </c>
      <c r="G2362" s="339">
        <v>45818</v>
      </c>
      <c r="H2362" s="15" t="s">
        <v>5399</v>
      </c>
      <c r="I2362" s="11" t="s">
        <v>964</v>
      </c>
      <c r="J2362" s="340">
        <v>431229500211</v>
      </c>
      <c r="K2362" s="15">
        <v>6</v>
      </c>
      <c r="L2362" s="11" t="s">
        <v>345</v>
      </c>
      <c r="M2362" s="15">
        <v>109</v>
      </c>
      <c r="N2362" s="341">
        <v>0.91</v>
      </c>
      <c r="O2362" s="15">
        <v>22084.15</v>
      </c>
      <c r="P2362" s="11" t="s">
        <v>30</v>
      </c>
      <c r="Q2362" s="342" t="s">
        <v>30</v>
      </c>
    </row>
    <row r="2363" ht="24" spans="1:17">
      <c r="A2363" s="15">
        <v>2077</v>
      </c>
      <c r="B2363" s="11" t="s">
        <v>21</v>
      </c>
      <c r="C2363" s="11" t="s">
        <v>5390</v>
      </c>
      <c r="D2363" s="11" t="s">
        <v>5391</v>
      </c>
      <c r="E2363" s="11" t="s">
        <v>5418</v>
      </c>
      <c r="F2363" s="11" t="s">
        <v>38</v>
      </c>
      <c r="G2363" s="339">
        <v>45796</v>
      </c>
      <c r="H2363" s="15" t="s">
        <v>5397</v>
      </c>
      <c r="I2363" s="11" t="s">
        <v>833</v>
      </c>
      <c r="J2363" s="340">
        <v>431229500302</v>
      </c>
      <c r="K2363" s="15">
        <v>0.6</v>
      </c>
      <c r="L2363" s="11" t="s">
        <v>29</v>
      </c>
      <c r="M2363" s="15">
        <v>219</v>
      </c>
      <c r="N2363" s="344"/>
      <c r="O2363" s="15">
        <v>68152.79</v>
      </c>
      <c r="P2363" s="11" t="s">
        <v>30</v>
      </c>
      <c r="Q2363" s="342" t="s">
        <v>30</v>
      </c>
    </row>
    <row r="2364" ht="24" spans="1:17">
      <c r="A2364" s="15">
        <v>2078</v>
      </c>
      <c r="B2364" s="11" t="s">
        <v>21</v>
      </c>
      <c r="C2364" s="11" t="s">
        <v>5390</v>
      </c>
      <c r="D2364" s="11" t="s">
        <v>5391</v>
      </c>
      <c r="E2364" s="11" t="s">
        <v>5419</v>
      </c>
      <c r="F2364" s="11" t="s">
        <v>5393</v>
      </c>
      <c r="G2364" s="339">
        <v>45806</v>
      </c>
      <c r="H2364" s="15" t="s">
        <v>5399</v>
      </c>
      <c r="I2364" s="11" t="s">
        <v>964</v>
      </c>
      <c r="J2364" s="340">
        <v>431229500239</v>
      </c>
      <c r="K2364" s="15">
        <v>6</v>
      </c>
      <c r="L2364" s="11" t="s">
        <v>345</v>
      </c>
      <c r="M2364" s="15">
        <v>143</v>
      </c>
      <c r="N2364" s="341">
        <v>1</v>
      </c>
      <c r="O2364" s="15">
        <v>33978.72</v>
      </c>
      <c r="P2364" s="11" t="s">
        <v>30</v>
      </c>
      <c r="Q2364" s="342" t="s">
        <v>30</v>
      </c>
    </row>
    <row r="2365" ht="24" spans="1:17">
      <c r="A2365" s="15">
        <v>2079</v>
      </c>
      <c r="B2365" s="11" t="s">
        <v>21</v>
      </c>
      <c r="C2365" s="11" t="s">
        <v>5390</v>
      </c>
      <c r="D2365" s="11" t="s">
        <v>5391</v>
      </c>
      <c r="E2365" s="11" t="s">
        <v>5420</v>
      </c>
      <c r="F2365" s="11" t="s">
        <v>38</v>
      </c>
      <c r="G2365" s="339">
        <v>45796</v>
      </c>
      <c r="H2365" s="15" t="s">
        <v>5397</v>
      </c>
      <c r="I2365" s="11" t="s">
        <v>833</v>
      </c>
      <c r="J2365" s="340">
        <v>431229500352</v>
      </c>
      <c r="K2365" s="15">
        <v>0.6</v>
      </c>
      <c r="L2365" s="11" t="s">
        <v>29</v>
      </c>
      <c r="M2365" s="15">
        <v>217</v>
      </c>
      <c r="N2365" s="344"/>
      <c r="O2365" s="15">
        <v>67817.96</v>
      </c>
      <c r="P2365" s="11" t="s">
        <v>30</v>
      </c>
      <c r="Q2365" s="342" t="s">
        <v>30</v>
      </c>
    </row>
    <row r="2366" ht="24" spans="1:17">
      <c r="A2366" s="15">
        <v>2080</v>
      </c>
      <c r="B2366" s="11" t="s">
        <v>21</v>
      </c>
      <c r="C2366" s="11" t="s">
        <v>5390</v>
      </c>
      <c r="D2366" s="11" t="s">
        <v>5391</v>
      </c>
      <c r="E2366" s="11" t="s">
        <v>5421</v>
      </c>
      <c r="F2366" s="11" t="s">
        <v>5393</v>
      </c>
      <c r="G2366" s="339">
        <v>45797</v>
      </c>
      <c r="H2366" s="15" t="s">
        <v>5394</v>
      </c>
      <c r="I2366" s="11" t="s">
        <v>5395</v>
      </c>
      <c r="J2366" s="340">
        <v>431229500259</v>
      </c>
      <c r="K2366" s="15">
        <v>6</v>
      </c>
      <c r="L2366" s="11" t="s">
        <v>345</v>
      </c>
      <c r="M2366" s="15">
        <v>107</v>
      </c>
      <c r="N2366" s="341">
        <v>0.91</v>
      </c>
      <c r="O2366" s="15">
        <v>30278.97</v>
      </c>
      <c r="P2366" s="11" t="s">
        <v>30</v>
      </c>
      <c r="Q2366" s="342" t="s">
        <v>30</v>
      </c>
    </row>
    <row r="2367" ht="24" spans="1:17">
      <c r="A2367" s="15">
        <v>2081</v>
      </c>
      <c r="B2367" s="11" t="s">
        <v>21</v>
      </c>
      <c r="C2367" s="11" t="s">
        <v>5390</v>
      </c>
      <c r="D2367" s="11" t="s">
        <v>5391</v>
      </c>
      <c r="E2367" s="11" t="s">
        <v>5422</v>
      </c>
      <c r="F2367" s="11" t="s">
        <v>38</v>
      </c>
      <c r="G2367" s="339">
        <v>45800</v>
      </c>
      <c r="H2367" s="15" t="s">
        <v>798</v>
      </c>
      <c r="I2367" s="11" t="s">
        <v>797</v>
      </c>
      <c r="J2367" s="340">
        <v>431229500413</v>
      </c>
      <c r="K2367" s="15">
        <v>0.6</v>
      </c>
      <c r="L2367" s="11" t="s">
        <v>29</v>
      </c>
      <c r="M2367" s="15">
        <v>220</v>
      </c>
      <c r="N2367" s="344"/>
      <c r="O2367" s="15">
        <v>66011.54</v>
      </c>
      <c r="P2367" s="11" t="s">
        <v>30</v>
      </c>
      <c r="Q2367" s="342" t="s">
        <v>30</v>
      </c>
    </row>
    <row r="2368" ht="24" spans="1:17">
      <c r="A2368" s="15">
        <v>2082</v>
      </c>
      <c r="B2368" s="11" t="s">
        <v>21</v>
      </c>
      <c r="C2368" s="11" t="s">
        <v>5390</v>
      </c>
      <c r="D2368" s="11" t="s">
        <v>5391</v>
      </c>
      <c r="E2368" s="11" t="s">
        <v>5423</v>
      </c>
      <c r="F2368" s="11" t="s">
        <v>5393</v>
      </c>
      <c r="G2368" s="339">
        <v>45803</v>
      </c>
      <c r="H2368" s="15" t="s">
        <v>5394</v>
      </c>
      <c r="I2368" s="11" t="s">
        <v>5395</v>
      </c>
      <c r="J2368" s="340">
        <v>431229500197</v>
      </c>
      <c r="K2368" s="15">
        <v>6</v>
      </c>
      <c r="L2368" s="11" t="s">
        <v>345</v>
      </c>
      <c r="M2368" s="15">
        <v>138</v>
      </c>
      <c r="N2368" s="341">
        <v>0.99</v>
      </c>
      <c r="O2368" s="15">
        <v>35554.34</v>
      </c>
      <c r="P2368" s="11" t="s">
        <v>30</v>
      </c>
      <c r="Q2368" s="342" t="s">
        <v>30</v>
      </c>
    </row>
    <row r="2369" ht="24" spans="1:17">
      <c r="A2369" s="15">
        <v>2083</v>
      </c>
      <c r="B2369" s="11" t="s">
        <v>21</v>
      </c>
      <c r="C2369" s="11" t="s">
        <v>5390</v>
      </c>
      <c r="D2369" s="11" t="s">
        <v>5391</v>
      </c>
      <c r="E2369" s="11" t="s">
        <v>5424</v>
      </c>
      <c r="F2369" s="11" t="s">
        <v>38</v>
      </c>
      <c r="G2369" s="339">
        <v>45792</v>
      </c>
      <c r="H2369" s="15" t="s">
        <v>882</v>
      </c>
      <c r="I2369" s="11" t="s">
        <v>881</v>
      </c>
      <c r="J2369" s="340">
        <v>431229500390</v>
      </c>
      <c r="K2369" s="15">
        <v>0.6</v>
      </c>
      <c r="L2369" s="11" t="s">
        <v>29</v>
      </c>
      <c r="M2369" s="15">
        <v>220</v>
      </c>
      <c r="N2369" s="344"/>
      <c r="O2369" s="15">
        <v>62159.99</v>
      </c>
      <c r="P2369" s="11" t="s">
        <v>30</v>
      </c>
      <c r="Q2369" s="342" t="s">
        <v>30</v>
      </c>
    </row>
    <row r="2370" ht="24" spans="1:17">
      <c r="A2370" s="15">
        <v>2084</v>
      </c>
      <c r="B2370" s="11" t="s">
        <v>21</v>
      </c>
      <c r="C2370" s="11" t="s">
        <v>5390</v>
      </c>
      <c r="D2370" s="11" t="s">
        <v>5391</v>
      </c>
      <c r="E2370" s="11" t="s">
        <v>5425</v>
      </c>
      <c r="F2370" s="11" t="s">
        <v>5393</v>
      </c>
      <c r="G2370" s="339">
        <v>45819</v>
      </c>
      <c r="H2370" s="15" t="s">
        <v>5394</v>
      </c>
      <c r="I2370" s="11" t="s">
        <v>5395</v>
      </c>
      <c r="J2370" s="340">
        <v>431229500274</v>
      </c>
      <c r="K2370" s="15">
        <v>6</v>
      </c>
      <c r="L2370" s="11" t="s">
        <v>345</v>
      </c>
      <c r="M2370" s="15">
        <v>126</v>
      </c>
      <c r="N2370" s="341">
        <v>0.96</v>
      </c>
      <c r="O2370" s="15">
        <v>20310.21</v>
      </c>
      <c r="P2370" s="11" t="s">
        <v>30</v>
      </c>
      <c r="Q2370" s="342" t="s">
        <v>30</v>
      </c>
    </row>
    <row r="2371" ht="24" spans="1:17">
      <c r="A2371" s="15">
        <v>2085</v>
      </c>
      <c r="B2371" s="11" t="s">
        <v>21</v>
      </c>
      <c r="C2371" s="11" t="s">
        <v>5390</v>
      </c>
      <c r="D2371" s="11" t="s">
        <v>5391</v>
      </c>
      <c r="E2371" s="11" t="s">
        <v>5426</v>
      </c>
      <c r="F2371" s="11" t="s">
        <v>38</v>
      </c>
      <c r="G2371" s="339">
        <v>45797</v>
      </c>
      <c r="H2371" s="15" t="s">
        <v>5397</v>
      </c>
      <c r="I2371" s="11" t="s">
        <v>833</v>
      </c>
      <c r="J2371" s="340">
        <v>431229500341</v>
      </c>
      <c r="K2371" s="15">
        <v>0.6</v>
      </c>
      <c r="L2371" s="11" t="s">
        <v>29</v>
      </c>
      <c r="M2371" s="15">
        <v>221</v>
      </c>
      <c r="N2371" s="344"/>
      <c r="O2371" s="15">
        <v>70509.7</v>
      </c>
      <c r="P2371" s="11" t="s">
        <v>30</v>
      </c>
      <c r="Q2371" s="342" t="s">
        <v>30</v>
      </c>
    </row>
    <row r="2372" ht="24" spans="1:17">
      <c r="A2372" s="15">
        <v>2086</v>
      </c>
      <c r="B2372" s="11" t="s">
        <v>21</v>
      </c>
      <c r="C2372" s="11" t="s">
        <v>5390</v>
      </c>
      <c r="D2372" s="11" t="s">
        <v>5391</v>
      </c>
      <c r="E2372" s="11" t="s">
        <v>5427</v>
      </c>
      <c r="F2372" s="11" t="s">
        <v>5393</v>
      </c>
      <c r="G2372" s="339">
        <v>45809</v>
      </c>
      <c r="H2372" s="15" t="s">
        <v>5394</v>
      </c>
      <c r="I2372" s="11" t="s">
        <v>5395</v>
      </c>
      <c r="J2372" s="340">
        <v>431229500196</v>
      </c>
      <c r="K2372" s="15">
        <v>6</v>
      </c>
      <c r="L2372" s="11" t="s">
        <v>345</v>
      </c>
      <c r="M2372" s="15">
        <v>142</v>
      </c>
      <c r="N2372" s="341">
        <v>1</v>
      </c>
      <c r="O2372" s="15">
        <v>29695.44</v>
      </c>
      <c r="P2372" s="11" t="s">
        <v>30</v>
      </c>
      <c r="Q2372" s="342" t="s">
        <v>30</v>
      </c>
    </row>
    <row r="2373" ht="24" spans="1:17">
      <c r="A2373" s="15">
        <v>2087</v>
      </c>
      <c r="B2373" s="11" t="s">
        <v>21</v>
      </c>
      <c r="C2373" s="11" t="s">
        <v>5390</v>
      </c>
      <c r="D2373" s="11" t="s">
        <v>5391</v>
      </c>
      <c r="E2373" s="11" t="s">
        <v>5428</v>
      </c>
      <c r="F2373" s="11" t="s">
        <v>38</v>
      </c>
      <c r="G2373" s="339">
        <v>45792</v>
      </c>
      <c r="H2373" s="15" t="s">
        <v>882</v>
      </c>
      <c r="I2373" s="11" t="s">
        <v>881</v>
      </c>
      <c r="J2373" s="340">
        <v>431229500379</v>
      </c>
      <c r="K2373" s="15">
        <v>0.6</v>
      </c>
      <c r="L2373" s="11" t="s">
        <v>29</v>
      </c>
      <c r="M2373" s="15">
        <v>218</v>
      </c>
      <c r="N2373" s="344"/>
      <c r="O2373" s="15">
        <v>57034.44</v>
      </c>
      <c r="P2373" s="11" t="s">
        <v>30</v>
      </c>
      <c r="Q2373" s="342" t="s">
        <v>30</v>
      </c>
    </row>
    <row r="2374" ht="24" spans="1:17">
      <c r="A2374" s="15">
        <v>2088</v>
      </c>
      <c r="B2374" s="11" t="s">
        <v>21</v>
      </c>
      <c r="C2374" s="11" t="s">
        <v>5390</v>
      </c>
      <c r="D2374" s="11" t="s">
        <v>5391</v>
      </c>
      <c r="E2374" s="11" t="s">
        <v>5429</v>
      </c>
      <c r="F2374" s="11" t="s">
        <v>5393</v>
      </c>
      <c r="G2374" s="339">
        <v>45806</v>
      </c>
      <c r="H2374" s="15" t="s">
        <v>5394</v>
      </c>
      <c r="I2374" s="11" t="s">
        <v>5395</v>
      </c>
      <c r="J2374" s="340">
        <v>431229500195</v>
      </c>
      <c r="K2374" s="15">
        <v>6</v>
      </c>
      <c r="L2374" s="11" t="s">
        <v>345</v>
      </c>
      <c r="M2374" s="15">
        <v>141</v>
      </c>
      <c r="N2374" s="341">
        <v>1</v>
      </c>
      <c r="O2374" s="15">
        <v>28880.9</v>
      </c>
      <c r="P2374" s="11" t="s">
        <v>30</v>
      </c>
      <c r="Q2374" s="342" t="s">
        <v>30</v>
      </c>
    </row>
    <row r="2375" ht="24" spans="1:17">
      <c r="A2375" s="15">
        <v>2089</v>
      </c>
      <c r="B2375" s="11" t="s">
        <v>21</v>
      </c>
      <c r="C2375" s="11" t="s">
        <v>5390</v>
      </c>
      <c r="D2375" s="11" t="s">
        <v>5391</v>
      </c>
      <c r="E2375" s="11" t="s">
        <v>5430</v>
      </c>
      <c r="F2375" s="11" t="s">
        <v>38</v>
      </c>
      <c r="G2375" s="339">
        <v>45797</v>
      </c>
      <c r="H2375" s="15" t="s">
        <v>5397</v>
      </c>
      <c r="I2375" s="11" t="s">
        <v>833</v>
      </c>
      <c r="J2375" s="340">
        <v>431229500301</v>
      </c>
      <c r="K2375" s="15">
        <v>0.6</v>
      </c>
      <c r="L2375" s="11" t="s">
        <v>29</v>
      </c>
      <c r="M2375" s="15">
        <v>219</v>
      </c>
      <c r="N2375" s="344"/>
      <c r="O2375" s="15">
        <v>45411.81</v>
      </c>
      <c r="P2375" s="11" t="s">
        <v>30</v>
      </c>
      <c r="Q2375" s="342" t="s">
        <v>30</v>
      </c>
    </row>
    <row r="2376" ht="24" spans="1:17">
      <c r="A2376" s="15">
        <v>2090</v>
      </c>
      <c r="B2376" s="11" t="s">
        <v>21</v>
      </c>
      <c r="C2376" s="11" t="s">
        <v>5390</v>
      </c>
      <c r="D2376" s="11" t="s">
        <v>5391</v>
      </c>
      <c r="E2376" s="11" t="s">
        <v>5431</v>
      </c>
      <c r="F2376" s="11" t="s">
        <v>5393</v>
      </c>
      <c r="G2376" s="339">
        <v>45818</v>
      </c>
      <c r="H2376" s="15" t="s">
        <v>5399</v>
      </c>
      <c r="I2376" s="11" t="s">
        <v>964</v>
      </c>
      <c r="J2376" s="340">
        <v>431229500238</v>
      </c>
      <c r="K2376" s="15">
        <v>6</v>
      </c>
      <c r="L2376" s="11" t="s">
        <v>345</v>
      </c>
      <c r="M2376" s="15">
        <v>143</v>
      </c>
      <c r="N2376" s="341">
        <v>1</v>
      </c>
      <c r="O2376" s="15">
        <v>25180.45</v>
      </c>
      <c r="P2376" s="11" t="s">
        <v>30</v>
      </c>
      <c r="Q2376" s="342" t="s">
        <v>30</v>
      </c>
    </row>
    <row r="2377" ht="24" spans="1:17">
      <c r="A2377" s="15">
        <v>2091</v>
      </c>
      <c r="B2377" s="11" t="s">
        <v>21</v>
      </c>
      <c r="C2377" s="11" t="s">
        <v>5390</v>
      </c>
      <c r="D2377" s="11" t="s">
        <v>5391</v>
      </c>
      <c r="E2377" s="11" t="s">
        <v>5432</v>
      </c>
      <c r="F2377" s="11" t="s">
        <v>38</v>
      </c>
      <c r="G2377" s="339">
        <v>45798</v>
      </c>
      <c r="H2377" s="15" t="s">
        <v>5397</v>
      </c>
      <c r="I2377" s="11" t="s">
        <v>833</v>
      </c>
      <c r="J2377" s="340">
        <v>431229500321</v>
      </c>
      <c r="K2377" s="15">
        <v>0.6</v>
      </c>
      <c r="L2377" s="11" t="s">
        <v>29</v>
      </c>
      <c r="M2377" s="15">
        <v>217</v>
      </c>
      <c r="N2377" s="344"/>
      <c r="O2377" s="15">
        <v>31632.28</v>
      </c>
      <c r="P2377" s="11" t="s">
        <v>30</v>
      </c>
      <c r="Q2377" s="342" t="s">
        <v>30</v>
      </c>
    </row>
    <row r="2378" ht="24" spans="1:17">
      <c r="A2378" s="15">
        <v>2092</v>
      </c>
      <c r="B2378" s="11" t="s">
        <v>21</v>
      </c>
      <c r="C2378" s="11" t="s">
        <v>5390</v>
      </c>
      <c r="D2378" s="11" t="s">
        <v>5391</v>
      </c>
      <c r="E2378" s="11" t="s">
        <v>5433</v>
      </c>
      <c r="F2378" s="11" t="s">
        <v>5393</v>
      </c>
      <c r="G2378" s="339">
        <v>45806</v>
      </c>
      <c r="H2378" s="15" t="s">
        <v>5394</v>
      </c>
      <c r="I2378" s="11" t="s">
        <v>5395</v>
      </c>
      <c r="J2378" s="340">
        <v>431229500194</v>
      </c>
      <c r="K2378" s="15">
        <v>6</v>
      </c>
      <c r="L2378" s="11" t="s">
        <v>345</v>
      </c>
      <c r="M2378" s="15">
        <v>134</v>
      </c>
      <c r="N2378" s="341">
        <v>0.98</v>
      </c>
      <c r="O2378" s="15">
        <v>40492.82</v>
      </c>
      <c r="P2378" s="11" t="s">
        <v>30</v>
      </c>
      <c r="Q2378" s="342" t="s">
        <v>30</v>
      </c>
    </row>
    <row r="2379" ht="24" spans="1:17">
      <c r="A2379" s="15">
        <v>2093</v>
      </c>
      <c r="B2379" s="11" t="s">
        <v>21</v>
      </c>
      <c r="C2379" s="11" t="s">
        <v>5390</v>
      </c>
      <c r="D2379" s="11" t="s">
        <v>5391</v>
      </c>
      <c r="E2379" s="11" t="s">
        <v>5434</v>
      </c>
      <c r="F2379" s="11" t="s">
        <v>38</v>
      </c>
      <c r="G2379" s="339">
        <v>45792</v>
      </c>
      <c r="H2379" s="15" t="s">
        <v>882</v>
      </c>
      <c r="I2379" s="11" t="s">
        <v>881</v>
      </c>
      <c r="J2379" s="340">
        <v>431229500393</v>
      </c>
      <c r="K2379" s="15">
        <v>0.6</v>
      </c>
      <c r="L2379" s="11" t="s">
        <v>29</v>
      </c>
      <c r="M2379" s="15">
        <v>220</v>
      </c>
      <c r="N2379" s="344"/>
      <c r="O2379" s="15">
        <v>85987.36</v>
      </c>
      <c r="P2379" s="11" t="s">
        <v>30</v>
      </c>
      <c r="Q2379" s="342" t="s">
        <v>30</v>
      </c>
    </row>
    <row r="2380" ht="24" spans="1:17">
      <c r="A2380" s="15">
        <v>2094</v>
      </c>
      <c r="B2380" s="11" t="s">
        <v>21</v>
      </c>
      <c r="C2380" s="11" t="s">
        <v>5390</v>
      </c>
      <c r="D2380" s="11" t="s">
        <v>5391</v>
      </c>
      <c r="E2380" s="11" t="s">
        <v>5435</v>
      </c>
      <c r="F2380" s="11" t="s">
        <v>5393</v>
      </c>
      <c r="G2380" s="339">
        <v>45806</v>
      </c>
      <c r="H2380" s="15" t="s">
        <v>5399</v>
      </c>
      <c r="I2380" s="11" t="s">
        <v>964</v>
      </c>
      <c r="J2380" s="340">
        <v>431229500210</v>
      </c>
      <c r="K2380" s="15">
        <v>6</v>
      </c>
      <c r="L2380" s="11" t="s">
        <v>345</v>
      </c>
      <c r="M2380" s="15">
        <v>141</v>
      </c>
      <c r="N2380" s="341">
        <v>1</v>
      </c>
      <c r="O2380" s="15">
        <v>45350.12</v>
      </c>
      <c r="P2380" s="11" t="s">
        <v>30</v>
      </c>
      <c r="Q2380" s="342" t="s">
        <v>30</v>
      </c>
    </row>
    <row r="2381" ht="24" spans="1:17">
      <c r="A2381" s="15">
        <v>2095</v>
      </c>
      <c r="B2381" s="11" t="s">
        <v>21</v>
      </c>
      <c r="C2381" s="11" t="s">
        <v>5390</v>
      </c>
      <c r="D2381" s="11" t="s">
        <v>5391</v>
      </c>
      <c r="E2381" s="11" t="s">
        <v>5436</v>
      </c>
      <c r="F2381" s="11" t="s">
        <v>38</v>
      </c>
      <c r="G2381" s="339">
        <v>45798</v>
      </c>
      <c r="H2381" s="15" t="s">
        <v>5397</v>
      </c>
      <c r="I2381" s="11" t="s">
        <v>833</v>
      </c>
      <c r="J2381" s="340">
        <v>431229500297</v>
      </c>
      <c r="K2381" s="15">
        <v>0.6</v>
      </c>
      <c r="L2381" s="11" t="s">
        <v>29</v>
      </c>
      <c r="M2381" s="15">
        <v>219</v>
      </c>
      <c r="N2381" s="344"/>
      <c r="O2381" s="15">
        <v>90712.68</v>
      </c>
      <c r="P2381" s="11" t="s">
        <v>30</v>
      </c>
      <c r="Q2381" s="342" t="s">
        <v>30</v>
      </c>
    </row>
    <row r="2382" ht="24" spans="1:17">
      <c r="A2382" s="15">
        <v>2096</v>
      </c>
      <c r="B2382" s="11" t="s">
        <v>21</v>
      </c>
      <c r="C2382" s="11" t="s">
        <v>5390</v>
      </c>
      <c r="D2382" s="11" t="s">
        <v>5391</v>
      </c>
      <c r="E2382" s="11" t="s">
        <v>5437</v>
      </c>
      <c r="F2382" s="11" t="s">
        <v>5393</v>
      </c>
      <c r="G2382" s="339">
        <v>45805</v>
      </c>
      <c r="H2382" s="15" t="s">
        <v>5399</v>
      </c>
      <c r="I2382" s="11" t="s">
        <v>964</v>
      </c>
      <c r="J2382" s="340">
        <v>431229500209</v>
      </c>
      <c r="K2382" s="15">
        <v>6</v>
      </c>
      <c r="L2382" s="11" t="s">
        <v>345</v>
      </c>
      <c r="M2382" s="15">
        <v>140</v>
      </c>
      <c r="N2382" s="341">
        <v>1</v>
      </c>
      <c r="O2382" s="15">
        <v>32370.94</v>
      </c>
      <c r="P2382" s="11" t="s">
        <v>30</v>
      </c>
      <c r="Q2382" s="342" t="s">
        <v>30</v>
      </c>
    </row>
    <row r="2383" ht="24" spans="1:17">
      <c r="A2383" s="15">
        <v>2097</v>
      </c>
      <c r="B2383" s="11" t="s">
        <v>21</v>
      </c>
      <c r="C2383" s="11" t="s">
        <v>5390</v>
      </c>
      <c r="D2383" s="11" t="s">
        <v>5391</v>
      </c>
      <c r="E2383" s="11" t="s">
        <v>5438</v>
      </c>
      <c r="F2383" s="11" t="s">
        <v>38</v>
      </c>
      <c r="G2383" s="339">
        <v>45800</v>
      </c>
      <c r="H2383" s="15" t="s">
        <v>798</v>
      </c>
      <c r="I2383" s="11" t="s">
        <v>797</v>
      </c>
      <c r="J2383" s="340">
        <v>431229500410</v>
      </c>
      <c r="K2383" s="15">
        <v>0.6</v>
      </c>
      <c r="L2383" s="11" t="s">
        <v>29</v>
      </c>
      <c r="M2383" s="15">
        <v>220</v>
      </c>
      <c r="N2383" s="344"/>
      <c r="O2383" s="15">
        <v>67218.83</v>
      </c>
      <c r="P2383" s="11" t="s">
        <v>30</v>
      </c>
      <c r="Q2383" s="342" t="s">
        <v>30</v>
      </c>
    </row>
    <row r="2384" ht="24" spans="1:17">
      <c r="A2384" s="15">
        <v>2098</v>
      </c>
      <c r="B2384" s="11" t="s">
        <v>21</v>
      </c>
      <c r="C2384" s="11" t="s">
        <v>5390</v>
      </c>
      <c r="D2384" s="11" t="s">
        <v>5391</v>
      </c>
      <c r="E2384" s="11" t="s">
        <v>5439</v>
      </c>
      <c r="F2384" s="11" t="s">
        <v>5393</v>
      </c>
      <c r="G2384" s="339">
        <v>45805</v>
      </c>
      <c r="H2384" s="15" t="s">
        <v>5394</v>
      </c>
      <c r="I2384" s="11" t="s">
        <v>5395</v>
      </c>
      <c r="J2384" s="340">
        <v>431229500193</v>
      </c>
      <c r="K2384" s="15">
        <v>6</v>
      </c>
      <c r="L2384" s="11" t="s">
        <v>345</v>
      </c>
      <c r="M2384" s="15">
        <v>141</v>
      </c>
      <c r="N2384" s="341">
        <v>1</v>
      </c>
      <c r="O2384" s="15">
        <v>29755.68</v>
      </c>
      <c r="P2384" s="11" t="s">
        <v>30</v>
      </c>
      <c r="Q2384" s="342" t="s">
        <v>30</v>
      </c>
    </row>
    <row r="2385" ht="24" spans="1:17">
      <c r="A2385" s="15">
        <v>2099</v>
      </c>
      <c r="B2385" s="11" t="s">
        <v>21</v>
      </c>
      <c r="C2385" s="11" t="s">
        <v>5390</v>
      </c>
      <c r="D2385" s="11" t="s">
        <v>5391</v>
      </c>
      <c r="E2385" s="11" t="s">
        <v>5440</v>
      </c>
      <c r="F2385" s="11" t="s">
        <v>38</v>
      </c>
      <c r="G2385" s="339">
        <v>45797</v>
      </c>
      <c r="H2385" s="15" t="s">
        <v>5397</v>
      </c>
      <c r="I2385" s="11" t="s">
        <v>833</v>
      </c>
      <c r="J2385" s="340">
        <v>431229500360</v>
      </c>
      <c r="K2385" s="15">
        <v>0.6</v>
      </c>
      <c r="L2385" s="11" t="s">
        <v>29</v>
      </c>
      <c r="M2385" s="15">
        <v>219</v>
      </c>
      <c r="N2385" s="344"/>
      <c r="O2385" s="15">
        <v>54425.08</v>
      </c>
      <c r="P2385" s="11" t="s">
        <v>30</v>
      </c>
      <c r="Q2385" s="342" t="s">
        <v>30</v>
      </c>
    </row>
    <row r="2386" ht="24" spans="1:17">
      <c r="A2386" s="15">
        <v>2100</v>
      </c>
      <c r="B2386" s="11" t="s">
        <v>21</v>
      </c>
      <c r="C2386" s="11" t="s">
        <v>5390</v>
      </c>
      <c r="D2386" s="11" t="s">
        <v>5391</v>
      </c>
      <c r="E2386" s="11" t="s">
        <v>5441</v>
      </c>
      <c r="F2386" s="11" t="s">
        <v>5393</v>
      </c>
      <c r="G2386" s="339">
        <v>45818</v>
      </c>
      <c r="H2386" s="15" t="s">
        <v>5394</v>
      </c>
      <c r="I2386" s="11" t="s">
        <v>5395</v>
      </c>
      <c r="J2386" s="340">
        <v>431229500288</v>
      </c>
      <c r="K2386" s="15">
        <v>6</v>
      </c>
      <c r="L2386" s="11" t="s">
        <v>345</v>
      </c>
      <c r="M2386" s="15">
        <v>142</v>
      </c>
      <c r="N2386" s="341">
        <v>1</v>
      </c>
      <c r="O2386" s="15">
        <v>33537.84</v>
      </c>
      <c r="P2386" s="11" t="s">
        <v>30</v>
      </c>
      <c r="Q2386" s="342" t="s">
        <v>30</v>
      </c>
    </row>
    <row r="2387" ht="24" spans="1:17">
      <c r="A2387" s="15">
        <v>2101</v>
      </c>
      <c r="B2387" s="11" t="s">
        <v>21</v>
      </c>
      <c r="C2387" s="11" t="s">
        <v>5390</v>
      </c>
      <c r="D2387" s="11" t="s">
        <v>5391</v>
      </c>
      <c r="E2387" s="11" t="s">
        <v>5442</v>
      </c>
      <c r="F2387" s="11" t="s">
        <v>38</v>
      </c>
      <c r="G2387" s="339">
        <v>45796</v>
      </c>
      <c r="H2387" s="15" t="s">
        <v>5397</v>
      </c>
      <c r="I2387" s="11" t="s">
        <v>833</v>
      </c>
      <c r="J2387" s="340">
        <v>431229500344</v>
      </c>
      <c r="K2387" s="15">
        <v>0.6</v>
      </c>
      <c r="L2387" s="11" t="s">
        <v>29</v>
      </c>
      <c r="M2387" s="15">
        <v>218</v>
      </c>
      <c r="N2387" s="344"/>
      <c r="O2387" s="15">
        <v>58649.05</v>
      </c>
      <c r="P2387" s="11" t="s">
        <v>30</v>
      </c>
      <c r="Q2387" s="342" t="s">
        <v>30</v>
      </c>
    </row>
    <row r="2388" ht="24" spans="1:17">
      <c r="A2388" s="15">
        <v>2102</v>
      </c>
      <c r="B2388" s="11" t="s">
        <v>21</v>
      </c>
      <c r="C2388" s="11" t="s">
        <v>5390</v>
      </c>
      <c r="D2388" s="11" t="s">
        <v>5391</v>
      </c>
      <c r="E2388" s="11" t="s">
        <v>5443</v>
      </c>
      <c r="F2388" s="11" t="s">
        <v>5393</v>
      </c>
      <c r="G2388" s="339">
        <v>45800</v>
      </c>
      <c r="H2388" s="15" t="s">
        <v>5399</v>
      </c>
      <c r="I2388" s="11" t="s">
        <v>964</v>
      </c>
      <c r="J2388" s="340">
        <v>431229500233</v>
      </c>
      <c r="K2388" s="15">
        <v>6</v>
      </c>
      <c r="L2388" s="11" t="s">
        <v>345</v>
      </c>
      <c r="M2388" s="15">
        <v>134</v>
      </c>
      <c r="N2388" s="341">
        <v>0.98</v>
      </c>
      <c r="O2388" s="15">
        <v>38279.54</v>
      </c>
      <c r="P2388" s="11" t="s">
        <v>30</v>
      </c>
      <c r="Q2388" s="342" t="s">
        <v>30</v>
      </c>
    </row>
    <row r="2389" ht="24" spans="1:17">
      <c r="A2389" s="15">
        <v>2103</v>
      </c>
      <c r="B2389" s="11" t="s">
        <v>21</v>
      </c>
      <c r="C2389" s="11" t="s">
        <v>5390</v>
      </c>
      <c r="D2389" s="11" t="s">
        <v>5391</v>
      </c>
      <c r="E2389" s="11" t="s">
        <v>5444</v>
      </c>
      <c r="F2389" s="11" t="s">
        <v>38</v>
      </c>
      <c r="G2389" s="339">
        <v>45792</v>
      </c>
      <c r="H2389" s="15" t="s">
        <v>882</v>
      </c>
      <c r="I2389" s="11" t="s">
        <v>881</v>
      </c>
      <c r="J2389" s="340">
        <v>431229500375</v>
      </c>
      <c r="K2389" s="15">
        <v>0.6</v>
      </c>
      <c r="L2389" s="11" t="s">
        <v>29</v>
      </c>
      <c r="M2389" s="15">
        <v>217</v>
      </c>
      <c r="N2389" s="344"/>
      <c r="O2389" s="15">
        <v>56657.4</v>
      </c>
      <c r="P2389" s="11" t="s">
        <v>30</v>
      </c>
      <c r="Q2389" s="342" t="s">
        <v>30</v>
      </c>
    </row>
    <row r="2390" ht="24" spans="1:17">
      <c r="A2390" s="15">
        <v>2104</v>
      </c>
      <c r="B2390" s="11" t="s">
        <v>21</v>
      </c>
      <c r="C2390" s="11" t="s">
        <v>5390</v>
      </c>
      <c r="D2390" s="11" t="s">
        <v>5391</v>
      </c>
      <c r="E2390" s="11" t="s">
        <v>5445</v>
      </c>
      <c r="F2390" s="11" t="s">
        <v>5393</v>
      </c>
      <c r="G2390" s="339">
        <v>45806</v>
      </c>
      <c r="H2390" s="15" t="s">
        <v>5399</v>
      </c>
      <c r="I2390" s="11" t="s">
        <v>964</v>
      </c>
      <c r="J2390" s="340">
        <v>431229500208</v>
      </c>
      <c r="K2390" s="15">
        <v>6</v>
      </c>
      <c r="L2390" s="11" t="s">
        <v>345</v>
      </c>
      <c r="M2390" s="15">
        <v>142</v>
      </c>
      <c r="N2390" s="341">
        <v>0.99</v>
      </c>
      <c r="O2390" s="15">
        <v>50673.7</v>
      </c>
      <c r="P2390" s="11" t="s">
        <v>30</v>
      </c>
      <c r="Q2390" s="342" t="s">
        <v>30</v>
      </c>
    </row>
    <row r="2391" ht="24" spans="1:17">
      <c r="A2391" s="15">
        <v>2105</v>
      </c>
      <c r="B2391" s="11" t="s">
        <v>21</v>
      </c>
      <c r="C2391" s="11" t="s">
        <v>5390</v>
      </c>
      <c r="D2391" s="11" t="s">
        <v>5391</v>
      </c>
      <c r="E2391" s="11" t="s">
        <v>5446</v>
      </c>
      <c r="F2391" s="11" t="s">
        <v>38</v>
      </c>
      <c r="G2391" s="339">
        <v>45797</v>
      </c>
      <c r="H2391" s="15" t="s">
        <v>5397</v>
      </c>
      <c r="I2391" s="11" t="s">
        <v>833</v>
      </c>
      <c r="J2391" s="340">
        <v>431229500343</v>
      </c>
      <c r="K2391" s="15">
        <v>0.6</v>
      </c>
      <c r="L2391" s="11" t="s">
        <v>29</v>
      </c>
      <c r="M2391" s="15">
        <v>216</v>
      </c>
      <c r="N2391" s="344"/>
      <c r="O2391" s="15">
        <v>77315.09</v>
      </c>
      <c r="P2391" s="11" t="s">
        <v>30</v>
      </c>
      <c r="Q2391" s="342" t="s">
        <v>30</v>
      </c>
    </row>
    <row r="2392" ht="24" spans="1:17">
      <c r="A2392" s="15">
        <v>2106</v>
      </c>
      <c r="B2392" s="11" t="s">
        <v>21</v>
      </c>
      <c r="C2392" s="11" t="s">
        <v>5390</v>
      </c>
      <c r="D2392" s="11" t="s">
        <v>5391</v>
      </c>
      <c r="E2392" s="11" t="s">
        <v>5447</v>
      </c>
      <c r="F2392" s="11" t="s">
        <v>5393</v>
      </c>
      <c r="G2392" s="339">
        <v>45816</v>
      </c>
      <c r="H2392" s="15" t="s">
        <v>5399</v>
      </c>
      <c r="I2392" s="11" t="s">
        <v>964</v>
      </c>
      <c r="J2392" s="340">
        <v>431229500236</v>
      </c>
      <c r="K2392" s="15">
        <v>6</v>
      </c>
      <c r="L2392" s="11" t="s">
        <v>345</v>
      </c>
      <c r="M2392" s="15">
        <v>142</v>
      </c>
      <c r="N2392" s="341">
        <v>1</v>
      </c>
      <c r="O2392" s="15">
        <v>41041.46</v>
      </c>
      <c r="P2392" s="11" t="s">
        <v>30</v>
      </c>
      <c r="Q2392" s="342" t="s">
        <v>30</v>
      </c>
    </row>
    <row r="2393" spans="1:17">
      <c r="A2393" s="15">
        <v>2107</v>
      </c>
      <c r="B2393" s="11" t="s">
        <v>21</v>
      </c>
      <c r="C2393" s="11" t="s">
        <v>5390</v>
      </c>
      <c r="D2393" s="11" t="s">
        <v>5391</v>
      </c>
      <c r="E2393" s="11" t="s">
        <v>5448</v>
      </c>
      <c r="F2393" s="11" t="s">
        <v>38</v>
      </c>
      <c r="G2393" s="339">
        <v>45791</v>
      </c>
      <c r="H2393" s="15" t="s">
        <v>380</v>
      </c>
      <c r="I2393" s="11" t="s">
        <v>609</v>
      </c>
      <c r="J2393" s="340">
        <v>431229500371</v>
      </c>
      <c r="K2393" s="15">
        <v>0.6</v>
      </c>
      <c r="L2393" s="11" t="s">
        <v>29</v>
      </c>
      <c r="M2393" s="15">
        <v>218</v>
      </c>
      <c r="N2393" s="344"/>
      <c r="O2393" s="15">
        <v>97447.93</v>
      </c>
      <c r="P2393" s="11" t="s">
        <v>30</v>
      </c>
      <c r="Q2393" s="342" t="s">
        <v>30</v>
      </c>
    </row>
    <row r="2394" ht="24" spans="1:17">
      <c r="A2394" s="15">
        <v>2108</v>
      </c>
      <c r="B2394" s="11" t="s">
        <v>21</v>
      </c>
      <c r="C2394" s="11" t="s">
        <v>5390</v>
      </c>
      <c r="D2394" s="11" t="s">
        <v>5391</v>
      </c>
      <c r="E2394" s="11" t="s">
        <v>5449</v>
      </c>
      <c r="F2394" s="11" t="s">
        <v>5393</v>
      </c>
      <c r="G2394" s="339">
        <v>45805</v>
      </c>
      <c r="H2394" s="15" t="s">
        <v>5394</v>
      </c>
      <c r="I2394" s="11" t="s">
        <v>5395</v>
      </c>
      <c r="J2394" s="340">
        <v>431229500192</v>
      </c>
      <c r="K2394" s="15">
        <v>6</v>
      </c>
      <c r="L2394" s="11" t="s">
        <v>345</v>
      </c>
      <c r="M2394" s="15">
        <v>136</v>
      </c>
      <c r="N2394" s="341">
        <v>0.99</v>
      </c>
      <c r="O2394" s="15">
        <v>26760.94</v>
      </c>
      <c r="P2394" s="11" t="s">
        <v>30</v>
      </c>
      <c r="Q2394" s="342" t="s">
        <v>30</v>
      </c>
    </row>
    <row r="2395" ht="24" spans="1:17">
      <c r="A2395" s="15">
        <v>2109</v>
      </c>
      <c r="B2395" s="11" t="s">
        <v>21</v>
      </c>
      <c r="C2395" s="11" t="s">
        <v>5390</v>
      </c>
      <c r="D2395" s="11" t="s">
        <v>5391</v>
      </c>
      <c r="E2395" s="11" t="s">
        <v>5450</v>
      </c>
      <c r="F2395" s="11" t="s">
        <v>38</v>
      </c>
      <c r="G2395" s="339">
        <v>45792</v>
      </c>
      <c r="H2395" s="15" t="s">
        <v>882</v>
      </c>
      <c r="I2395" s="11" t="s">
        <v>881</v>
      </c>
      <c r="J2395" s="340">
        <v>431229500396</v>
      </c>
      <c r="K2395" s="15">
        <v>0.6</v>
      </c>
      <c r="L2395" s="11" t="s">
        <v>29</v>
      </c>
      <c r="M2395" s="15">
        <v>220</v>
      </c>
      <c r="N2395" s="344"/>
      <c r="O2395" s="15">
        <v>53999.29</v>
      </c>
      <c r="P2395" s="11" t="s">
        <v>30</v>
      </c>
      <c r="Q2395" s="342" t="s">
        <v>30</v>
      </c>
    </row>
    <row r="2396" ht="24" spans="1:17">
      <c r="A2396" s="15">
        <v>2110</v>
      </c>
      <c r="B2396" s="11" t="s">
        <v>21</v>
      </c>
      <c r="C2396" s="11" t="s">
        <v>5390</v>
      </c>
      <c r="D2396" s="11" t="s">
        <v>5391</v>
      </c>
      <c r="E2396" s="11" t="s">
        <v>5451</v>
      </c>
      <c r="F2396" s="11" t="s">
        <v>5393</v>
      </c>
      <c r="G2396" s="339">
        <v>45806</v>
      </c>
      <c r="H2396" s="15" t="s">
        <v>5399</v>
      </c>
      <c r="I2396" s="11" t="s">
        <v>964</v>
      </c>
      <c r="J2396" s="340">
        <v>431229500207</v>
      </c>
      <c r="K2396" s="15">
        <v>6</v>
      </c>
      <c r="L2396" s="11" t="s">
        <v>345</v>
      </c>
      <c r="M2396" s="15">
        <v>127</v>
      </c>
      <c r="N2396" s="341">
        <v>0.96</v>
      </c>
      <c r="O2396" s="15">
        <v>38127.53</v>
      </c>
      <c r="P2396" s="11" t="s">
        <v>30</v>
      </c>
      <c r="Q2396" s="342" t="s">
        <v>30</v>
      </c>
    </row>
    <row r="2397" ht="24" spans="1:17">
      <c r="A2397" s="15">
        <v>2111</v>
      </c>
      <c r="B2397" s="11" t="s">
        <v>21</v>
      </c>
      <c r="C2397" s="11" t="s">
        <v>5390</v>
      </c>
      <c r="D2397" s="11" t="s">
        <v>5391</v>
      </c>
      <c r="E2397" s="11" t="s">
        <v>5452</v>
      </c>
      <c r="F2397" s="11" t="s">
        <v>38</v>
      </c>
      <c r="G2397" s="339">
        <v>45791</v>
      </c>
      <c r="H2397" s="15" t="s">
        <v>882</v>
      </c>
      <c r="I2397" s="11" t="s">
        <v>881</v>
      </c>
      <c r="J2397" s="340">
        <v>431229500389</v>
      </c>
      <c r="K2397" s="15">
        <v>0.6</v>
      </c>
      <c r="L2397" s="11" t="s">
        <v>29</v>
      </c>
      <c r="M2397" s="15">
        <v>220</v>
      </c>
      <c r="N2397" s="344"/>
      <c r="O2397" s="15">
        <v>84850.31</v>
      </c>
      <c r="P2397" s="11" t="s">
        <v>30</v>
      </c>
      <c r="Q2397" s="342" t="s">
        <v>30</v>
      </c>
    </row>
    <row r="2398" ht="24" spans="1:17">
      <c r="A2398" s="15">
        <v>2112</v>
      </c>
      <c r="B2398" s="11" t="s">
        <v>21</v>
      </c>
      <c r="C2398" s="11" t="s">
        <v>5390</v>
      </c>
      <c r="D2398" s="11" t="s">
        <v>5391</v>
      </c>
      <c r="E2398" s="11" t="s">
        <v>5453</v>
      </c>
      <c r="F2398" s="11" t="s">
        <v>5393</v>
      </c>
      <c r="G2398" s="339">
        <v>45810</v>
      </c>
      <c r="H2398" s="15" t="s">
        <v>5394</v>
      </c>
      <c r="I2398" s="11" t="s">
        <v>5395</v>
      </c>
      <c r="J2398" s="340">
        <v>431229500191</v>
      </c>
      <c r="K2398" s="15">
        <v>6</v>
      </c>
      <c r="L2398" s="11" t="s">
        <v>345</v>
      </c>
      <c r="M2398" s="15">
        <v>143</v>
      </c>
      <c r="N2398" s="341">
        <v>0.89</v>
      </c>
      <c r="O2398" s="15">
        <v>18469.12</v>
      </c>
      <c r="P2398" s="11" t="s">
        <v>30</v>
      </c>
      <c r="Q2398" s="342" t="s">
        <v>30</v>
      </c>
    </row>
    <row r="2399" ht="24" spans="1:17">
      <c r="A2399" s="15">
        <v>2113</v>
      </c>
      <c r="B2399" s="11" t="s">
        <v>21</v>
      </c>
      <c r="C2399" s="11" t="s">
        <v>5390</v>
      </c>
      <c r="D2399" s="11" t="s">
        <v>5391</v>
      </c>
      <c r="E2399" s="11" t="s">
        <v>5454</v>
      </c>
      <c r="F2399" s="11" t="s">
        <v>38</v>
      </c>
      <c r="G2399" s="339">
        <v>45792</v>
      </c>
      <c r="H2399" s="15" t="s">
        <v>882</v>
      </c>
      <c r="I2399" s="11" t="s">
        <v>881</v>
      </c>
      <c r="J2399" s="340">
        <v>431229500377</v>
      </c>
      <c r="K2399" s="15">
        <v>0.6</v>
      </c>
      <c r="L2399" s="11" t="s">
        <v>29</v>
      </c>
      <c r="M2399" s="15">
        <v>179</v>
      </c>
      <c r="N2399" s="344"/>
      <c r="O2399" s="15">
        <v>29771.33</v>
      </c>
      <c r="P2399" s="11" t="s">
        <v>30</v>
      </c>
      <c r="Q2399" s="342" t="s">
        <v>30</v>
      </c>
    </row>
    <row r="2400" ht="24" spans="1:17">
      <c r="A2400" s="15">
        <v>2114</v>
      </c>
      <c r="B2400" s="11" t="s">
        <v>21</v>
      </c>
      <c r="C2400" s="11" t="s">
        <v>5390</v>
      </c>
      <c r="D2400" s="11" t="s">
        <v>5391</v>
      </c>
      <c r="E2400" s="11" t="s">
        <v>5455</v>
      </c>
      <c r="F2400" s="11" t="s">
        <v>5393</v>
      </c>
      <c r="G2400" s="339">
        <v>45810</v>
      </c>
      <c r="H2400" s="15" t="s">
        <v>5399</v>
      </c>
      <c r="I2400" s="11" t="s">
        <v>964</v>
      </c>
      <c r="J2400" s="340">
        <v>431229500244</v>
      </c>
      <c r="K2400" s="15">
        <v>6</v>
      </c>
      <c r="L2400" s="11" t="s">
        <v>345</v>
      </c>
      <c r="M2400" s="15">
        <v>141</v>
      </c>
      <c r="N2400" s="341">
        <v>1</v>
      </c>
      <c r="O2400" s="15">
        <v>25713.01</v>
      </c>
      <c r="P2400" s="11" t="s">
        <v>30</v>
      </c>
      <c r="Q2400" s="342" t="s">
        <v>30</v>
      </c>
    </row>
    <row r="2401" ht="24" spans="1:17">
      <c r="A2401" s="15">
        <v>2115</v>
      </c>
      <c r="B2401" s="11" t="s">
        <v>21</v>
      </c>
      <c r="C2401" s="11" t="s">
        <v>5390</v>
      </c>
      <c r="D2401" s="11" t="s">
        <v>5391</v>
      </c>
      <c r="E2401" s="11" t="s">
        <v>5456</v>
      </c>
      <c r="F2401" s="11" t="s">
        <v>38</v>
      </c>
      <c r="G2401" s="339">
        <v>45791</v>
      </c>
      <c r="H2401" s="15" t="s">
        <v>882</v>
      </c>
      <c r="I2401" s="11" t="s">
        <v>881</v>
      </c>
      <c r="J2401" s="340">
        <v>431229500402</v>
      </c>
      <c r="K2401" s="15">
        <v>0.6</v>
      </c>
      <c r="L2401" s="11" t="s">
        <v>29</v>
      </c>
      <c r="M2401" s="15">
        <v>219</v>
      </c>
      <c r="N2401" s="344"/>
      <c r="O2401" s="15">
        <v>54047.55</v>
      </c>
      <c r="P2401" s="11" t="s">
        <v>30</v>
      </c>
      <c r="Q2401" s="342" t="s">
        <v>30</v>
      </c>
    </row>
    <row r="2402" ht="24" spans="1:17">
      <c r="A2402" s="15">
        <v>2116</v>
      </c>
      <c r="B2402" s="11" t="s">
        <v>21</v>
      </c>
      <c r="C2402" s="11" t="s">
        <v>5390</v>
      </c>
      <c r="D2402" s="11" t="s">
        <v>5391</v>
      </c>
      <c r="E2402" s="11" t="s">
        <v>5457</v>
      </c>
      <c r="F2402" s="11" t="s">
        <v>5393</v>
      </c>
      <c r="G2402" s="339">
        <v>45809</v>
      </c>
      <c r="H2402" s="15" t="s">
        <v>5394</v>
      </c>
      <c r="I2402" s="11" t="s">
        <v>5395</v>
      </c>
      <c r="J2402" s="340">
        <v>431229500190</v>
      </c>
      <c r="K2402" s="15">
        <v>6</v>
      </c>
      <c r="L2402" s="11" t="s">
        <v>345</v>
      </c>
      <c r="M2402" s="15">
        <v>143</v>
      </c>
      <c r="N2402" s="341">
        <v>1</v>
      </c>
      <c r="O2402" s="15">
        <v>44039.21</v>
      </c>
      <c r="P2402" s="11" t="s">
        <v>30</v>
      </c>
      <c r="Q2402" s="342" t="s">
        <v>30</v>
      </c>
    </row>
    <row r="2403" ht="24" spans="1:17">
      <c r="A2403" s="15">
        <v>2117</v>
      </c>
      <c r="B2403" s="11" t="s">
        <v>21</v>
      </c>
      <c r="C2403" s="11" t="s">
        <v>5390</v>
      </c>
      <c r="D2403" s="11" t="s">
        <v>5391</v>
      </c>
      <c r="E2403" s="11" t="s">
        <v>5458</v>
      </c>
      <c r="F2403" s="11" t="s">
        <v>38</v>
      </c>
      <c r="G2403" s="339">
        <v>45797</v>
      </c>
      <c r="H2403" s="15" t="s">
        <v>5397</v>
      </c>
      <c r="I2403" s="11" t="s">
        <v>833</v>
      </c>
      <c r="J2403" s="340">
        <v>431229500310</v>
      </c>
      <c r="K2403" s="15">
        <v>0.6</v>
      </c>
      <c r="L2403" s="11" t="s">
        <v>29</v>
      </c>
      <c r="M2403" s="15">
        <v>217</v>
      </c>
      <c r="N2403" s="344"/>
      <c r="O2403" s="15">
        <v>64587.71</v>
      </c>
      <c r="P2403" s="11" t="s">
        <v>30</v>
      </c>
      <c r="Q2403" s="342" t="s">
        <v>30</v>
      </c>
    </row>
    <row r="2404" ht="24" spans="1:17">
      <c r="A2404" s="15">
        <v>2118</v>
      </c>
      <c r="B2404" s="11" t="s">
        <v>21</v>
      </c>
      <c r="C2404" s="11" t="s">
        <v>5390</v>
      </c>
      <c r="D2404" s="11" t="s">
        <v>5391</v>
      </c>
      <c r="E2404" s="11" t="s">
        <v>5459</v>
      </c>
      <c r="F2404" s="11" t="s">
        <v>5393</v>
      </c>
      <c r="G2404" s="339">
        <v>45805</v>
      </c>
      <c r="H2404" s="15" t="s">
        <v>5394</v>
      </c>
      <c r="I2404" s="11" t="s">
        <v>5395</v>
      </c>
      <c r="J2404" s="340">
        <v>431229500189</v>
      </c>
      <c r="K2404" s="15">
        <v>6</v>
      </c>
      <c r="L2404" s="11" t="s">
        <v>345</v>
      </c>
      <c r="M2404" s="15">
        <v>141</v>
      </c>
      <c r="N2404" s="341">
        <v>1</v>
      </c>
      <c r="O2404" s="15">
        <v>47908.87</v>
      </c>
      <c r="P2404" s="11" t="s">
        <v>30</v>
      </c>
      <c r="Q2404" s="342" t="s">
        <v>30</v>
      </c>
    </row>
    <row r="2405" ht="24" spans="1:17">
      <c r="A2405" s="15">
        <v>2119</v>
      </c>
      <c r="B2405" s="11" t="s">
        <v>21</v>
      </c>
      <c r="C2405" s="11" t="s">
        <v>5390</v>
      </c>
      <c r="D2405" s="11" t="s">
        <v>5391</v>
      </c>
      <c r="E2405" s="11" t="s">
        <v>5460</v>
      </c>
      <c r="F2405" s="11" t="s">
        <v>38</v>
      </c>
      <c r="G2405" s="339">
        <v>45796</v>
      </c>
      <c r="H2405" s="15" t="s">
        <v>5397</v>
      </c>
      <c r="I2405" s="11" t="s">
        <v>833</v>
      </c>
      <c r="J2405" s="340">
        <v>431229500328</v>
      </c>
      <c r="K2405" s="15">
        <v>0.6</v>
      </c>
      <c r="L2405" s="11" t="s">
        <v>29</v>
      </c>
      <c r="M2405" s="15">
        <v>219</v>
      </c>
      <c r="N2405" s="344"/>
      <c r="O2405" s="15">
        <v>80461.31</v>
      </c>
      <c r="P2405" s="11" t="s">
        <v>30</v>
      </c>
      <c r="Q2405" s="342" t="s">
        <v>30</v>
      </c>
    </row>
    <row r="2406" ht="24" spans="1:17">
      <c r="A2406" s="15">
        <v>2120</v>
      </c>
      <c r="B2406" s="11" t="s">
        <v>21</v>
      </c>
      <c r="C2406" s="11" t="s">
        <v>5390</v>
      </c>
      <c r="D2406" s="11" t="s">
        <v>5391</v>
      </c>
      <c r="E2406" s="11" t="s">
        <v>5461</v>
      </c>
      <c r="F2406" s="11" t="s">
        <v>5393</v>
      </c>
      <c r="G2406" s="339">
        <v>45810</v>
      </c>
      <c r="H2406" s="15" t="s">
        <v>5394</v>
      </c>
      <c r="I2406" s="11" t="s">
        <v>5395</v>
      </c>
      <c r="J2406" s="340">
        <v>431229500188</v>
      </c>
      <c r="K2406" s="15">
        <v>6</v>
      </c>
      <c r="L2406" s="11" t="s">
        <v>345</v>
      </c>
      <c r="M2406" s="15">
        <v>140</v>
      </c>
      <c r="N2406" s="341">
        <v>1</v>
      </c>
      <c r="O2406" s="15">
        <v>28641.13</v>
      </c>
      <c r="P2406" s="11" t="s">
        <v>30</v>
      </c>
      <c r="Q2406" s="342" t="s">
        <v>30</v>
      </c>
    </row>
    <row r="2407" ht="24" spans="1:17">
      <c r="A2407" s="15">
        <v>2121</v>
      </c>
      <c r="B2407" s="11" t="s">
        <v>21</v>
      </c>
      <c r="C2407" s="11" t="s">
        <v>5390</v>
      </c>
      <c r="D2407" s="11" t="s">
        <v>5391</v>
      </c>
      <c r="E2407" s="11" t="s">
        <v>5462</v>
      </c>
      <c r="F2407" s="11" t="s">
        <v>38</v>
      </c>
      <c r="G2407" s="339">
        <v>45792</v>
      </c>
      <c r="H2407" s="15" t="s">
        <v>882</v>
      </c>
      <c r="I2407" s="11" t="s">
        <v>881</v>
      </c>
      <c r="J2407" s="340">
        <v>431229500382</v>
      </c>
      <c r="K2407" s="15">
        <v>0.6</v>
      </c>
      <c r="L2407" s="11" t="s">
        <v>29</v>
      </c>
      <c r="M2407" s="15">
        <v>220</v>
      </c>
      <c r="N2407" s="344"/>
      <c r="O2407" s="15">
        <v>60986.09</v>
      </c>
      <c r="P2407" s="11" t="s">
        <v>30</v>
      </c>
      <c r="Q2407" s="342" t="s">
        <v>30</v>
      </c>
    </row>
    <row r="2408" ht="24" spans="1:17">
      <c r="A2408" s="15">
        <v>2122</v>
      </c>
      <c r="B2408" s="11" t="s">
        <v>21</v>
      </c>
      <c r="C2408" s="11" t="s">
        <v>5390</v>
      </c>
      <c r="D2408" s="11" t="s">
        <v>5391</v>
      </c>
      <c r="E2408" s="11" t="s">
        <v>5463</v>
      </c>
      <c r="F2408" s="11" t="s">
        <v>5393</v>
      </c>
      <c r="G2408" s="339">
        <v>45805</v>
      </c>
      <c r="H2408" s="15" t="s">
        <v>5399</v>
      </c>
      <c r="I2408" s="11" t="s">
        <v>964</v>
      </c>
      <c r="J2408" s="340">
        <v>431229500206</v>
      </c>
      <c r="K2408" s="15">
        <v>6</v>
      </c>
      <c r="L2408" s="11" t="s">
        <v>345</v>
      </c>
      <c r="M2408" s="15">
        <v>142</v>
      </c>
      <c r="N2408" s="341">
        <v>1</v>
      </c>
      <c r="O2408" s="15">
        <v>38921.27</v>
      </c>
      <c r="P2408" s="11" t="s">
        <v>30</v>
      </c>
      <c r="Q2408" s="342" t="s">
        <v>30</v>
      </c>
    </row>
    <row r="2409" ht="24" spans="1:17">
      <c r="A2409" s="15">
        <v>2123</v>
      </c>
      <c r="B2409" s="11" t="s">
        <v>21</v>
      </c>
      <c r="C2409" s="11" t="s">
        <v>5390</v>
      </c>
      <c r="D2409" s="11" t="s">
        <v>5391</v>
      </c>
      <c r="E2409" s="11" t="s">
        <v>5464</v>
      </c>
      <c r="F2409" s="11" t="s">
        <v>38</v>
      </c>
      <c r="G2409" s="339">
        <v>45792</v>
      </c>
      <c r="H2409" s="15" t="s">
        <v>5397</v>
      </c>
      <c r="I2409" s="11" t="s">
        <v>833</v>
      </c>
      <c r="J2409" s="340">
        <v>431229500318</v>
      </c>
      <c r="K2409" s="15">
        <v>0.6</v>
      </c>
      <c r="L2409" s="11" t="s">
        <v>29</v>
      </c>
      <c r="M2409" s="15">
        <v>218</v>
      </c>
      <c r="N2409" s="344"/>
      <c r="O2409" s="15">
        <v>66351.43</v>
      </c>
      <c r="P2409" s="11" t="s">
        <v>30</v>
      </c>
      <c r="Q2409" s="342" t="s">
        <v>30</v>
      </c>
    </row>
    <row r="2410" ht="24" spans="1:17">
      <c r="A2410" s="15">
        <v>2124</v>
      </c>
      <c r="B2410" s="11" t="s">
        <v>21</v>
      </c>
      <c r="C2410" s="11" t="s">
        <v>5390</v>
      </c>
      <c r="D2410" s="11" t="s">
        <v>5391</v>
      </c>
      <c r="E2410" s="11" t="s">
        <v>5465</v>
      </c>
      <c r="F2410" s="11" t="s">
        <v>5393</v>
      </c>
      <c r="G2410" s="339">
        <v>45805</v>
      </c>
      <c r="H2410" s="15" t="s">
        <v>5399</v>
      </c>
      <c r="I2410" s="11" t="s">
        <v>964</v>
      </c>
      <c r="J2410" s="340">
        <v>431229500205</v>
      </c>
      <c r="K2410" s="15">
        <v>6</v>
      </c>
      <c r="L2410" s="11" t="s">
        <v>345</v>
      </c>
      <c r="M2410" s="15">
        <v>140</v>
      </c>
      <c r="N2410" s="341">
        <v>1</v>
      </c>
      <c r="O2410" s="15">
        <v>30106.41</v>
      </c>
      <c r="P2410" s="11" t="s">
        <v>30</v>
      </c>
      <c r="Q2410" s="342" t="s">
        <v>30</v>
      </c>
    </row>
    <row r="2411" ht="24" spans="1:17">
      <c r="A2411" s="15">
        <v>2125</v>
      </c>
      <c r="B2411" s="11" t="s">
        <v>21</v>
      </c>
      <c r="C2411" s="11" t="s">
        <v>5390</v>
      </c>
      <c r="D2411" s="11" t="s">
        <v>5391</v>
      </c>
      <c r="E2411" s="11" t="s">
        <v>5466</v>
      </c>
      <c r="F2411" s="11" t="s">
        <v>38</v>
      </c>
      <c r="G2411" s="339">
        <v>45800</v>
      </c>
      <c r="H2411" s="15" t="s">
        <v>798</v>
      </c>
      <c r="I2411" s="11" t="s">
        <v>797</v>
      </c>
      <c r="J2411" s="340">
        <v>431229500414</v>
      </c>
      <c r="K2411" s="15">
        <v>0.6</v>
      </c>
      <c r="L2411" s="11" t="s">
        <v>29</v>
      </c>
      <c r="M2411" s="15">
        <v>220</v>
      </c>
      <c r="N2411" s="344"/>
      <c r="O2411" s="15">
        <v>52171.85</v>
      </c>
      <c r="P2411" s="11" t="s">
        <v>30</v>
      </c>
      <c r="Q2411" s="342" t="s">
        <v>30</v>
      </c>
    </row>
    <row r="2412" ht="24" spans="1:17">
      <c r="A2412" s="15">
        <v>2126</v>
      </c>
      <c r="B2412" s="11" t="s">
        <v>21</v>
      </c>
      <c r="C2412" s="11" t="s">
        <v>5390</v>
      </c>
      <c r="D2412" s="11" t="s">
        <v>5391</v>
      </c>
      <c r="E2412" s="11" t="s">
        <v>5467</v>
      </c>
      <c r="F2412" s="11" t="s">
        <v>5393</v>
      </c>
      <c r="G2412" s="339">
        <v>45818</v>
      </c>
      <c r="H2412" s="15" t="s">
        <v>5399</v>
      </c>
      <c r="I2412" s="11" t="s">
        <v>964</v>
      </c>
      <c r="J2412" s="340">
        <v>431229500245</v>
      </c>
      <c r="K2412" s="15">
        <v>6</v>
      </c>
      <c r="L2412" s="11" t="s">
        <v>345</v>
      </c>
      <c r="M2412" s="15">
        <v>140</v>
      </c>
      <c r="N2412" s="341">
        <v>1</v>
      </c>
      <c r="O2412" s="15">
        <v>47150.15</v>
      </c>
      <c r="P2412" s="11" t="s">
        <v>30</v>
      </c>
      <c r="Q2412" s="342" t="s">
        <v>30</v>
      </c>
    </row>
    <row r="2413" ht="24" spans="1:17">
      <c r="A2413" s="15">
        <v>2127</v>
      </c>
      <c r="B2413" s="11" t="s">
        <v>21</v>
      </c>
      <c r="C2413" s="11" t="s">
        <v>5390</v>
      </c>
      <c r="D2413" s="11" t="s">
        <v>5391</v>
      </c>
      <c r="E2413" s="11" t="s">
        <v>5468</v>
      </c>
      <c r="F2413" s="11" t="s">
        <v>38</v>
      </c>
      <c r="G2413" s="339">
        <v>45792</v>
      </c>
      <c r="H2413" s="15" t="s">
        <v>882</v>
      </c>
      <c r="I2413" s="11" t="s">
        <v>881</v>
      </c>
      <c r="J2413" s="340">
        <v>431229500381</v>
      </c>
      <c r="K2413" s="15">
        <v>0.6</v>
      </c>
      <c r="L2413" s="11" t="s">
        <v>29</v>
      </c>
      <c r="M2413" s="15">
        <v>220</v>
      </c>
      <c r="N2413" s="344"/>
      <c r="O2413" s="15">
        <v>80578.55</v>
      </c>
      <c r="P2413" s="11" t="s">
        <v>30</v>
      </c>
      <c r="Q2413" s="342" t="s">
        <v>30</v>
      </c>
    </row>
    <row r="2414" ht="24" spans="1:17">
      <c r="A2414" s="15">
        <v>2128</v>
      </c>
      <c r="B2414" s="11" t="s">
        <v>21</v>
      </c>
      <c r="C2414" s="11" t="s">
        <v>5390</v>
      </c>
      <c r="D2414" s="11" t="s">
        <v>5391</v>
      </c>
      <c r="E2414" s="11" t="s">
        <v>5469</v>
      </c>
      <c r="F2414" s="11" t="s">
        <v>5393</v>
      </c>
      <c r="G2414" s="339">
        <v>45810</v>
      </c>
      <c r="H2414" s="15" t="s">
        <v>5399</v>
      </c>
      <c r="I2414" s="11" t="s">
        <v>964</v>
      </c>
      <c r="J2414" s="340">
        <v>431229500242</v>
      </c>
      <c r="K2414" s="15">
        <v>6</v>
      </c>
      <c r="L2414" s="11" t="s">
        <v>345</v>
      </c>
      <c r="M2414" s="15">
        <v>141</v>
      </c>
      <c r="N2414" s="341">
        <v>1</v>
      </c>
      <c r="O2414" s="15">
        <v>33377.65</v>
      </c>
      <c r="P2414" s="11" t="s">
        <v>30</v>
      </c>
      <c r="Q2414" s="342" t="s">
        <v>30</v>
      </c>
    </row>
    <row r="2415" ht="24" spans="1:17">
      <c r="A2415" s="15">
        <v>2129</v>
      </c>
      <c r="B2415" s="11" t="s">
        <v>21</v>
      </c>
      <c r="C2415" s="11" t="s">
        <v>5390</v>
      </c>
      <c r="D2415" s="11" t="s">
        <v>5391</v>
      </c>
      <c r="E2415" s="11" t="s">
        <v>5470</v>
      </c>
      <c r="F2415" s="11" t="s">
        <v>38</v>
      </c>
      <c r="G2415" s="339">
        <v>45798</v>
      </c>
      <c r="H2415" s="15" t="s">
        <v>5397</v>
      </c>
      <c r="I2415" s="11" t="s">
        <v>833</v>
      </c>
      <c r="J2415" s="340">
        <v>431229500304</v>
      </c>
      <c r="K2415" s="15">
        <v>0.6</v>
      </c>
      <c r="L2415" s="11" t="s">
        <v>29</v>
      </c>
      <c r="M2415" s="15">
        <v>219</v>
      </c>
      <c r="N2415" s="344"/>
      <c r="O2415" s="15">
        <v>62242.89</v>
      </c>
      <c r="P2415" s="11" t="s">
        <v>30</v>
      </c>
      <c r="Q2415" s="342" t="s">
        <v>30</v>
      </c>
    </row>
    <row r="2416" ht="24" spans="1:17">
      <c r="A2416" s="15">
        <v>2130</v>
      </c>
      <c r="B2416" s="11" t="s">
        <v>21</v>
      </c>
      <c r="C2416" s="11" t="s">
        <v>5390</v>
      </c>
      <c r="D2416" s="11" t="s">
        <v>5391</v>
      </c>
      <c r="E2416" s="11" t="s">
        <v>5471</v>
      </c>
      <c r="F2416" s="11" t="s">
        <v>5393</v>
      </c>
      <c r="G2416" s="339">
        <v>45819</v>
      </c>
      <c r="H2416" s="15" t="s">
        <v>5394</v>
      </c>
      <c r="I2416" s="11" t="s">
        <v>5395</v>
      </c>
      <c r="J2416" s="340">
        <v>431229500265</v>
      </c>
      <c r="K2416" s="15">
        <v>6</v>
      </c>
      <c r="L2416" s="11" t="s">
        <v>345</v>
      </c>
      <c r="M2416" s="15">
        <v>144</v>
      </c>
      <c r="N2416" s="341">
        <v>1</v>
      </c>
      <c r="O2416" s="15">
        <v>35286.51</v>
      </c>
      <c r="P2416" s="11" t="s">
        <v>30</v>
      </c>
      <c r="Q2416" s="342" t="s">
        <v>30</v>
      </c>
    </row>
    <row r="2417" ht="24" spans="1:17">
      <c r="A2417" s="15">
        <v>2131</v>
      </c>
      <c r="B2417" s="11" t="s">
        <v>21</v>
      </c>
      <c r="C2417" s="11" t="s">
        <v>5390</v>
      </c>
      <c r="D2417" s="11" t="s">
        <v>5391</v>
      </c>
      <c r="E2417" s="11" t="s">
        <v>5472</v>
      </c>
      <c r="F2417" s="11" t="s">
        <v>38</v>
      </c>
      <c r="G2417" s="339">
        <v>45792</v>
      </c>
      <c r="H2417" s="15" t="s">
        <v>882</v>
      </c>
      <c r="I2417" s="11" t="s">
        <v>881</v>
      </c>
      <c r="J2417" s="340">
        <v>431229500391</v>
      </c>
      <c r="K2417" s="15">
        <v>0.6</v>
      </c>
      <c r="L2417" s="11" t="s">
        <v>29</v>
      </c>
      <c r="M2417" s="15">
        <v>216</v>
      </c>
      <c r="N2417" s="344"/>
      <c r="O2417" s="15">
        <v>56101.28</v>
      </c>
      <c r="P2417" s="11" t="s">
        <v>30</v>
      </c>
      <c r="Q2417" s="342" t="s">
        <v>30</v>
      </c>
    </row>
    <row r="2418" ht="24" spans="1:17">
      <c r="A2418" s="15">
        <v>2132</v>
      </c>
      <c r="B2418" s="11" t="s">
        <v>21</v>
      </c>
      <c r="C2418" s="11" t="s">
        <v>5390</v>
      </c>
      <c r="D2418" s="11" t="s">
        <v>5391</v>
      </c>
      <c r="E2418" s="11" t="s">
        <v>5473</v>
      </c>
      <c r="F2418" s="11" t="s">
        <v>5393</v>
      </c>
      <c r="G2418" s="339">
        <v>45818</v>
      </c>
      <c r="H2418" s="15" t="s">
        <v>5399</v>
      </c>
      <c r="I2418" s="11" t="s">
        <v>964</v>
      </c>
      <c r="J2418" s="340">
        <v>431229500228</v>
      </c>
      <c r="K2418" s="15">
        <v>6</v>
      </c>
      <c r="L2418" s="11" t="s">
        <v>345</v>
      </c>
      <c r="M2418" s="15">
        <v>140</v>
      </c>
      <c r="N2418" s="341">
        <v>1</v>
      </c>
      <c r="O2418" s="15">
        <v>47668.51</v>
      </c>
      <c r="P2418" s="11" t="s">
        <v>30</v>
      </c>
      <c r="Q2418" s="342" t="s">
        <v>30</v>
      </c>
    </row>
    <row r="2419" ht="24" spans="1:17">
      <c r="A2419" s="15">
        <v>2133</v>
      </c>
      <c r="B2419" s="11" t="s">
        <v>21</v>
      </c>
      <c r="C2419" s="11" t="s">
        <v>5390</v>
      </c>
      <c r="D2419" s="11" t="s">
        <v>5391</v>
      </c>
      <c r="E2419" s="11" t="s">
        <v>5474</v>
      </c>
      <c r="F2419" s="11" t="s">
        <v>38</v>
      </c>
      <c r="G2419" s="339">
        <v>45800</v>
      </c>
      <c r="H2419" s="15" t="s">
        <v>798</v>
      </c>
      <c r="I2419" s="11" t="s">
        <v>797</v>
      </c>
      <c r="J2419" s="340">
        <v>431229500406</v>
      </c>
      <c r="K2419" s="15">
        <v>0.6</v>
      </c>
      <c r="L2419" s="11" t="s">
        <v>29</v>
      </c>
      <c r="M2419" s="15">
        <v>220</v>
      </c>
      <c r="N2419" s="344"/>
      <c r="O2419" s="15">
        <v>65026.44</v>
      </c>
      <c r="P2419" s="11" t="s">
        <v>30</v>
      </c>
      <c r="Q2419" s="342" t="s">
        <v>30</v>
      </c>
    </row>
    <row r="2420" ht="24" spans="1:17">
      <c r="A2420" s="15">
        <v>2134</v>
      </c>
      <c r="B2420" s="11" t="s">
        <v>21</v>
      </c>
      <c r="C2420" s="11" t="s">
        <v>5390</v>
      </c>
      <c r="D2420" s="11" t="s">
        <v>5391</v>
      </c>
      <c r="E2420" s="11" t="s">
        <v>5475</v>
      </c>
      <c r="F2420" s="11" t="s">
        <v>5393</v>
      </c>
      <c r="G2420" s="339">
        <v>45816</v>
      </c>
      <c r="H2420" s="15" t="s">
        <v>5399</v>
      </c>
      <c r="I2420" s="11" t="s">
        <v>964</v>
      </c>
      <c r="J2420" s="340">
        <v>431229500253</v>
      </c>
      <c r="K2420" s="15">
        <v>6</v>
      </c>
      <c r="L2420" s="11" t="s">
        <v>345</v>
      </c>
      <c r="M2420" s="15">
        <v>140</v>
      </c>
      <c r="N2420" s="341">
        <v>1</v>
      </c>
      <c r="O2420" s="15">
        <v>45427.55</v>
      </c>
      <c r="P2420" s="11" t="s">
        <v>30</v>
      </c>
      <c r="Q2420" s="342" t="s">
        <v>30</v>
      </c>
    </row>
    <row r="2421" ht="24" spans="1:17">
      <c r="A2421" s="15">
        <v>2135</v>
      </c>
      <c r="B2421" s="11" t="s">
        <v>21</v>
      </c>
      <c r="C2421" s="11" t="s">
        <v>5390</v>
      </c>
      <c r="D2421" s="11" t="s">
        <v>5391</v>
      </c>
      <c r="E2421" s="11" t="s">
        <v>5476</v>
      </c>
      <c r="F2421" s="11" t="s">
        <v>38</v>
      </c>
      <c r="G2421" s="339">
        <v>45797</v>
      </c>
      <c r="H2421" s="15" t="s">
        <v>5397</v>
      </c>
      <c r="I2421" s="11" t="s">
        <v>833</v>
      </c>
      <c r="J2421" s="340">
        <v>431229500359</v>
      </c>
      <c r="K2421" s="15">
        <v>0.6</v>
      </c>
      <c r="L2421" s="11" t="s">
        <v>29</v>
      </c>
      <c r="M2421" s="15">
        <v>220</v>
      </c>
      <c r="N2421" s="344"/>
      <c r="O2421" s="15">
        <v>56807.54</v>
      </c>
      <c r="P2421" s="11" t="s">
        <v>30</v>
      </c>
      <c r="Q2421" s="342" t="s">
        <v>30</v>
      </c>
    </row>
    <row r="2422" ht="24" spans="1:17">
      <c r="A2422" s="15">
        <v>2136</v>
      </c>
      <c r="B2422" s="11" t="s">
        <v>21</v>
      </c>
      <c r="C2422" s="11" t="s">
        <v>5390</v>
      </c>
      <c r="D2422" s="11" t="s">
        <v>5391</v>
      </c>
      <c r="E2422" s="11" t="s">
        <v>5477</v>
      </c>
      <c r="F2422" s="11" t="s">
        <v>5393</v>
      </c>
      <c r="G2422" s="339">
        <v>45800</v>
      </c>
      <c r="H2422" s="15" t="s">
        <v>5399</v>
      </c>
      <c r="I2422" s="11" t="s">
        <v>964</v>
      </c>
      <c r="J2422" s="340">
        <v>431229500243</v>
      </c>
      <c r="K2422" s="15">
        <v>6</v>
      </c>
      <c r="L2422" s="11" t="s">
        <v>345</v>
      </c>
      <c r="M2422" s="15">
        <v>136</v>
      </c>
      <c r="N2422" s="341">
        <v>0.95</v>
      </c>
      <c r="O2422" s="15">
        <v>39567.9</v>
      </c>
      <c r="P2422" s="11" t="s">
        <v>30</v>
      </c>
      <c r="Q2422" s="342" t="s">
        <v>30</v>
      </c>
    </row>
    <row r="2423" ht="24" spans="1:17">
      <c r="A2423" s="15">
        <v>2137</v>
      </c>
      <c r="B2423" s="11" t="s">
        <v>21</v>
      </c>
      <c r="C2423" s="11" t="s">
        <v>5390</v>
      </c>
      <c r="D2423" s="11" t="s">
        <v>5391</v>
      </c>
      <c r="E2423" s="11" t="s">
        <v>5478</v>
      </c>
      <c r="F2423" s="11" t="s">
        <v>38</v>
      </c>
      <c r="G2423" s="339">
        <v>45800</v>
      </c>
      <c r="H2423" s="15" t="s">
        <v>5397</v>
      </c>
      <c r="I2423" s="11" t="s">
        <v>833</v>
      </c>
      <c r="J2423" s="340">
        <v>431229500355</v>
      </c>
      <c r="K2423" s="15">
        <v>0.6</v>
      </c>
      <c r="L2423" s="11" t="s">
        <v>29</v>
      </c>
      <c r="M2423" s="15">
        <v>205</v>
      </c>
      <c r="N2423" s="344"/>
      <c r="O2423" s="15">
        <v>65625.12</v>
      </c>
      <c r="P2423" s="11" t="s">
        <v>30</v>
      </c>
      <c r="Q2423" s="342" t="s">
        <v>30</v>
      </c>
    </row>
    <row r="2424" ht="24" spans="1:17">
      <c r="A2424" s="15">
        <v>2138</v>
      </c>
      <c r="B2424" s="11" t="s">
        <v>21</v>
      </c>
      <c r="C2424" s="11" t="s">
        <v>5390</v>
      </c>
      <c r="D2424" s="11" t="s">
        <v>5391</v>
      </c>
      <c r="E2424" s="11" t="s">
        <v>5479</v>
      </c>
      <c r="F2424" s="11" t="s">
        <v>5393</v>
      </c>
      <c r="G2424" s="339">
        <v>45813</v>
      </c>
      <c r="H2424" s="15" t="s">
        <v>5399</v>
      </c>
      <c r="I2424" s="11" t="s">
        <v>964</v>
      </c>
      <c r="J2424" s="340">
        <v>431229500252</v>
      </c>
      <c r="K2424" s="15">
        <v>6</v>
      </c>
      <c r="L2424" s="11" t="s">
        <v>345</v>
      </c>
      <c r="M2424" s="15">
        <v>142</v>
      </c>
      <c r="N2424" s="341">
        <v>1</v>
      </c>
      <c r="O2424" s="15">
        <v>34321</v>
      </c>
      <c r="P2424" s="11" t="s">
        <v>30</v>
      </c>
      <c r="Q2424" s="342" t="s">
        <v>30</v>
      </c>
    </row>
    <row r="2425" ht="24" spans="1:17">
      <c r="A2425" s="15">
        <v>2139</v>
      </c>
      <c r="B2425" s="11" t="s">
        <v>21</v>
      </c>
      <c r="C2425" s="11" t="s">
        <v>5390</v>
      </c>
      <c r="D2425" s="11" t="s">
        <v>5391</v>
      </c>
      <c r="E2425" s="11" t="s">
        <v>5480</v>
      </c>
      <c r="F2425" s="11" t="s">
        <v>38</v>
      </c>
      <c r="G2425" s="339">
        <v>45797</v>
      </c>
      <c r="H2425" s="15" t="s">
        <v>5397</v>
      </c>
      <c r="I2425" s="11" t="s">
        <v>833</v>
      </c>
      <c r="J2425" s="340">
        <v>431229500335</v>
      </c>
      <c r="K2425" s="15">
        <v>0.6</v>
      </c>
      <c r="L2425" s="11" t="s">
        <v>29</v>
      </c>
      <c r="M2425" s="15">
        <v>218</v>
      </c>
      <c r="N2425" s="344"/>
      <c r="O2425" s="15">
        <v>77649.15</v>
      </c>
      <c r="P2425" s="11" t="s">
        <v>30</v>
      </c>
      <c r="Q2425" s="342" t="s">
        <v>30</v>
      </c>
    </row>
    <row r="2426" ht="24" spans="1:17">
      <c r="A2426" s="15">
        <v>2140</v>
      </c>
      <c r="B2426" s="11" t="s">
        <v>21</v>
      </c>
      <c r="C2426" s="11" t="s">
        <v>5390</v>
      </c>
      <c r="D2426" s="11" t="s">
        <v>5391</v>
      </c>
      <c r="E2426" s="11" t="s">
        <v>5481</v>
      </c>
      <c r="F2426" s="11" t="s">
        <v>5393</v>
      </c>
      <c r="G2426" s="339">
        <v>45810</v>
      </c>
      <c r="H2426" s="15" t="s">
        <v>5399</v>
      </c>
      <c r="I2426" s="11" t="s">
        <v>964</v>
      </c>
      <c r="J2426" s="340">
        <v>431229500231</v>
      </c>
      <c r="K2426" s="15">
        <v>6</v>
      </c>
      <c r="L2426" s="11" t="s">
        <v>345</v>
      </c>
      <c r="M2426" s="15">
        <v>140</v>
      </c>
      <c r="N2426" s="341">
        <v>1</v>
      </c>
      <c r="O2426" s="15">
        <v>39388.27</v>
      </c>
      <c r="P2426" s="11" t="s">
        <v>30</v>
      </c>
      <c r="Q2426" s="342" t="s">
        <v>30</v>
      </c>
    </row>
    <row r="2427" ht="24" spans="1:17">
      <c r="A2427" s="15">
        <v>2141</v>
      </c>
      <c r="B2427" s="11" t="s">
        <v>21</v>
      </c>
      <c r="C2427" s="11" t="s">
        <v>5390</v>
      </c>
      <c r="D2427" s="11" t="s">
        <v>5391</v>
      </c>
      <c r="E2427" s="11" t="s">
        <v>5482</v>
      </c>
      <c r="F2427" s="11" t="s">
        <v>38</v>
      </c>
      <c r="G2427" s="339">
        <v>45796</v>
      </c>
      <c r="H2427" s="15" t="s">
        <v>5397</v>
      </c>
      <c r="I2427" s="11" t="s">
        <v>833</v>
      </c>
      <c r="J2427" s="340">
        <v>431229500313</v>
      </c>
      <c r="K2427" s="15">
        <v>0.6</v>
      </c>
      <c r="L2427" s="11" t="s">
        <v>29</v>
      </c>
      <c r="M2427" s="15">
        <v>220</v>
      </c>
      <c r="N2427" s="344"/>
      <c r="O2427" s="15">
        <v>67801.41</v>
      </c>
      <c r="P2427" s="11" t="s">
        <v>30</v>
      </c>
      <c r="Q2427" s="342" t="s">
        <v>30</v>
      </c>
    </row>
    <row r="2428" ht="24" spans="1:17">
      <c r="A2428" s="15">
        <v>2142</v>
      </c>
      <c r="B2428" s="11" t="s">
        <v>21</v>
      </c>
      <c r="C2428" s="11" t="s">
        <v>5390</v>
      </c>
      <c r="D2428" s="11" t="s">
        <v>5391</v>
      </c>
      <c r="E2428" s="11" t="s">
        <v>5483</v>
      </c>
      <c r="F2428" s="11" t="s">
        <v>5393</v>
      </c>
      <c r="G2428" s="339">
        <v>45806</v>
      </c>
      <c r="H2428" s="15" t="s">
        <v>5394</v>
      </c>
      <c r="I2428" s="11" t="s">
        <v>5395</v>
      </c>
      <c r="J2428" s="340">
        <v>431229500294</v>
      </c>
      <c r="K2428" s="15">
        <v>6</v>
      </c>
      <c r="L2428" s="11" t="s">
        <v>345</v>
      </c>
      <c r="M2428" s="15">
        <v>142</v>
      </c>
      <c r="N2428" s="341">
        <v>0.99</v>
      </c>
      <c r="O2428" s="15">
        <v>29753.01</v>
      </c>
      <c r="P2428" s="11" t="s">
        <v>30</v>
      </c>
      <c r="Q2428" s="342" t="s">
        <v>30</v>
      </c>
    </row>
    <row r="2429" ht="24" spans="1:17">
      <c r="A2429" s="15">
        <v>2143</v>
      </c>
      <c r="B2429" s="11" t="s">
        <v>21</v>
      </c>
      <c r="C2429" s="11" t="s">
        <v>5390</v>
      </c>
      <c r="D2429" s="11" t="s">
        <v>5391</v>
      </c>
      <c r="E2429" s="11" t="s">
        <v>5484</v>
      </c>
      <c r="F2429" s="11" t="s">
        <v>38</v>
      </c>
      <c r="G2429" s="339">
        <v>45791</v>
      </c>
      <c r="H2429" s="15" t="s">
        <v>882</v>
      </c>
      <c r="I2429" s="11" t="s">
        <v>881</v>
      </c>
      <c r="J2429" s="340">
        <v>431229500383</v>
      </c>
      <c r="K2429" s="15">
        <v>0.6</v>
      </c>
      <c r="L2429" s="11" t="s">
        <v>29</v>
      </c>
      <c r="M2429" s="15">
        <v>215</v>
      </c>
      <c r="N2429" s="344"/>
      <c r="O2429" s="15">
        <v>45275.03</v>
      </c>
      <c r="P2429" s="11" t="s">
        <v>30</v>
      </c>
      <c r="Q2429" s="342" t="s">
        <v>30</v>
      </c>
    </row>
    <row r="2430" ht="24" spans="1:17">
      <c r="A2430" s="15">
        <v>2144</v>
      </c>
      <c r="B2430" s="11" t="s">
        <v>21</v>
      </c>
      <c r="C2430" s="11" t="s">
        <v>5390</v>
      </c>
      <c r="D2430" s="11" t="s">
        <v>5391</v>
      </c>
      <c r="E2430" s="11" t="s">
        <v>5485</v>
      </c>
      <c r="F2430" s="11" t="s">
        <v>5393</v>
      </c>
      <c r="G2430" s="339">
        <v>45810</v>
      </c>
      <c r="H2430" s="15" t="s">
        <v>5394</v>
      </c>
      <c r="I2430" s="11" t="s">
        <v>5395</v>
      </c>
      <c r="J2430" s="340">
        <v>431229500176</v>
      </c>
      <c r="K2430" s="15">
        <v>6</v>
      </c>
      <c r="L2430" s="11" t="s">
        <v>345</v>
      </c>
      <c r="M2430" s="15">
        <v>142</v>
      </c>
      <c r="N2430" s="341">
        <v>1</v>
      </c>
      <c r="O2430" s="15">
        <v>41918.38</v>
      </c>
      <c r="P2430" s="11" t="s">
        <v>30</v>
      </c>
      <c r="Q2430" s="342" t="s">
        <v>30</v>
      </c>
    </row>
    <row r="2431" ht="24" spans="1:17">
      <c r="A2431" s="15">
        <v>2145</v>
      </c>
      <c r="B2431" s="11" t="s">
        <v>21</v>
      </c>
      <c r="C2431" s="11" t="s">
        <v>5390</v>
      </c>
      <c r="D2431" s="11" t="s">
        <v>5391</v>
      </c>
      <c r="E2431" s="11" t="s">
        <v>5486</v>
      </c>
      <c r="F2431" s="11" t="s">
        <v>38</v>
      </c>
      <c r="G2431" s="339">
        <v>45798</v>
      </c>
      <c r="H2431" s="15" t="s">
        <v>5397</v>
      </c>
      <c r="I2431" s="11" t="s">
        <v>833</v>
      </c>
      <c r="J2431" s="340">
        <v>431229500311</v>
      </c>
      <c r="K2431" s="15">
        <v>0.6</v>
      </c>
      <c r="L2431" s="11" t="s">
        <v>29</v>
      </c>
      <c r="M2431" s="15">
        <v>218</v>
      </c>
      <c r="N2431" s="344"/>
      <c r="O2431" s="15">
        <v>76044.41</v>
      </c>
      <c r="P2431" s="11" t="s">
        <v>30</v>
      </c>
      <c r="Q2431" s="342" t="s">
        <v>30</v>
      </c>
    </row>
    <row r="2432" ht="24" spans="1:17">
      <c r="A2432" s="15">
        <v>2146</v>
      </c>
      <c r="B2432" s="11" t="s">
        <v>21</v>
      </c>
      <c r="C2432" s="11" t="s">
        <v>5390</v>
      </c>
      <c r="D2432" s="11" t="s">
        <v>5391</v>
      </c>
      <c r="E2432" s="11" t="s">
        <v>5487</v>
      </c>
      <c r="F2432" s="11" t="s">
        <v>5393</v>
      </c>
      <c r="G2432" s="339">
        <v>45813</v>
      </c>
      <c r="H2432" s="15" t="s">
        <v>5394</v>
      </c>
      <c r="I2432" s="11" t="s">
        <v>5395</v>
      </c>
      <c r="J2432" s="340">
        <v>431229500255</v>
      </c>
      <c r="K2432" s="15">
        <v>6</v>
      </c>
      <c r="L2432" s="11" t="s">
        <v>345</v>
      </c>
      <c r="M2432" s="15">
        <v>142</v>
      </c>
      <c r="N2432" s="341">
        <v>1</v>
      </c>
      <c r="O2432" s="15">
        <v>36049.93</v>
      </c>
      <c r="P2432" s="11" t="s">
        <v>30</v>
      </c>
      <c r="Q2432" s="342" t="s">
        <v>30</v>
      </c>
    </row>
    <row r="2433" ht="24" spans="1:17">
      <c r="A2433" s="15">
        <v>2147</v>
      </c>
      <c r="B2433" s="11" t="s">
        <v>21</v>
      </c>
      <c r="C2433" s="11" t="s">
        <v>5390</v>
      </c>
      <c r="D2433" s="11" t="s">
        <v>5391</v>
      </c>
      <c r="E2433" s="11" t="s">
        <v>5488</v>
      </c>
      <c r="F2433" s="11" t="s">
        <v>38</v>
      </c>
      <c r="G2433" s="339">
        <v>45791</v>
      </c>
      <c r="H2433" s="15" t="s">
        <v>882</v>
      </c>
      <c r="I2433" s="11" t="s">
        <v>881</v>
      </c>
      <c r="J2433" s="340">
        <v>431229500380</v>
      </c>
      <c r="K2433" s="15">
        <v>0.6</v>
      </c>
      <c r="L2433" s="11" t="s">
        <v>29</v>
      </c>
      <c r="M2433" s="15">
        <v>218</v>
      </c>
      <c r="N2433" s="344"/>
      <c r="O2433" s="15">
        <v>78717.33</v>
      </c>
      <c r="P2433" s="11" t="s">
        <v>30</v>
      </c>
      <c r="Q2433" s="342" t="s">
        <v>30</v>
      </c>
    </row>
    <row r="2434" ht="24" spans="1:17">
      <c r="A2434" s="15">
        <v>2148</v>
      </c>
      <c r="B2434" s="11" t="s">
        <v>21</v>
      </c>
      <c r="C2434" s="11" t="s">
        <v>5390</v>
      </c>
      <c r="D2434" s="11" t="s">
        <v>5391</v>
      </c>
      <c r="E2434" s="11" t="s">
        <v>5489</v>
      </c>
      <c r="F2434" s="11" t="s">
        <v>5393</v>
      </c>
      <c r="G2434" s="339">
        <v>45800</v>
      </c>
      <c r="H2434" s="15" t="s">
        <v>5399</v>
      </c>
      <c r="I2434" s="11" t="s">
        <v>964</v>
      </c>
      <c r="J2434" s="340">
        <v>431229500246</v>
      </c>
      <c r="K2434" s="15">
        <v>6</v>
      </c>
      <c r="L2434" s="11" t="s">
        <v>345</v>
      </c>
      <c r="M2434" s="15">
        <v>136</v>
      </c>
      <c r="N2434" s="341">
        <v>0.95</v>
      </c>
      <c r="O2434" s="15">
        <v>35172.13</v>
      </c>
      <c r="P2434" s="11" t="s">
        <v>30</v>
      </c>
      <c r="Q2434" s="342" t="s">
        <v>30</v>
      </c>
    </row>
    <row r="2435" spans="1:17">
      <c r="A2435" s="15">
        <v>2149</v>
      </c>
      <c r="B2435" s="11" t="s">
        <v>21</v>
      </c>
      <c r="C2435" s="11" t="s">
        <v>5390</v>
      </c>
      <c r="D2435" s="11" t="s">
        <v>5391</v>
      </c>
      <c r="E2435" s="11" t="s">
        <v>5490</v>
      </c>
      <c r="F2435" s="11" t="s">
        <v>38</v>
      </c>
      <c r="G2435" s="339">
        <v>45791</v>
      </c>
      <c r="H2435" s="15" t="s">
        <v>380</v>
      </c>
      <c r="I2435" s="11" t="s">
        <v>609</v>
      </c>
      <c r="J2435" s="340">
        <v>431229500368</v>
      </c>
      <c r="K2435" s="15">
        <v>0.6</v>
      </c>
      <c r="L2435" s="11" t="s">
        <v>29</v>
      </c>
      <c r="M2435" s="15">
        <v>206</v>
      </c>
      <c r="N2435" s="344"/>
      <c r="O2435" s="15">
        <v>73874.82</v>
      </c>
      <c r="P2435" s="11" t="s">
        <v>30</v>
      </c>
      <c r="Q2435" s="342" t="s">
        <v>30</v>
      </c>
    </row>
    <row r="2436" ht="24" spans="1:17">
      <c r="A2436" s="15">
        <v>2150</v>
      </c>
      <c r="B2436" s="11" t="s">
        <v>21</v>
      </c>
      <c r="C2436" s="11" t="s">
        <v>5390</v>
      </c>
      <c r="D2436" s="11" t="s">
        <v>5391</v>
      </c>
      <c r="E2436" s="11" t="s">
        <v>5491</v>
      </c>
      <c r="F2436" s="11" t="s">
        <v>5393</v>
      </c>
      <c r="G2436" s="339">
        <v>45800</v>
      </c>
      <c r="H2436" s="15" t="s">
        <v>5399</v>
      </c>
      <c r="I2436" s="11" t="s">
        <v>964</v>
      </c>
      <c r="J2436" s="340">
        <v>431229500226</v>
      </c>
      <c r="K2436" s="15">
        <v>6</v>
      </c>
      <c r="L2436" s="11" t="s">
        <v>345</v>
      </c>
      <c r="M2436" s="15">
        <v>136</v>
      </c>
      <c r="N2436" s="341">
        <v>0.99</v>
      </c>
      <c r="O2436" s="15">
        <v>28324.36</v>
      </c>
      <c r="P2436" s="11" t="s">
        <v>30</v>
      </c>
      <c r="Q2436" s="342" t="s">
        <v>30</v>
      </c>
    </row>
    <row r="2437" ht="24" spans="1:17">
      <c r="A2437" s="15">
        <v>2151</v>
      </c>
      <c r="B2437" s="11" t="s">
        <v>21</v>
      </c>
      <c r="C2437" s="11" t="s">
        <v>5390</v>
      </c>
      <c r="D2437" s="11" t="s">
        <v>5391</v>
      </c>
      <c r="E2437" s="11" t="s">
        <v>5492</v>
      </c>
      <c r="F2437" s="11" t="s">
        <v>38</v>
      </c>
      <c r="G2437" s="339">
        <v>45792</v>
      </c>
      <c r="H2437" s="15" t="s">
        <v>882</v>
      </c>
      <c r="I2437" s="11" t="s">
        <v>881</v>
      </c>
      <c r="J2437" s="340">
        <v>431229500401</v>
      </c>
      <c r="K2437" s="15">
        <v>0.6</v>
      </c>
      <c r="L2437" s="11" t="s">
        <v>29</v>
      </c>
      <c r="M2437" s="15">
        <v>220</v>
      </c>
      <c r="N2437" s="344"/>
      <c r="O2437" s="15">
        <v>56147.9</v>
      </c>
      <c r="P2437" s="11" t="s">
        <v>30</v>
      </c>
      <c r="Q2437" s="342" t="s">
        <v>30</v>
      </c>
    </row>
    <row r="2438" ht="24" spans="1:17">
      <c r="A2438" s="15">
        <v>2152</v>
      </c>
      <c r="B2438" s="11" t="s">
        <v>21</v>
      </c>
      <c r="C2438" s="11" t="s">
        <v>5390</v>
      </c>
      <c r="D2438" s="11" t="s">
        <v>5391</v>
      </c>
      <c r="E2438" s="11" t="s">
        <v>5493</v>
      </c>
      <c r="F2438" s="11" t="s">
        <v>5393</v>
      </c>
      <c r="G2438" s="339">
        <v>45813</v>
      </c>
      <c r="H2438" s="15" t="s">
        <v>5399</v>
      </c>
      <c r="I2438" s="11" t="s">
        <v>964</v>
      </c>
      <c r="J2438" s="340">
        <v>431229500240</v>
      </c>
      <c r="K2438" s="15">
        <v>6</v>
      </c>
      <c r="L2438" s="11" t="s">
        <v>345</v>
      </c>
      <c r="M2438" s="15">
        <v>140</v>
      </c>
      <c r="N2438" s="341">
        <v>1</v>
      </c>
      <c r="O2438" s="15">
        <v>31149.9</v>
      </c>
      <c r="P2438" s="11" t="s">
        <v>30</v>
      </c>
      <c r="Q2438" s="342" t="s">
        <v>30</v>
      </c>
    </row>
    <row r="2439" ht="24" spans="1:17">
      <c r="A2439" s="15">
        <v>2153</v>
      </c>
      <c r="B2439" s="11" t="s">
        <v>21</v>
      </c>
      <c r="C2439" s="11" t="s">
        <v>5390</v>
      </c>
      <c r="D2439" s="11" t="s">
        <v>5391</v>
      </c>
      <c r="E2439" s="11" t="s">
        <v>5494</v>
      </c>
      <c r="F2439" s="11" t="s">
        <v>38</v>
      </c>
      <c r="G2439" s="339">
        <v>45796</v>
      </c>
      <c r="H2439" s="15" t="s">
        <v>5397</v>
      </c>
      <c r="I2439" s="11" t="s">
        <v>833</v>
      </c>
      <c r="J2439" s="340">
        <v>431229500358</v>
      </c>
      <c r="K2439" s="15">
        <v>0.6</v>
      </c>
      <c r="L2439" s="11" t="s">
        <v>29</v>
      </c>
      <c r="M2439" s="15">
        <v>220</v>
      </c>
      <c r="N2439" s="344"/>
      <c r="O2439" s="15">
        <v>65574.7</v>
      </c>
      <c r="P2439" s="11" t="s">
        <v>30</v>
      </c>
      <c r="Q2439" s="342" t="s">
        <v>30</v>
      </c>
    </row>
    <row r="2440" ht="24" spans="1:17">
      <c r="A2440" s="15">
        <v>2154</v>
      </c>
      <c r="B2440" s="11" t="s">
        <v>21</v>
      </c>
      <c r="C2440" s="11" t="s">
        <v>5390</v>
      </c>
      <c r="D2440" s="11" t="s">
        <v>5391</v>
      </c>
      <c r="E2440" s="11" t="s">
        <v>5495</v>
      </c>
      <c r="F2440" s="11" t="s">
        <v>5393</v>
      </c>
      <c r="G2440" s="339">
        <v>45797</v>
      </c>
      <c r="H2440" s="15" t="s">
        <v>5394</v>
      </c>
      <c r="I2440" s="11" t="s">
        <v>5395</v>
      </c>
      <c r="J2440" s="340">
        <v>431229500266</v>
      </c>
      <c r="K2440" s="15">
        <v>6</v>
      </c>
      <c r="L2440" s="11" t="s">
        <v>345</v>
      </c>
      <c r="M2440" s="15">
        <v>126</v>
      </c>
      <c r="N2440" s="341">
        <v>0.93</v>
      </c>
      <c r="O2440" s="15">
        <v>25975.85</v>
      </c>
      <c r="P2440" s="11" t="s">
        <v>30</v>
      </c>
      <c r="Q2440" s="342" t="s">
        <v>30</v>
      </c>
    </row>
    <row r="2441" ht="24" spans="1:17">
      <c r="A2441" s="15">
        <v>2155</v>
      </c>
      <c r="B2441" s="11" t="s">
        <v>21</v>
      </c>
      <c r="C2441" s="11" t="s">
        <v>5390</v>
      </c>
      <c r="D2441" s="11" t="s">
        <v>5391</v>
      </c>
      <c r="E2441" s="11" t="s">
        <v>5496</v>
      </c>
      <c r="F2441" s="11" t="s">
        <v>38</v>
      </c>
      <c r="G2441" s="339">
        <v>45798</v>
      </c>
      <c r="H2441" s="15" t="s">
        <v>5397</v>
      </c>
      <c r="I2441" s="11" t="s">
        <v>833</v>
      </c>
      <c r="J2441" s="340">
        <v>431229500325</v>
      </c>
      <c r="K2441" s="15">
        <v>0.6</v>
      </c>
      <c r="L2441" s="11" t="s">
        <v>29</v>
      </c>
      <c r="M2441" s="15">
        <v>209</v>
      </c>
      <c r="N2441" s="344"/>
      <c r="O2441" s="15">
        <v>71149.01</v>
      </c>
      <c r="P2441" s="11" t="s">
        <v>30</v>
      </c>
      <c r="Q2441" s="342" t="s">
        <v>30</v>
      </c>
    </row>
    <row r="2442" ht="24" spans="1:17">
      <c r="A2442" s="15">
        <v>2156</v>
      </c>
      <c r="B2442" s="11" t="s">
        <v>21</v>
      </c>
      <c r="C2442" s="11" t="s">
        <v>5390</v>
      </c>
      <c r="D2442" s="11" t="s">
        <v>5391</v>
      </c>
      <c r="E2442" s="11" t="s">
        <v>5497</v>
      </c>
      <c r="F2442" s="11" t="s">
        <v>5393</v>
      </c>
      <c r="G2442" s="339">
        <v>45810</v>
      </c>
      <c r="H2442" s="15" t="s">
        <v>5399</v>
      </c>
      <c r="I2442" s="11" t="s">
        <v>964</v>
      </c>
      <c r="J2442" s="340">
        <v>431229500224</v>
      </c>
      <c r="K2442" s="15">
        <v>6</v>
      </c>
      <c r="L2442" s="11" t="s">
        <v>345</v>
      </c>
      <c r="M2442" s="15">
        <v>136</v>
      </c>
      <c r="N2442" s="341">
        <v>0.99</v>
      </c>
      <c r="O2442" s="15">
        <v>13424.4</v>
      </c>
      <c r="P2442" s="11" t="s">
        <v>30</v>
      </c>
      <c r="Q2442" s="342" t="s">
        <v>30</v>
      </c>
    </row>
    <row r="2443" ht="24" spans="1:17">
      <c r="A2443" s="15">
        <v>2157</v>
      </c>
      <c r="B2443" s="11" t="s">
        <v>21</v>
      </c>
      <c r="C2443" s="11" t="s">
        <v>5390</v>
      </c>
      <c r="D2443" s="11" t="s">
        <v>5391</v>
      </c>
      <c r="E2443" s="11" t="s">
        <v>5498</v>
      </c>
      <c r="F2443" s="11" t="s">
        <v>38</v>
      </c>
      <c r="G2443" s="339">
        <v>45796</v>
      </c>
      <c r="H2443" s="15" t="s">
        <v>5397</v>
      </c>
      <c r="I2443" s="11" t="s">
        <v>833</v>
      </c>
      <c r="J2443" s="340">
        <v>431229500338</v>
      </c>
      <c r="K2443" s="15">
        <v>0.6</v>
      </c>
      <c r="L2443" s="11" t="s">
        <v>29</v>
      </c>
      <c r="M2443" s="15">
        <v>219</v>
      </c>
      <c r="N2443" s="344"/>
      <c r="O2443" s="15">
        <v>50887.99</v>
      </c>
      <c r="P2443" s="11" t="s">
        <v>30</v>
      </c>
      <c r="Q2443" s="342" t="s">
        <v>30</v>
      </c>
    </row>
    <row r="2444" ht="24" spans="1:17">
      <c r="A2444" s="15">
        <v>2158</v>
      </c>
      <c r="B2444" s="11" t="s">
        <v>21</v>
      </c>
      <c r="C2444" s="11" t="s">
        <v>5390</v>
      </c>
      <c r="D2444" s="11" t="s">
        <v>5391</v>
      </c>
      <c r="E2444" s="11" t="s">
        <v>5499</v>
      </c>
      <c r="F2444" s="11" t="s">
        <v>5393</v>
      </c>
      <c r="G2444" s="339">
        <v>45805</v>
      </c>
      <c r="H2444" s="15" t="s">
        <v>5399</v>
      </c>
      <c r="I2444" s="11" t="s">
        <v>964</v>
      </c>
      <c r="J2444" s="340">
        <v>431229500204</v>
      </c>
      <c r="K2444" s="15">
        <v>6</v>
      </c>
      <c r="L2444" s="11" t="s">
        <v>345</v>
      </c>
      <c r="M2444" s="15">
        <v>142</v>
      </c>
      <c r="N2444" s="341">
        <v>0.98</v>
      </c>
      <c r="O2444" s="15">
        <v>36179.27</v>
      </c>
      <c r="P2444" s="11" t="s">
        <v>30</v>
      </c>
      <c r="Q2444" s="342" t="s">
        <v>30</v>
      </c>
    </row>
    <row r="2445" spans="1:17">
      <c r="A2445" s="15">
        <v>2159</v>
      </c>
      <c r="B2445" s="11" t="s">
        <v>21</v>
      </c>
      <c r="C2445" s="11" t="s">
        <v>5390</v>
      </c>
      <c r="D2445" s="11" t="s">
        <v>5391</v>
      </c>
      <c r="E2445" s="11" t="s">
        <v>5500</v>
      </c>
      <c r="F2445" s="11" t="s">
        <v>38</v>
      </c>
      <c r="G2445" s="339">
        <v>45791</v>
      </c>
      <c r="H2445" s="15" t="s">
        <v>380</v>
      </c>
      <c r="I2445" s="11" t="s">
        <v>609</v>
      </c>
      <c r="J2445" s="340">
        <v>431229500372</v>
      </c>
      <c r="K2445" s="15">
        <v>0.6</v>
      </c>
      <c r="L2445" s="11" t="s">
        <v>29</v>
      </c>
      <c r="M2445" s="15">
        <v>212</v>
      </c>
      <c r="N2445" s="344"/>
      <c r="O2445" s="15">
        <v>55386.22</v>
      </c>
      <c r="P2445" s="11" t="s">
        <v>30</v>
      </c>
      <c r="Q2445" s="342" t="s">
        <v>30</v>
      </c>
    </row>
    <row r="2446" ht="24" spans="1:17">
      <c r="A2446" s="15">
        <v>2160</v>
      </c>
      <c r="B2446" s="11" t="s">
        <v>21</v>
      </c>
      <c r="C2446" s="11" t="s">
        <v>5390</v>
      </c>
      <c r="D2446" s="11" t="s">
        <v>5391</v>
      </c>
      <c r="E2446" s="11" t="s">
        <v>5501</v>
      </c>
      <c r="F2446" s="11" t="s">
        <v>5393</v>
      </c>
      <c r="G2446" s="339">
        <v>45805</v>
      </c>
      <c r="H2446" s="15" t="s">
        <v>5394</v>
      </c>
      <c r="I2446" s="11" t="s">
        <v>5395</v>
      </c>
      <c r="J2446" s="340">
        <v>431229500187</v>
      </c>
      <c r="K2446" s="15">
        <v>6</v>
      </c>
      <c r="L2446" s="11" t="s">
        <v>345</v>
      </c>
      <c r="M2446" s="15">
        <v>142</v>
      </c>
      <c r="N2446" s="341">
        <v>1</v>
      </c>
      <c r="O2446" s="15">
        <v>39536.39</v>
      </c>
      <c r="P2446" s="11" t="s">
        <v>30</v>
      </c>
      <c r="Q2446" s="342" t="s">
        <v>30</v>
      </c>
    </row>
    <row r="2447" spans="1:17">
      <c r="A2447" s="15">
        <v>2161</v>
      </c>
      <c r="B2447" s="11" t="s">
        <v>21</v>
      </c>
      <c r="C2447" s="11" t="s">
        <v>5390</v>
      </c>
      <c r="D2447" s="11" t="s">
        <v>5391</v>
      </c>
      <c r="E2447" s="11" t="s">
        <v>5502</v>
      </c>
      <c r="F2447" s="11" t="s">
        <v>38</v>
      </c>
      <c r="G2447" s="339">
        <v>45791</v>
      </c>
      <c r="H2447" s="15" t="s">
        <v>380</v>
      </c>
      <c r="I2447" s="11" t="s">
        <v>609</v>
      </c>
      <c r="J2447" s="340">
        <v>431229500370</v>
      </c>
      <c r="K2447" s="15">
        <v>0.6</v>
      </c>
      <c r="L2447" s="11" t="s">
        <v>29</v>
      </c>
      <c r="M2447" s="15">
        <v>218</v>
      </c>
      <c r="N2447" s="344"/>
      <c r="O2447" s="15">
        <v>64558.51</v>
      </c>
      <c r="P2447" s="11" t="s">
        <v>30</v>
      </c>
      <c r="Q2447" s="342" t="s">
        <v>30</v>
      </c>
    </row>
    <row r="2448" ht="24" spans="1:17">
      <c r="A2448" s="15">
        <v>2162</v>
      </c>
      <c r="B2448" s="11" t="s">
        <v>21</v>
      </c>
      <c r="C2448" s="11" t="s">
        <v>5390</v>
      </c>
      <c r="D2448" s="11" t="s">
        <v>5391</v>
      </c>
      <c r="E2448" s="11" t="s">
        <v>5503</v>
      </c>
      <c r="F2448" s="11" t="s">
        <v>5393</v>
      </c>
      <c r="G2448" s="339">
        <v>45800</v>
      </c>
      <c r="H2448" s="15" t="s">
        <v>5399</v>
      </c>
      <c r="I2448" s="11" t="s">
        <v>964</v>
      </c>
      <c r="J2448" s="340">
        <v>431229500225</v>
      </c>
      <c r="K2448" s="15">
        <v>6</v>
      </c>
      <c r="L2448" s="11" t="s">
        <v>345</v>
      </c>
      <c r="M2448" s="15">
        <v>120</v>
      </c>
      <c r="N2448" s="341">
        <v>1</v>
      </c>
      <c r="O2448" s="15">
        <v>28206.89</v>
      </c>
      <c r="P2448" s="11" t="s">
        <v>30</v>
      </c>
      <c r="Q2448" s="342" t="s">
        <v>30</v>
      </c>
    </row>
    <row r="2449" ht="24" spans="1:17">
      <c r="A2449" s="15">
        <v>2163</v>
      </c>
      <c r="B2449" s="11" t="s">
        <v>21</v>
      </c>
      <c r="C2449" s="11" t="s">
        <v>5390</v>
      </c>
      <c r="D2449" s="11" t="s">
        <v>5391</v>
      </c>
      <c r="E2449" s="11" t="s">
        <v>5504</v>
      </c>
      <c r="F2449" s="11" t="s">
        <v>38</v>
      </c>
      <c r="G2449" s="339">
        <v>45798</v>
      </c>
      <c r="H2449" s="15" t="s">
        <v>5397</v>
      </c>
      <c r="I2449" s="11" t="s">
        <v>833</v>
      </c>
      <c r="J2449" s="340">
        <v>431229500308</v>
      </c>
      <c r="K2449" s="15">
        <v>0.6</v>
      </c>
      <c r="L2449" s="11" t="s">
        <v>29</v>
      </c>
      <c r="M2449" s="15">
        <v>222</v>
      </c>
      <c r="N2449" s="344"/>
      <c r="O2449" s="15">
        <v>92096.82</v>
      </c>
      <c r="P2449" s="11" t="s">
        <v>30</v>
      </c>
      <c r="Q2449" s="342" t="s">
        <v>30</v>
      </c>
    </row>
    <row r="2450" ht="24" spans="1:17">
      <c r="A2450" s="15">
        <v>2164</v>
      </c>
      <c r="B2450" s="11" t="s">
        <v>21</v>
      </c>
      <c r="C2450" s="11" t="s">
        <v>5390</v>
      </c>
      <c r="D2450" s="11" t="s">
        <v>5391</v>
      </c>
      <c r="E2450" s="11" t="s">
        <v>5505</v>
      </c>
      <c r="F2450" s="11" t="s">
        <v>5393</v>
      </c>
      <c r="G2450" s="339">
        <v>45809</v>
      </c>
      <c r="H2450" s="15" t="s">
        <v>5399</v>
      </c>
      <c r="I2450" s="11" t="s">
        <v>964</v>
      </c>
      <c r="J2450" s="340">
        <v>431229500249</v>
      </c>
      <c r="K2450" s="15">
        <v>6</v>
      </c>
      <c r="L2450" s="11" t="s">
        <v>345</v>
      </c>
      <c r="M2450" s="15">
        <v>140</v>
      </c>
      <c r="N2450" s="341">
        <v>1</v>
      </c>
      <c r="O2450" s="15">
        <v>36768.64</v>
      </c>
      <c r="P2450" s="11" t="s">
        <v>30</v>
      </c>
      <c r="Q2450" s="342" t="s">
        <v>30</v>
      </c>
    </row>
    <row r="2451" ht="24" spans="1:17">
      <c r="A2451" s="15">
        <v>2165</v>
      </c>
      <c r="B2451" s="11" t="s">
        <v>21</v>
      </c>
      <c r="C2451" s="11" t="s">
        <v>5390</v>
      </c>
      <c r="D2451" s="11" t="s">
        <v>5391</v>
      </c>
      <c r="E2451" s="11" t="s">
        <v>5506</v>
      </c>
      <c r="F2451" s="11" t="s">
        <v>38</v>
      </c>
      <c r="G2451" s="339">
        <v>45791</v>
      </c>
      <c r="H2451" s="15" t="s">
        <v>882</v>
      </c>
      <c r="I2451" s="11" t="s">
        <v>881</v>
      </c>
      <c r="J2451" s="340">
        <v>431229500398</v>
      </c>
      <c r="K2451" s="15">
        <v>0.6</v>
      </c>
      <c r="L2451" s="11" t="s">
        <v>29</v>
      </c>
      <c r="M2451" s="15">
        <v>220</v>
      </c>
      <c r="N2451" s="344"/>
      <c r="O2451" s="15">
        <v>62300.46</v>
      </c>
      <c r="P2451" s="11" t="s">
        <v>30</v>
      </c>
      <c r="Q2451" s="342" t="s">
        <v>30</v>
      </c>
    </row>
    <row r="2452" ht="24" spans="1:17">
      <c r="A2452" s="15">
        <v>2166</v>
      </c>
      <c r="B2452" s="11" t="s">
        <v>21</v>
      </c>
      <c r="C2452" s="11" t="s">
        <v>5390</v>
      </c>
      <c r="D2452" s="11" t="s">
        <v>5391</v>
      </c>
      <c r="E2452" s="11" t="s">
        <v>5507</v>
      </c>
      <c r="F2452" s="11" t="s">
        <v>5393</v>
      </c>
      <c r="G2452" s="339">
        <v>45800</v>
      </c>
      <c r="H2452" s="15" t="s">
        <v>5399</v>
      </c>
      <c r="I2452" s="11" t="s">
        <v>964</v>
      </c>
      <c r="J2452" s="340">
        <v>431229500227</v>
      </c>
      <c r="K2452" s="15">
        <v>6</v>
      </c>
      <c r="L2452" s="11" t="s">
        <v>345</v>
      </c>
      <c r="M2452" s="15">
        <v>136</v>
      </c>
      <c r="N2452" s="341">
        <v>0.99</v>
      </c>
      <c r="O2452" s="15">
        <v>29516.68</v>
      </c>
      <c r="P2452" s="11" t="s">
        <v>30</v>
      </c>
      <c r="Q2452" s="342" t="s">
        <v>30</v>
      </c>
    </row>
    <row r="2453" ht="24" spans="1:17">
      <c r="A2453" s="15">
        <v>2167</v>
      </c>
      <c r="B2453" s="11" t="s">
        <v>21</v>
      </c>
      <c r="C2453" s="11" t="s">
        <v>5390</v>
      </c>
      <c r="D2453" s="11" t="s">
        <v>5391</v>
      </c>
      <c r="E2453" s="11" t="s">
        <v>5508</v>
      </c>
      <c r="F2453" s="11" t="s">
        <v>38</v>
      </c>
      <c r="G2453" s="339">
        <v>45796</v>
      </c>
      <c r="H2453" s="15" t="s">
        <v>5397</v>
      </c>
      <c r="I2453" s="11" t="s">
        <v>833</v>
      </c>
      <c r="J2453" s="340">
        <v>431229500330</v>
      </c>
      <c r="K2453" s="15">
        <v>0.6</v>
      </c>
      <c r="L2453" s="11" t="s">
        <v>29</v>
      </c>
      <c r="M2453" s="15">
        <v>219</v>
      </c>
      <c r="N2453" s="344"/>
      <c r="O2453" s="15">
        <v>65315.59</v>
      </c>
      <c r="P2453" s="11" t="s">
        <v>30</v>
      </c>
      <c r="Q2453" s="342" t="s">
        <v>30</v>
      </c>
    </row>
    <row r="2454" ht="24" spans="1:17">
      <c r="A2454" s="15">
        <v>2168</v>
      </c>
      <c r="B2454" s="11" t="s">
        <v>21</v>
      </c>
      <c r="C2454" s="11" t="s">
        <v>5390</v>
      </c>
      <c r="D2454" s="11" t="s">
        <v>5391</v>
      </c>
      <c r="E2454" s="11" t="s">
        <v>5509</v>
      </c>
      <c r="F2454" s="11" t="s">
        <v>5393</v>
      </c>
      <c r="G2454" s="339">
        <v>45813</v>
      </c>
      <c r="H2454" s="15" t="s">
        <v>5399</v>
      </c>
      <c r="I2454" s="11" t="s">
        <v>964</v>
      </c>
      <c r="J2454" s="340">
        <v>431229500241</v>
      </c>
      <c r="K2454" s="15">
        <v>6</v>
      </c>
      <c r="L2454" s="11" t="s">
        <v>345</v>
      </c>
      <c r="M2454" s="15">
        <v>143</v>
      </c>
      <c r="N2454" s="341">
        <v>1</v>
      </c>
      <c r="O2454" s="15">
        <v>27856.85</v>
      </c>
      <c r="P2454" s="11" t="s">
        <v>30</v>
      </c>
      <c r="Q2454" s="342" t="s">
        <v>30</v>
      </c>
    </row>
    <row r="2455" spans="1:17">
      <c r="A2455" s="15">
        <v>2169</v>
      </c>
      <c r="B2455" s="11" t="s">
        <v>21</v>
      </c>
      <c r="C2455" s="11" t="s">
        <v>5390</v>
      </c>
      <c r="D2455" s="11" t="s">
        <v>5391</v>
      </c>
      <c r="E2455" s="11" t="s">
        <v>5510</v>
      </c>
      <c r="F2455" s="11" t="s">
        <v>38</v>
      </c>
      <c r="G2455" s="339">
        <v>45791</v>
      </c>
      <c r="H2455" s="15" t="s">
        <v>380</v>
      </c>
      <c r="I2455" s="11" t="s">
        <v>609</v>
      </c>
      <c r="J2455" s="340">
        <v>431229500373</v>
      </c>
      <c r="K2455" s="15">
        <v>0.6</v>
      </c>
      <c r="L2455" s="11" t="s">
        <v>29</v>
      </c>
      <c r="M2455" s="15">
        <v>217</v>
      </c>
      <c r="N2455" s="344"/>
      <c r="O2455" s="15">
        <v>61458.59</v>
      </c>
      <c r="P2455" s="11" t="s">
        <v>30</v>
      </c>
      <c r="Q2455" s="342" t="s">
        <v>30</v>
      </c>
    </row>
    <row r="2456" ht="24" spans="1:17">
      <c r="A2456" s="15">
        <v>2170</v>
      </c>
      <c r="B2456" s="11" t="s">
        <v>21</v>
      </c>
      <c r="C2456" s="11" t="s">
        <v>5390</v>
      </c>
      <c r="D2456" s="11" t="s">
        <v>5391</v>
      </c>
      <c r="E2456" s="11" t="s">
        <v>5511</v>
      </c>
      <c r="F2456" s="11" t="s">
        <v>5393</v>
      </c>
      <c r="G2456" s="339">
        <v>45800</v>
      </c>
      <c r="H2456" s="15" t="s">
        <v>5399</v>
      </c>
      <c r="I2456" s="11" t="s">
        <v>964</v>
      </c>
      <c r="J2456" s="340">
        <v>431229500216</v>
      </c>
      <c r="K2456" s="15">
        <v>6</v>
      </c>
      <c r="L2456" s="11" t="s">
        <v>345</v>
      </c>
      <c r="M2456" s="15">
        <v>114</v>
      </c>
      <c r="N2456" s="341">
        <v>0.93</v>
      </c>
      <c r="O2456" s="15">
        <v>25780.74</v>
      </c>
      <c r="P2456" s="11" t="s">
        <v>30</v>
      </c>
      <c r="Q2456" s="342" t="s">
        <v>30</v>
      </c>
    </row>
    <row r="2457" ht="24" spans="1:17">
      <c r="A2457" s="15">
        <v>2171</v>
      </c>
      <c r="B2457" s="11" t="s">
        <v>21</v>
      </c>
      <c r="C2457" s="11" t="s">
        <v>5390</v>
      </c>
      <c r="D2457" s="11" t="s">
        <v>5391</v>
      </c>
      <c r="E2457" s="11" t="s">
        <v>5512</v>
      </c>
      <c r="F2457" s="11" t="s">
        <v>38</v>
      </c>
      <c r="G2457" s="339">
        <v>45800</v>
      </c>
      <c r="H2457" s="15" t="s">
        <v>798</v>
      </c>
      <c r="I2457" s="11" t="s">
        <v>797</v>
      </c>
      <c r="J2457" s="340">
        <v>431229500409</v>
      </c>
      <c r="K2457" s="15">
        <v>0.6</v>
      </c>
      <c r="L2457" s="11" t="s">
        <v>29</v>
      </c>
      <c r="M2457" s="15">
        <v>220</v>
      </c>
      <c r="N2457" s="344"/>
      <c r="O2457" s="15">
        <v>60206.44</v>
      </c>
      <c r="P2457" s="11" t="s">
        <v>30</v>
      </c>
      <c r="Q2457" s="342" t="s">
        <v>30</v>
      </c>
    </row>
    <row r="2458" ht="24" spans="1:17">
      <c r="A2458" s="15">
        <v>2172</v>
      </c>
      <c r="B2458" s="11" t="s">
        <v>21</v>
      </c>
      <c r="C2458" s="11" t="s">
        <v>5390</v>
      </c>
      <c r="D2458" s="11" t="s">
        <v>5391</v>
      </c>
      <c r="E2458" s="11" t="s">
        <v>5513</v>
      </c>
      <c r="F2458" s="11" t="s">
        <v>5393</v>
      </c>
      <c r="G2458" s="339">
        <v>45809</v>
      </c>
      <c r="H2458" s="15" t="s">
        <v>5399</v>
      </c>
      <c r="I2458" s="11" t="s">
        <v>964</v>
      </c>
      <c r="J2458" s="340">
        <v>431229500203</v>
      </c>
      <c r="K2458" s="15">
        <v>6</v>
      </c>
      <c r="L2458" s="11" t="s">
        <v>345</v>
      </c>
      <c r="M2458" s="15">
        <v>143</v>
      </c>
      <c r="N2458" s="341">
        <v>0.97</v>
      </c>
      <c r="O2458" s="15">
        <v>37805.41</v>
      </c>
      <c r="P2458" s="11" t="s">
        <v>30</v>
      </c>
      <c r="Q2458" s="342" t="s">
        <v>30</v>
      </c>
    </row>
    <row r="2459" ht="24" spans="1:17">
      <c r="A2459" s="15">
        <v>2173</v>
      </c>
      <c r="B2459" s="11" t="s">
        <v>21</v>
      </c>
      <c r="C2459" s="11" t="s">
        <v>5390</v>
      </c>
      <c r="D2459" s="11" t="s">
        <v>5391</v>
      </c>
      <c r="E2459" s="11" t="s">
        <v>5514</v>
      </c>
      <c r="F2459" s="11" t="s">
        <v>38</v>
      </c>
      <c r="G2459" s="339">
        <v>45798</v>
      </c>
      <c r="H2459" s="15" t="s">
        <v>5397</v>
      </c>
      <c r="I2459" s="11" t="s">
        <v>833</v>
      </c>
      <c r="J2459" s="340">
        <v>431229500305</v>
      </c>
      <c r="K2459" s="15">
        <v>0.6</v>
      </c>
      <c r="L2459" s="11" t="s">
        <v>29</v>
      </c>
      <c r="M2459" s="15">
        <v>206</v>
      </c>
      <c r="N2459" s="344"/>
      <c r="O2459" s="15">
        <v>58188.44</v>
      </c>
      <c r="P2459" s="11" t="s">
        <v>30</v>
      </c>
      <c r="Q2459" s="342" t="s">
        <v>30</v>
      </c>
    </row>
    <row r="2460" ht="24" spans="1:17">
      <c r="A2460" s="15">
        <v>2174</v>
      </c>
      <c r="B2460" s="11" t="s">
        <v>21</v>
      </c>
      <c r="C2460" s="11" t="s">
        <v>5390</v>
      </c>
      <c r="D2460" s="11" t="s">
        <v>5391</v>
      </c>
      <c r="E2460" s="11" t="s">
        <v>5515</v>
      </c>
      <c r="F2460" s="11" t="s">
        <v>5393</v>
      </c>
      <c r="G2460" s="339">
        <v>45805</v>
      </c>
      <c r="H2460" s="15" t="s">
        <v>5394</v>
      </c>
      <c r="I2460" s="11" t="s">
        <v>5395</v>
      </c>
      <c r="J2460" s="340">
        <v>431229500186</v>
      </c>
      <c r="K2460" s="15">
        <v>6</v>
      </c>
      <c r="L2460" s="11" t="s">
        <v>345</v>
      </c>
      <c r="M2460" s="15">
        <v>140</v>
      </c>
      <c r="N2460" s="341">
        <v>1</v>
      </c>
      <c r="O2460" s="15">
        <v>28522.94</v>
      </c>
      <c r="P2460" s="11" t="s">
        <v>30</v>
      </c>
      <c r="Q2460" s="342" t="s">
        <v>30</v>
      </c>
    </row>
    <row r="2461" ht="24" spans="1:17">
      <c r="A2461" s="15">
        <v>2175</v>
      </c>
      <c r="B2461" s="11" t="s">
        <v>21</v>
      </c>
      <c r="C2461" s="11" t="s">
        <v>5390</v>
      </c>
      <c r="D2461" s="11" t="s">
        <v>5391</v>
      </c>
      <c r="E2461" s="11" t="s">
        <v>5516</v>
      </c>
      <c r="F2461" s="11" t="s">
        <v>38</v>
      </c>
      <c r="G2461" s="339">
        <v>45792</v>
      </c>
      <c r="H2461" s="15" t="s">
        <v>882</v>
      </c>
      <c r="I2461" s="11" t="s">
        <v>881</v>
      </c>
      <c r="J2461" s="340">
        <v>431229500387</v>
      </c>
      <c r="K2461" s="15">
        <v>0.6</v>
      </c>
      <c r="L2461" s="11" t="s">
        <v>29</v>
      </c>
      <c r="M2461" s="15">
        <v>220</v>
      </c>
      <c r="N2461" s="344"/>
      <c r="O2461" s="15">
        <v>57393.12</v>
      </c>
      <c r="P2461" s="11" t="s">
        <v>30</v>
      </c>
      <c r="Q2461" s="342" t="s">
        <v>30</v>
      </c>
    </row>
    <row r="2462" ht="24" spans="1:17">
      <c r="A2462" s="15">
        <v>2176</v>
      </c>
      <c r="B2462" s="11" t="s">
        <v>21</v>
      </c>
      <c r="C2462" s="11" t="s">
        <v>5390</v>
      </c>
      <c r="D2462" s="11" t="s">
        <v>5391</v>
      </c>
      <c r="E2462" s="11" t="s">
        <v>5517</v>
      </c>
      <c r="F2462" s="11" t="s">
        <v>5393</v>
      </c>
      <c r="G2462" s="339">
        <v>45810</v>
      </c>
      <c r="H2462" s="15" t="s">
        <v>5394</v>
      </c>
      <c r="I2462" s="11" t="s">
        <v>5395</v>
      </c>
      <c r="J2462" s="340">
        <v>431229500185</v>
      </c>
      <c r="K2462" s="15">
        <v>6</v>
      </c>
      <c r="L2462" s="11" t="s">
        <v>345</v>
      </c>
      <c r="M2462" s="15">
        <v>141</v>
      </c>
      <c r="N2462" s="341">
        <v>1</v>
      </c>
      <c r="O2462" s="15">
        <v>43155.39</v>
      </c>
      <c r="P2462" s="11" t="s">
        <v>30</v>
      </c>
      <c r="Q2462" s="342" t="s">
        <v>30</v>
      </c>
    </row>
    <row r="2463" ht="24" spans="1:17">
      <c r="A2463" s="15">
        <v>2177</v>
      </c>
      <c r="B2463" s="11" t="s">
        <v>21</v>
      </c>
      <c r="C2463" s="11" t="s">
        <v>5390</v>
      </c>
      <c r="D2463" s="11" t="s">
        <v>5391</v>
      </c>
      <c r="E2463" s="11" t="s">
        <v>5518</v>
      </c>
      <c r="F2463" s="11" t="s">
        <v>38</v>
      </c>
      <c r="G2463" s="339">
        <v>45797</v>
      </c>
      <c r="H2463" s="15" t="s">
        <v>5397</v>
      </c>
      <c r="I2463" s="11" t="s">
        <v>833</v>
      </c>
      <c r="J2463" s="340">
        <v>431229500327</v>
      </c>
      <c r="K2463" s="15">
        <v>0.6</v>
      </c>
      <c r="L2463" s="11" t="s">
        <v>29</v>
      </c>
      <c r="M2463" s="15">
        <v>219</v>
      </c>
      <c r="N2463" s="344"/>
      <c r="O2463" s="15">
        <v>76662.41</v>
      </c>
      <c r="P2463" s="11" t="s">
        <v>30</v>
      </c>
      <c r="Q2463" s="342" t="s">
        <v>30</v>
      </c>
    </row>
    <row r="2464" ht="24" spans="1:17">
      <c r="A2464" s="15">
        <v>2178</v>
      </c>
      <c r="B2464" s="11" t="s">
        <v>21</v>
      </c>
      <c r="C2464" s="11" t="s">
        <v>5390</v>
      </c>
      <c r="D2464" s="11" t="s">
        <v>5391</v>
      </c>
      <c r="E2464" s="11" t="s">
        <v>5519</v>
      </c>
      <c r="F2464" s="11" t="s">
        <v>5393</v>
      </c>
      <c r="G2464" s="339">
        <v>45816</v>
      </c>
      <c r="H2464" s="15" t="s">
        <v>5394</v>
      </c>
      <c r="I2464" s="11" t="s">
        <v>5395</v>
      </c>
      <c r="J2464" s="340">
        <v>431229500292</v>
      </c>
      <c r="K2464" s="15">
        <v>6</v>
      </c>
      <c r="L2464" s="11" t="s">
        <v>345</v>
      </c>
      <c r="M2464" s="15">
        <v>143</v>
      </c>
      <c r="N2464" s="341">
        <v>1</v>
      </c>
      <c r="O2464" s="15">
        <v>40104.96</v>
      </c>
      <c r="P2464" s="11" t="s">
        <v>30</v>
      </c>
      <c r="Q2464" s="342" t="s">
        <v>30</v>
      </c>
    </row>
    <row r="2465" ht="24" spans="1:17">
      <c r="A2465" s="15">
        <v>2179</v>
      </c>
      <c r="B2465" s="11" t="s">
        <v>21</v>
      </c>
      <c r="C2465" s="11" t="s">
        <v>5390</v>
      </c>
      <c r="D2465" s="11" t="s">
        <v>5391</v>
      </c>
      <c r="E2465" s="11" t="s">
        <v>5520</v>
      </c>
      <c r="F2465" s="11" t="s">
        <v>38</v>
      </c>
      <c r="G2465" s="339">
        <v>45792</v>
      </c>
      <c r="H2465" s="15" t="s">
        <v>882</v>
      </c>
      <c r="I2465" s="11" t="s">
        <v>881</v>
      </c>
      <c r="J2465" s="340">
        <v>431229500376</v>
      </c>
      <c r="K2465" s="15">
        <v>0.6</v>
      </c>
      <c r="L2465" s="11" t="s">
        <v>29</v>
      </c>
      <c r="M2465" s="15">
        <v>217</v>
      </c>
      <c r="N2465" s="344"/>
      <c r="O2465" s="15">
        <v>72660.68</v>
      </c>
      <c r="P2465" s="11" t="s">
        <v>30</v>
      </c>
      <c r="Q2465" s="342" t="s">
        <v>30</v>
      </c>
    </row>
    <row r="2466" ht="24" spans="1:17">
      <c r="A2466" s="15">
        <v>2180</v>
      </c>
      <c r="B2466" s="11" t="s">
        <v>21</v>
      </c>
      <c r="C2466" s="11" t="s">
        <v>5390</v>
      </c>
      <c r="D2466" s="11" t="s">
        <v>5391</v>
      </c>
      <c r="E2466" s="11" t="s">
        <v>5521</v>
      </c>
      <c r="F2466" s="11" t="s">
        <v>5393</v>
      </c>
      <c r="G2466" s="339">
        <v>45800</v>
      </c>
      <c r="H2466" s="15" t="s">
        <v>5399</v>
      </c>
      <c r="I2466" s="11" t="s">
        <v>964</v>
      </c>
      <c r="J2466" s="340">
        <v>431229500215</v>
      </c>
      <c r="K2466" s="15">
        <v>6</v>
      </c>
      <c r="L2466" s="11" t="s">
        <v>345</v>
      </c>
      <c r="M2466" s="15">
        <v>126</v>
      </c>
      <c r="N2466" s="341">
        <v>0.95</v>
      </c>
      <c r="O2466" s="15">
        <v>31767.63</v>
      </c>
      <c r="P2466" s="11" t="s">
        <v>30</v>
      </c>
      <c r="Q2466" s="342" t="s">
        <v>30</v>
      </c>
    </row>
    <row r="2467" ht="24" spans="1:17">
      <c r="A2467" s="15">
        <v>2181</v>
      </c>
      <c r="B2467" s="11" t="s">
        <v>21</v>
      </c>
      <c r="C2467" s="11" t="s">
        <v>5390</v>
      </c>
      <c r="D2467" s="11" t="s">
        <v>5391</v>
      </c>
      <c r="E2467" s="11" t="s">
        <v>5522</v>
      </c>
      <c r="F2467" s="11" t="s">
        <v>38</v>
      </c>
      <c r="G2467" s="339">
        <v>45797</v>
      </c>
      <c r="H2467" s="15" t="s">
        <v>5397</v>
      </c>
      <c r="I2467" s="11" t="s">
        <v>833</v>
      </c>
      <c r="J2467" s="340">
        <v>431229500350</v>
      </c>
      <c r="K2467" s="15">
        <v>0.6</v>
      </c>
      <c r="L2467" s="11" t="s">
        <v>29</v>
      </c>
      <c r="M2467" s="15">
        <v>216</v>
      </c>
      <c r="N2467" s="344"/>
      <c r="O2467" s="15">
        <v>70918.04</v>
      </c>
      <c r="P2467" s="11" t="s">
        <v>30</v>
      </c>
      <c r="Q2467" s="342" t="s">
        <v>30</v>
      </c>
    </row>
    <row r="2468" ht="24" spans="1:17">
      <c r="A2468" s="15">
        <v>2182</v>
      </c>
      <c r="B2468" s="11" t="s">
        <v>21</v>
      </c>
      <c r="C2468" s="11" t="s">
        <v>5390</v>
      </c>
      <c r="D2468" s="11" t="s">
        <v>5391</v>
      </c>
      <c r="E2468" s="11" t="s">
        <v>5523</v>
      </c>
      <c r="F2468" s="11" t="s">
        <v>5393</v>
      </c>
      <c r="G2468" s="339">
        <v>45805</v>
      </c>
      <c r="H2468" s="15" t="s">
        <v>5399</v>
      </c>
      <c r="I2468" s="11" t="s">
        <v>964</v>
      </c>
      <c r="J2468" s="340">
        <v>431229500202</v>
      </c>
      <c r="K2468" s="15">
        <v>6</v>
      </c>
      <c r="L2468" s="11" t="s">
        <v>345</v>
      </c>
      <c r="M2468" s="15">
        <v>142</v>
      </c>
      <c r="N2468" s="341">
        <v>1</v>
      </c>
      <c r="O2468" s="15">
        <v>36303.33</v>
      </c>
      <c r="P2468" s="11" t="s">
        <v>30</v>
      </c>
      <c r="Q2468" s="342" t="s">
        <v>30</v>
      </c>
    </row>
    <row r="2469" ht="24" spans="1:17">
      <c r="A2469" s="15">
        <v>2183</v>
      </c>
      <c r="B2469" s="11" t="s">
        <v>21</v>
      </c>
      <c r="C2469" s="11" t="s">
        <v>5390</v>
      </c>
      <c r="D2469" s="11" t="s">
        <v>5391</v>
      </c>
      <c r="E2469" s="11" t="s">
        <v>5524</v>
      </c>
      <c r="F2469" s="11" t="s">
        <v>38</v>
      </c>
      <c r="G2469" s="339">
        <v>45797</v>
      </c>
      <c r="H2469" s="15" t="s">
        <v>5397</v>
      </c>
      <c r="I2469" s="11" t="s">
        <v>833</v>
      </c>
      <c r="J2469" s="340">
        <v>431229500336</v>
      </c>
      <c r="K2469" s="15">
        <v>0.6</v>
      </c>
      <c r="L2469" s="11" t="s">
        <v>29</v>
      </c>
      <c r="M2469" s="15">
        <v>218</v>
      </c>
      <c r="N2469" s="344"/>
      <c r="O2469" s="15">
        <v>63471.54</v>
      </c>
      <c r="P2469" s="11" t="s">
        <v>30</v>
      </c>
      <c r="Q2469" s="342" t="s">
        <v>30</v>
      </c>
    </row>
    <row r="2470" ht="24" spans="1:17">
      <c r="A2470" s="15">
        <v>2184</v>
      </c>
      <c r="B2470" s="11" t="s">
        <v>21</v>
      </c>
      <c r="C2470" s="11" t="s">
        <v>5390</v>
      </c>
      <c r="D2470" s="11" t="s">
        <v>5391</v>
      </c>
      <c r="E2470" s="11" t="s">
        <v>5525</v>
      </c>
      <c r="F2470" s="11" t="s">
        <v>5393</v>
      </c>
      <c r="G2470" s="339">
        <v>45820</v>
      </c>
      <c r="H2470" s="15" t="s">
        <v>5394</v>
      </c>
      <c r="I2470" s="11" t="s">
        <v>5395</v>
      </c>
      <c r="J2470" s="340">
        <v>431229500289</v>
      </c>
      <c r="K2470" s="15">
        <v>6</v>
      </c>
      <c r="L2470" s="11" t="s">
        <v>345</v>
      </c>
      <c r="M2470" s="15">
        <v>150</v>
      </c>
      <c r="N2470" s="341">
        <v>0.96</v>
      </c>
      <c r="O2470" s="15">
        <v>59163.14</v>
      </c>
      <c r="P2470" s="11" t="s">
        <v>30</v>
      </c>
      <c r="Q2470" s="342" t="s">
        <v>30</v>
      </c>
    </row>
    <row r="2471" spans="1:17">
      <c r="A2471" s="15">
        <v>2185</v>
      </c>
      <c r="B2471" s="11" t="s">
        <v>21</v>
      </c>
      <c r="C2471" s="11" t="s">
        <v>5390</v>
      </c>
      <c r="D2471" s="11" t="s">
        <v>5391</v>
      </c>
      <c r="E2471" s="11" t="s">
        <v>5526</v>
      </c>
      <c r="F2471" s="11" t="s">
        <v>38</v>
      </c>
      <c r="G2471" s="339">
        <v>45791</v>
      </c>
      <c r="H2471" s="15" t="s">
        <v>380</v>
      </c>
      <c r="I2471" s="11" t="s">
        <v>609</v>
      </c>
      <c r="J2471" s="340">
        <v>431229500367</v>
      </c>
      <c r="K2471" s="15">
        <v>0.6</v>
      </c>
      <c r="L2471" s="11" t="s">
        <v>29</v>
      </c>
      <c r="M2471" s="15">
        <v>197</v>
      </c>
      <c r="N2471" s="344"/>
      <c r="O2471" s="15">
        <v>49179.58</v>
      </c>
      <c r="P2471" s="11" t="s">
        <v>30</v>
      </c>
      <c r="Q2471" s="342" t="s">
        <v>30</v>
      </c>
    </row>
    <row r="2472" ht="24" spans="1:17">
      <c r="A2472" s="15">
        <v>2186</v>
      </c>
      <c r="B2472" s="11" t="s">
        <v>21</v>
      </c>
      <c r="C2472" s="11" t="s">
        <v>5390</v>
      </c>
      <c r="D2472" s="11" t="s">
        <v>5391</v>
      </c>
      <c r="E2472" s="11" t="s">
        <v>5527</v>
      </c>
      <c r="F2472" s="11" t="s">
        <v>5393</v>
      </c>
      <c r="G2472" s="339">
        <v>45805</v>
      </c>
      <c r="H2472" s="15" t="s">
        <v>5394</v>
      </c>
      <c r="I2472" s="11" t="s">
        <v>5395</v>
      </c>
      <c r="J2472" s="340">
        <v>431229500184</v>
      </c>
      <c r="K2472" s="15">
        <v>6</v>
      </c>
      <c r="L2472" s="11" t="s">
        <v>345</v>
      </c>
      <c r="M2472" s="15">
        <v>139</v>
      </c>
      <c r="N2472" s="341">
        <v>0.99</v>
      </c>
      <c r="O2472" s="15">
        <v>46213.91</v>
      </c>
      <c r="P2472" s="11" t="s">
        <v>30</v>
      </c>
      <c r="Q2472" s="342" t="s">
        <v>30</v>
      </c>
    </row>
    <row r="2473" ht="24" spans="1:17">
      <c r="A2473" s="15">
        <v>2187</v>
      </c>
      <c r="B2473" s="11" t="s">
        <v>21</v>
      </c>
      <c r="C2473" s="11" t="s">
        <v>5390</v>
      </c>
      <c r="D2473" s="11" t="s">
        <v>5391</v>
      </c>
      <c r="E2473" s="11" t="s">
        <v>5528</v>
      </c>
      <c r="F2473" s="11" t="s">
        <v>38</v>
      </c>
      <c r="G2473" s="339">
        <v>45796</v>
      </c>
      <c r="H2473" s="15" t="s">
        <v>5397</v>
      </c>
      <c r="I2473" s="11" t="s">
        <v>833</v>
      </c>
      <c r="J2473" s="340">
        <v>431229500342</v>
      </c>
      <c r="K2473" s="15">
        <v>0.6</v>
      </c>
      <c r="L2473" s="11" t="s">
        <v>29</v>
      </c>
      <c r="M2473" s="15">
        <v>219</v>
      </c>
      <c r="N2473" s="344"/>
      <c r="O2473" s="15">
        <v>58661.94</v>
      </c>
      <c r="P2473" s="11" t="s">
        <v>30</v>
      </c>
      <c r="Q2473" s="342" t="s">
        <v>30</v>
      </c>
    </row>
    <row r="2474" ht="24" spans="1:17">
      <c r="A2474" s="15">
        <v>2188</v>
      </c>
      <c r="B2474" s="11" t="s">
        <v>21</v>
      </c>
      <c r="C2474" s="11" t="s">
        <v>5390</v>
      </c>
      <c r="D2474" s="11" t="s">
        <v>5391</v>
      </c>
      <c r="E2474" s="11" t="s">
        <v>5529</v>
      </c>
      <c r="F2474" s="11" t="s">
        <v>5393</v>
      </c>
      <c r="G2474" s="339">
        <v>45797</v>
      </c>
      <c r="H2474" s="15" t="s">
        <v>5394</v>
      </c>
      <c r="I2474" s="11" t="s">
        <v>5395</v>
      </c>
      <c r="J2474" s="340">
        <v>431229500267</v>
      </c>
      <c r="K2474" s="15">
        <v>6</v>
      </c>
      <c r="L2474" s="11" t="s">
        <v>345</v>
      </c>
      <c r="M2474" s="15">
        <v>119</v>
      </c>
      <c r="N2474" s="341">
        <v>0.94</v>
      </c>
      <c r="O2474" s="15">
        <v>28455.47</v>
      </c>
      <c r="P2474" s="11" t="s">
        <v>30</v>
      </c>
      <c r="Q2474" s="342" t="s">
        <v>30</v>
      </c>
    </row>
    <row r="2475" spans="1:17">
      <c r="A2475" s="15">
        <v>2189</v>
      </c>
      <c r="B2475" s="11" t="s">
        <v>21</v>
      </c>
      <c r="C2475" s="11" t="s">
        <v>5390</v>
      </c>
      <c r="D2475" s="11" t="s">
        <v>5391</v>
      </c>
      <c r="E2475" s="11" t="s">
        <v>5530</v>
      </c>
      <c r="F2475" s="11" t="s">
        <v>38</v>
      </c>
      <c r="G2475" s="339">
        <v>45791</v>
      </c>
      <c r="H2475" s="15" t="s">
        <v>380</v>
      </c>
      <c r="I2475" s="11" t="s">
        <v>609</v>
      </c>
      <c r="J2475" s="340">
        <v>431229500366</v>
      </c>
      <c r="K2475" s="15">
        <v>0.6</v>
      </c>
      <c r="L2475" s="11" t="s">
        <v>29</v>
      </c>
      <c r="M2475" s="15">
        <v>219</v>
      </c>
      <c r="N2475" s="344"/>
      <c r="O2475" s="15">
        <v>59861.94</v>
      </c>
      <c r="P2475" s="11" t="s">
        <v>30</v>
      </c>
      <c r="Q2475" s="342" t="s">
        <v>30</v>
      </c>
    </row>
    <row r="2476" ht="24" spans="1:17">
      <c r="A2476" s="15">
        <v>2190</v>
      </c>
      <c r="B2476" s="11" t="s">
        <v>21</v>
      </c>
      <c r="C2476" s="11" t="s">
        <v>5390</v>
      </c>
      <c r="D2476" s="11" t="s">
        <v>5391</v>
      </c>
      <c r="E2476" s="11" t="s">
        <v>5531</v>
      </c>
      <c r="F2476" s="11" t="s">
        <v>5393</v>
      </c>
      <c r="G2476" s="339">
        <v>45800</v>
      </c>
      <c r="H2476" s="15" t="s">
        <v>5399</v>
      </c>
      <c r="I2476" s="11" t="s">
        <v>964</v>
      </c>
      <c r="J2476" s="340">
        <v>431229500217</v>
      </c>
      <c r="K2476" s="15">
        <v>6</v>
      </c>
      <c r="L2476" s="11" t="s">
        <v>345</v>
      </c>
      <c r="M2476" s="15">
        <v>125</v>
      </c>
      <c r="N2476" s="341">
        <v>0.95</v>
      </c>
      <c r="O2476" s="15">
        <v>27563.99</v>
      </c>
      <c r="P2476" s="11" t="s">
        <v>30</v>
      </c>
      <c r="Q2476" s="342" t="s">
        <v>30</v>
      </c>
    </row>
    <row r="2477" ht="24" spans="1:17">
      <c r="A2477" s="15">
        <v>2191</v>
      </c>
      <c r="B2477" s="11" t="s">
        <v>21</v>
      </c>
      <c r="C2477" s="11" t="s">
        <v>5390</v>
      </c>
      <c r="D2477" s="11" t="s">
        <v>5391</v>
      </c>
      <c r="E2477" s="11" t="s">
        <v>5532</v>
      </c>
      <c r="F2477" s="11" t="s">
        <v>38</v>
      </c>
      <c r="G2477" s="339">
        <v>45796</v>
      </c>
      <c r="H2477" s="15" t="s">
        <v>5397</v>
      </c>
      <c r="I2477" s="11" t="s">
        <v>833</v>
      </c>
      <c r="J2477" s="340">
        <v>431229500361</v>
      </c>
      <c r="K2477" s="15">
        <v>0.6</v>
      </c>
      <c r="L2477" s="11" t="s">
        <v>29</v>
      </c>
      <c r="M2477" s="15">
        <v>218</v>
      </c>
      <c r="N2477" s="344"/>
      <c r="O2477" s="15">
        <v>53309.07</v>
      </c>
      <c r="P2477" s="11" t="s">
        <v>30</v>
      </c>
      <c r="Q2477" s="342" t="s">
        <v>30</v>
      </c>
    </row>
    <row r="2478" ht="24" spans="1:17">
      <c r="A2478" s="15">
        <v>2192</v>
      </c>
      <c r="B2478" s="11" t="s">
        <v>21</v>
      </c>
      <c r="C2478" s="11" t="s">
        <v>5390</v>
      </c>
      <c r="D2478" s="11" t="s">
        <v>5391</v>
      </c>
      <c r="E2478" s="11" t="s">
        <v>5533</v>
      </c>
      <c r="F2478" s="11" t="s">
        <v>5393</v>
      </c>
      <c r="G2478" s="339">
        <v>45813</v>
      </c>
      <c r="H2478" s="15" t="s">
        <v>5394</v>
      </c>
      <c r="I2478" s="11" t="s">
        <v>5395</v>
      </c>
      <c r="J2478" s="340">
        <v>431229500270</v>
      </c>
      <c r="K2478" s="15">
        <v>6</v>
      </c>
      <c r="L2478" s="11" t="s">
        <v>345</v>
      </c>
      <c r="M2478" s="15">
        <v>140</v>
      </c>
      <c r="N2478" s="341">
        <v>1</v>
      </c>
      <c r="O2478" s="15">
        <v>18292.74</v>
      </c>
      <c r="P2478" s="11" t="s">
        <v>30</v>
      </c>
      <c r="Q2478" s="342" t="s">
        <v>30</v>
      </c>
    </row>
    <row r="2479" ht="24" spans="1:17">
      <c r="A2479" s="15">
        <v>2193</v>
      </c>
      <c r="B2479" s="11" t="s">
        <v>21</v>
      </c>
      <c r="C2479" s="11" t="s">
        <v>5390</v>
      </c>
      <c r="D2479" s="11" t="s">
        <v>5391</v>
      </c>
      <c r="E2479" s="11" t="s">
        <v>5534</v>
      </c>
      <c r="F2479" s="11" t="s">
        <v>38</v>
      </c>
      <c r="G2479" s="339">
        <v>45792</v>
      </c>
      <c r="H2479" s="15" t="s">
        <v>882</v>
      </c>
      <c r="I2479" s="11" t="s">
        <v>881</v>
      </c>
      <c r="J2479" s="340">
        <v>431229500399</v>
      </c>
      <c r="K2479" s="15">
        <v>0.6</v>
      </c>
      <c r="L2479" s="11" t="s">
        <v>29</v>
      </c>
      <c r="M2479" s="15">
        <v>220</v>
      </c>
      <c r="N2479" s="344"/>
      <c r="O2479" s="15">
        <v>37897.45</v>
      </c>
      <c r="P2479" s="11" t="s">
        <v>30</v>
      </c>
      <c r="Q2479" s="342" t="s">
        <v>30</v>
      </c>
    </row>
    <row r="2480" ht="24" spans="1:17">
      <c r="A2480" s="15">
        <v>2194</v>
      </c>
      <c r="B2480" s="11" t="s">
        <v>21</v>
      </c>
      <c r="C2480" s="11" t="s">
        <v>5390</v>
      </c>
      <c r="D2480" s="11" t="s">
        <v>5391</v>
      </c>
      <c r="E2480" s="11" t="s">
        <v>5535</v>
      </c>
      <c r="F2480" s="11" t="s">
        <v>5393</v>
      </c>
      <c r="G2480" s="339">
        <v>45805</v>
      </c>
      <c r="H2480" s="15" t="s">
        <v>5394</v>
      </c>
      <c r="I2480" s="11" t="s">
        <v>5395</v>
      </c>
      <c r="J2480" s="340">
        <v>431229500183</v>
      </c>
      <c r="K2480" s="15">
        <v>6</v>
      </c>
      <c r="L2480" s="11" t="s">
        <v>345</v>
      </c>
      <c r="M2480" s="15">
        <v>140</v>
      </c>
      <c r="N2480" s="341">
        <v>1</v>
      </c>
      <c r="O2480" s="15">
        <v>34172.11</v>
      </c>
      <c r="P2480" s="11" t="s">
        <v>30</v>
      </c>
      <c r="Q2480" s="342" t="s">
        <v>30</v>
      </c>
    </row>
    <row r="2481" ht="24" spans="1:17">
      <c r="A2481" s="15">
        <v>2195</v>
      </c>
      <c r="B2481" s="11" t="s">
        <v>21</v>
      </c>
      <c r="C2481" s="11" t="s">
        <v>5390</v>
      </c>
      <c r="D2481" s="11" t="s">
        <v>5391</v>
      </c>
      <c r="E2481" s="11" t="s">
        <v>5536</v>
      </c>
      <c r="F2481" s="11" t="s">
        <v>38</v>
      </c>
      <c r="G2481" s="339">
        <v>45797</v>
      </c>
      <c r="H2481" s="15" t="s">
        <v>5397</v>
      </c>
      <c r="I2481" s="11" t="s">
        <v>833</v>
      </c>
      <c r="J2481" s="340">
        <v>431229500351</v>
      </c>
      <c r="K2481" s="15">
        <v>0.6</v>
      </c>
      <c r="L2481" s="11" t="s">
        <v>29</v>
      </c>
      <c r="M2481" s="15">
        <v>220</v>
      </c>
      <c r="N2481" s="344"/>
      <c r="O2481" s="15">
        <v>65461.4</v>
      </c>
      <c r="P2481" s="11" t="s">
        <v>30</v>
      </c>
      <c r="Q2481" s="342" t="s">
        <v>30</v>
      </c>
    </row>
    <row r="2482" ht="24" spans="1:17">
      <c r="A2482" s="15">
        <v>2196</v>
      </c>
      <c r="B2482" s="11" t="s">
        <v>21</v>
      </c>
      <c r="C2482" s="11" t="s">
        <v>5390</v>
      </c>
      <c r="D2482" s="11" t="s">
        <v>5391</v>
      </c>
      <c r="E2482" s="11" t="s">
        <v>5537</v>
      </c>
      <c r="F2482" s="11" t="s">
        <v>5393</v>
      </c>
      <c r="G2482" s="339">
        <v>45815</v>
      </c>
      <c r="H2482" s="15" t="s">
        <v>5394</v>
      </c>
      <c r="I2482" s="11" t="s">
        <v>5395</v>
      </c>
      <c r="J2482" s="340">
        <v>431229500260</v>
      </c>
      <c r="K2482" s="15">
        <v>6</v>
      </c>
      <c r="L2482" s="11" t="s">
        <v>345</v>
      </c>
      <c r="M2482" s="15">
        <v>140</v>
      </c>
      <c r="N2482" s="341">
        <v>1</v>
      </c>
      <c r="O2482" s="15">
        <v>34359.44</v>
      </c>
      <c r="P2482" s="11" t="s">
        <v>30</v>
      </c>
      <c r="Q2482" s="342" t="s">
        <v>30</v>
      </c>
    </row>
    <row r="2483" ht="24" spans="1:17">
      <c r="A2483" s="15">
        <v>2197</v>
      </c>
      <c r="B2483" s="11" t="s">
        <v>21</v>
      </c>
      <c r="C2483" s="11" t="s">
        <v>5390</v>
      </c>
      <c r="D2483" s="11" t="s">
        <v>5391</v>
      </c>
      <c r="E2483" s="11" t="s">
        <v>5538</v>
      </c>
      <c r="F2483" s="11" t="s">
        <v>38</v>
      </c>
      <c r="G2483" s="339">
        <v>45792</v>
      </c>
      <c r="H2483" s="15" t="s">
        <v>882</v>
      </c>
      <c r="I2483" s="11" t="s">
        <v>881</v>
      </c>
      <c r="J2483" s="340">
        <v>431229500374</v>
      </c>
      <c r="K2483" s="15">
        <v>0.6</v>
      </c>
      <c r="L2483" s="11" t="s">
        <v>29</v>
      </c>
      <c r="M2483" s="15">
        <v>220</v>
      </c>
      <c r="N2483" s="344"/>
      <c r="O2483" s="15">
        <v>68336.45</v>
      </c>
      <c r="P2483" s="11" t="s">
        <v>30</v>
      </c>
      <c r="Q2483" s="342" t="s">
        <v>30</v>
      </c>
    </row>
    <row r="2484" ht="24" spans="1:17">
      <c r="A2484" s="15">
        <v>2198</v>
      </c>
      <c r="B2484" s="11" t="s">
        <v>21</v>
      </c>
      <c r="C2484" s="11" t="s">
        <v>5390</v>
      </c>
      <c r="D2484" s="11" t="s">
        <v>5391</v>
      </c>
      <c r="E2484" s="11" t="s">
        <v>5539</v>
      </c>
      <c r="F2484" s="11" t="s">
        <v>5393</v>
      </c>
      <c r="G2484" s="339">
        <v>45820</v>
      </c>
      <c r="H2484" s="15" t="s">
        <v>5399</v>
      </c>
      <c r="I2484" s="11" t="s">
        <v>964</v>
      </c>
      <c r="J2484" s="340">
        <v>431229500232</v>
      </c>
      <c r="K2484" s="15">
        <v>6</v>
      </c>
      <c r="L2484" s="11" t="s">
        <v>345</v>
      </c>
      <c r="M2484" s="15">
        <v>140</v>
      </c>
      <c r="N2484" s="341">
        <v>1</v>
      </c>
      <c r="O2484" s="15">
        <v>34966.45</v>
      </c>
      <c r="P2484" s="11" t="s">
        <v>30</v>
      </c>
      <c r="Q2484" s="342" t="s">
        <v>30</v>
      </c>
    </row>
    <row r="2485" spans="1:17">
      <c r="A2485" s="15">
        <v>2199</v>
      </c>
      <c r="B2485" s="11" t="s">
        <v>21</v>
      </c>
      <c r="C2485" s="11" t="s">
        <v>5390</v>
      </c>
      <c r="D2485" s="11" t="s">
        <v>5391</v>
      </c>
      <c r="E2485" s="11" t="s">
        <v>5540</v>
      </c>
      <c r="F2485" s="11" t="s">
        <v>38</v>
      </c>
      <c r="G2485" s="339">
        <v>45791</v>
      </c>
      <c r="H2485" s="15" t="s">
        <v>380</v>
      </c>
      <c r="I2485" s="11" t="s">
        <v>609</v>
      </c>
      <c r="J2485" s="340">
        <v>431229500364</v>
      </c>
      <c r="K2485" s="15">
        <v>0.6</v>
      </c>
      <c r="L2485" s="11" t="s">
        <v>29</v>
      </c>
      <c r="M2485" s="15">
        <v>220</v>
      </c>
      <c r="N2485" s="344"/>
      <c r="O2485" s="15">
        <v>63676.74</v>
      </c>
      <c r="P2485" s="11" t="s">
        <v>30</v>
      </c>
      <c r="Q2485" s="342" t="s">
        <v>30</v>
      </c>
    </row>
    <row r="2486" ht="24" spans="1:17">
      <c r="A2486" s="15">
        <v>2200</v>
      </c>
      <c r="B2486" s="11" t="s">
        <v>21</v>
      </c>
      <c r="C2486" s="11" t="s">
        <v>5390</v>
      </c>
      <c r="D2486" s="11" t="s">
        <v>5391</v>
      </c>
      <c r="E2486" s="11" t="s">
        <v>5541</v>
      </c>
      <c r="F2486" s="11" t="s">
        <v>5393</v>
      </c>
      <c r="G2486" s="339">
        <v>45805</v>
      </c>
      <c r="H2486" s="15" t="s">
        <v>5399</v>
      </c>
      <c r="I2486" s="11" t="s">
        <v>964</v>
      </c>
      <c r="J2486" s="340">
        <v>431229500201</v>
      </c>
      <c r="K2486" s="15">
        <v>6</v>
      </c>
      <c r="L2486" s="11" t="s">
        <v>345</v>
      </c>
      <c r="M2486" s="15">
        <v>140</v>
      </c>
      <c r="N2486" s="341">
        <v>1</v>
      </c>
      <c r="O2486" s="15">
        <v>34359.68</v>
      </c>
      <c r="P2486" s="11" t="s">
        <v>30</v>
      </c>
      <c r="Q2486" s="342" t="s">
        <v>30</v>
      </c>
    </row>
    <row r="2487" ht="24" spans="1:17">
      <c r="A2487" s="15">
        <v>2201</v>
      </c>
      <c r="B2487" s="11" t="s">
        <v>21</v>
      </c>
      <c r="C2487" s="11" t="s">
        <v>5390</v>
      </c>
      <c r="D2487" s="11" t="s">
        <v>5391</v>
      </c>
      <c r="E2487" s="11" t="s">
        <v>5542</v>
      </c>
      <c r="F2487" s="11" t="s">
        <v>38</v>
      </c>
      <c r="G2487" s="339">
        <v>45800</v>
      </c>
      <c r="H2487" s="15" t="s">
        <v>798</v>
      </c>
      <c r="I2487" s="11" t="s">
        <v>797</v>
      </c>
      <c r="J2487" s="340">
        <v>431229500405</v>
      </c>
      <c r="K2487" s="15">
        <v>0.6</v>
      </c>
      <c r="L2487" s="11" t="s">
        <v>29</v>
      </c>
      <c r="M2487" s="15">
        <v>220</v>
      </c>
      <c r="N2487" s="344"/>
      <c r="O2487" s="15">
        <v>58919.58</v>
      </c>
      <c r="P2487" s="11" t="s">
        <v>30</v>
      </c>
      <c r="Q2487" s="342" t="s">
        <v>30</v>
      </c>
    </row>
    <row r="2488" ht="24" spans="1:17">
      <c r="A2488" s="15">
        <v>2202</v>
      </c>
      <c r="B2488" s="11" t="s">
        <v>21</v>
      </c>
      <c r="C2488" s="11" t="s">
        <v>5390</v>
      </c>
      <c r="D2488" s="11" t="s">
        <v>5391</v>
      </c>
      <c r="E2488" s="11" t="s">
        <v>5543</v>
      </c>
      <c r="F2488" s="11" t="s">
        <v>5393</v>
      </c>
      <c r="G2488" s="339">
        <v>45809</v>
      </c>
      <c r="H2488" s="15" t="s">
        <v>5394</v>
      </c>
      <c r="I2488" s="11" t="s">
        <v>5395</v>
      </c>
      <c r="J2488" s="340">
        <v>431229500182</v>
      </c>
      <c r="K2488" s="15">
        <v>6</v>
      </c>
      <c r="L2488" s="11" t="s">
        <v>345</v>
      </c>
      <c r="M2488" s="15">
        <v>142</v>
      </c>
      <c r="N2488" s="341">
        <v>1</v>
      </c>
      <c r="O2488" s="15">
        <v>23703.6</v>
      </c>
      <c r="P2488" s="11" t="s">
        <v>30</v>
      </c>
      <c r="Q2488" s="342" t="s">
        <v>30</v>
      </c>
    </row>
    <row r="2489" ht="24" spans="1:17">
      <c r="A2489" s="15">
        <v>2203</v>
      </c>
      <c r="B2489" s="11" t="s">
        <v>21</v>
      </c>
      <c r="C2489" s="11" t="s">
        <v>5390</v>
      </c>
      <c r="D2489" s="11" t="s">
        <v>5391</v>
      </c>
      <c r="E2489" s="11" t="s">
        <v>5544</v>
      </c>
      <c r="F2489" s="11" t="s">
        <v>38</v>
      </c>
      <c r="G2489" s="339">
        <v>45796</v>
      </c>
      <c r="H2489" s="15" t="s">
        <v>5397</v>
      </c>
      <c r="I2489" s="11" t="s">
        <v>833</v>
      </c>
      <c r="J2489" s="340">
        <v>431229500353</v>
      </c>
      <c r="K2489" s="15">
        <v>0.6</v>
      </c>
      <c r="L2489" s="11" t="s">
        <v>29</v>
      </c>
      <c r="M2489" s="15">
        <v>218</v>
      </c>
      <c r="N2489" s="344"/>
      <c r="O2489" s="15">
        <v>71121.98</v>
      </c>
      <c r="P2489" s="11" t="s">
        <v>30</v>
      </c>
      <c r="Q2489" s="342" t="s">
        <v>30</v>
      </c>
    </row>
    <row r="2490" ht="24" spans="1:17">
      <c r="A2490" s="15">
        <v>2204</v>
      </c>
      <c r="B2490" s="11" t="s">
        <v>21</v>
      </c>
      <c r="C2490" s="11" t="s">
        <v>5390</v>
      </c>
      <c r="D2490" s="11" t="s">
        <v>5391</v>
      </c>
      <c r="E2490" s="11" t="s">
        <v>5545</v>
      </c>
      <c r="F2490" s="11" t="s">
        <v>5393</v>
      </c>
      <c r="G2490" s="339">
        <v>45805</v>
      </c>
      <c r="H2490" s="15" t="s">
        <v>5394</v>
      </c>
      <c r="I2490" s="11" t="s">
        <v>5395</v>
      </c>
      <c r="J2490" s="340">
        <v>431229500181</v>
      </c>
      <c r="K2490" s="15">
        <v>6</v>
      </c>
      <c r="L2490" s="11" t="s">
        <v>345</v>
      </c>
      <c r="M2490" s="15">
        <v>141</v>
      </c>
      <c r="N2490" s="341">
        <v>1</v>
      </c>
      <c r="O2490" s="15">
        <v>38751.46</v>
      </c>
      <c r="P2490" s="11" t="s">
        <v>30</v>
      </c>
      <c r="Q2490" s="342" t="s">
        <v>30</v>
      </c>
    </row>
    <row r="2491" ht="24" spans="1:17">
      <c r="A2491" s="15">
        <v>2205</v>
      </c>
      <c r="B2491" s="11" t="s">
        <v>21</v>
      </c>
      <c r="C2491" s="11" t="s">
        <v>5390</v>
      </c>
      <c r="D2491" s="11" t="s">
        <v>5391</v>
      </c>
      <c r="E2491" s="11" t="s">
        <v>5546</v>
      </c>
      <c r="F2491" s="11" t="s">
        <v>38</v>
      </c>
      <c r="G2491" s="339">
        <v>45797</v>
      </c>
      <c r="H2491" s="15" t="s">
        <v>5397</v>
      </c>
      <c r="I2491" s="11" t="s">
        <v>833</v>
      </c>
      <c r="J2491" s="340">
        <v>431229500339</v>
      </c>
      <c r="K2491" s="15">
        <v>0.6</v>
      </c>
      <c r="L2491" s="11" t="s">
        <v>29</v>
      </c>
      <c r="M2491" s="15">
        <v>219</v>
      </c>
      <c r="N2491" s="344"/>
      <c r="O2491" s="15">
        <v>75025</v>
      </c>
      <c r="P2491" s="11" t="s">
        <v>30</v>
      </c>
      <c r="Q2491" s="342" t="s">
        <v>30</v>
      </c>
    </row>
    <row r="2492" ht="24" spans="1:17">
      <c r="A2492" s="15">
        <v>2206</v>
      </c>
      <c r="B2492" s="11" t="s">
        <v>21</v>
      </c>
      <c r="C2492" s="11" t="s">
        <v>5390</v>
      </c>
      <c r="D2492" s="11" t="s">
        <v>5391</v>
      </c>
      <c r="E2492" s="11" t="s">
        <v>5547</v>
      </c>
      <c r="F2492" s="11" t="s">
        <v>5393</v>
      </c>
      <c r="G2492" s="339">
        <v>45805</v>
      </c>
      <c r="H2492" s="15" t="s">
        <v>5394</v>
      </c>
      <c r="I2492" s="11" t="s">
        <v>5395</v>
      </c>
      <c r="J2492" s="340">
        <v>431229500180</v>
      </c>
      <c r="K2492" s="15">
        <v>6</v>
      </c>
      <c r="L2492" s="11" t="s">
        <v>345</v>
      </c>
      <c r="M2492" s="15">
        <v>140</v>
      </c>
      <c r="N2492" s="341">
        <v>1</v>
      </c>
      <c r="O2492" s="15">
        <v>39553.3</v>
      </c>
      <c r="P2492" s="11" t="s">
        <v>30</v>
      </c>
      <c r="Q2492" s="342" t="s">
        <v>30</v>
      </c>
    </row>
    <row r="2493" ht="24" spans="1:17">
      <c r="A2493" s="15">
        <v>2207</v>
      </c>
      <c r="B2493" s="11" t="s">
        <v>21</v>
      </c>
      <c r="C2493" s="11" t="s">
        <v>5390</v>
      </c>
      <c r="D2493" s="11" t="s">
        <v>5391</v>
      </c>
      <c r="E2493" s="11" t="s">
        <v>5548</v>
      </c>
      <c r="F2493" s="11" t="s">
        <v>38</v>
      </c>
      <c r="G2493" s="339">
        <v>45796</v>
      </c>
      <c r="H2493" s="15" t="s">
        <v>5397</v>
      </c>
      <c r="I2493" s="11" t="s">
        <v>833</v>
      </c>
      <c r="J2493" s="340">
        <v>431229500295</v>
      </c>
      <c r="K2493" s="15">
        <v>0.6</v>
      </c>
      <c r="L2493" s="11" t="s">
        <v>29</v>
      </c>
      <c r="M2493" s="15">
        <v>220</v>
      </c>
      <c r="N2493" s="344"/>
      <c r="O2493" s="15">
        <v>65637.61</v>
      </c>
      <c r="P2493" s="11" t="s">
        <v>30</v>
      </c>
      <c r="Q2493" s="342" t="s">
        <v>30</v>
      </c>
    </row>
    <row r="2494" ht="24" spans="1:17">
      <c r="A2494" s="15">
        <v>2208</v>
      </c>
      <c r="B2494" s="11" t="s">
        <v>21</v>
      </c>
      <c r="C2494" s="11" t="s">
        <v>5390</v>
      </c>
      <c r="D2494" s="11" t="s">
        <v>5391</v>
      </c>
      <c r="E2494" s="11" t="s">
        <v>5549</v>
      </c>
      <c r="F2494" s="11" t="s">
        <v>5393</v>
      </c>
      <c r="G2494" s="339">
        <v>45818</v>
      </c>
      <c r="H2494" s="15" t="s">
        <v>5399</v>
      </c>
      <c r="I2494" s="11" t="s">
        <v>964</v>
      </c>
      <c r="J2494" s="340">
        <v>431229500250</v>
      </c>
      <c r="K2494" s="15">
        <v>6</v>
      </c>
      <c r="L2494" s="11" t="s">
        <v>345</v>
      </c>
      <c r="M2494" s="15">
        <v>142</v>
      </c>
      <c r="N2494" s="341">
        <v>1</v>
      </c>
      <c r="O2494" s="15">
        <v>44439.14</v>
      </c>
      <c r="P2494" s="11" t="s">
        <v>30</v>
      </c>
      <c r="Q2494" s="342" t="s">
        <v>30</v>
      </c>
    </row>
    <row r="2495" ht="24" spans="1:17">
      <c r="A2495" s="15">
        <v>2209</v>
      </c>
      <c r="B2495" s="11" t="s">
        <v>21</v>
      </c>
      <c r="C2495" s="11" t="s">
        <v>5390</v>
      </c>
      <c r="D2495" s="11" t="s">
        <v>5391</v>
      </c>
      <c r="E2495" s="11" t="s">
        <v>5550</v>
      </c>
      <c r="F2495" s="11" t="s">
        <v>38</v>
      </c>
      <c r="G2495" s="339">
        <v>45797</v>
      </c>
      <c r="H2495" s="15" t="s">
        <v>5397</v>
      </c>
      <c r="I2495" s="11" t="s">
        <v>833</v>
      </c>
      <c r="J2495" s="340">
        <v>431229500314</v>
      </c>
      <c r="K2495" s="15">
        <v>0.6</v>
      </c>
      <c r="L2495" s="11" t="s">
        <v>29</v>
      </c>
      <c r="M2495" s="15">
        <v>218</v>
      </c>
      <c r="N2495" s="344"/>
      <c r="O2495" s="15">
        <v>75146.13</v>
      </c>
      <c r="P2495" s="11" t="s">
        <v>30</v>
      </c>
      <c r="Q2495" s="342" t="s">
        <v>30</v>
      </c>
    </row>
    <row r="2496" ht="24" spans="1:17">
      <c r="A2496" s="15">
        <v>2210</v>
      </c>
      <c r="B2496" s="11" t="s">
        <v>21</v>
      </c>
      <c r="C2496" s="11" t="s">
        <v>5390</v>
      </c>
      <c r="D2496" s="11" t="s">
        <v>5391</v>
      </c>
      <c r="E2496" s="11" t="s">
        <v>5551</v>
      </c>
      <c r="F2496" s="11" t="s">
        <v>5393</v>
      </c>
      <c r="G2496" s="339">
        <v>45805</v>
      </c>
      <c r="H2496" s="15" t="s">
        <v>5399</v>
      </c>
      <c r="I2496" s="11" t="s">
        <v>964</v>
      </c>
      <c r="J2496" s="340">
        <v>431229500200</v>
      </c>
      <c r="K2496" s="15">
        <v>6</v>
      </c>
      <c r="L2496" s="11" t="s">
        <v>345</v>
      </c>
      <c r="M2496" s="15">
        <v>141</v>
      </c>
      <c r="N2496" s="341">
        <v>1</v>
      </c>
      <c r="O2496" s="15">
        <v>41205.41</v>
      </c>
      <c r="P2496" s="11" t="s">
        <v>30</v>
      </c>
      <c r="Q2496" s="342" t="s">
        <v>30</v>
      </c>
    </row>
    <row r="2497" ht="24" spans="1:17">
      <c r="A2497" s="15">
        <v>2211</v>
      </c>
      <c r="B2497" s="11" t="s">
        <v>21</v>
      </c>
      <c r="C2497" s="11" t="s">
        <v>5390</v>
      </c>
      <c r="D2497" s="11" t="s">
        <v>5391</v>
      </c>
      <c r="E2497" s="11" t="s">
        <v>5552</v>
      </c>
      <c r="F2497" s="11" t="s">
        <v>38</v>
      </c>
      <c r="G2497" s="346">
        <v>45800</v>
      </c>
      <c r="H2497" s="15" t="s">
        <v>5397</v>
      </c>
      <c r="I2497" s="11" t="s">
        <v>833</v>
      </c>
      <c r="J2497" s="340">
        <v>431229500357</v>
      </c>
      <c r="K2497" s="15">
        <v>0.6</v>
      </c>
      <c r="L2497" s="11" t="s">
        <v>29</v>
      </c>
      <c r="M2497" s="15">
        <v>219</v>
      </c>
      <c r="N2497" s="344"/>
      <c r="O2497" s="15">
        <v>64758.99</v>
      </c>
      <c r="P2497" s="11" t="s">
        <v>30</v>
      </c>
      <c r="Q2497" s="342" t="s">
        <v>30</v>
      </c>
    </row>
    <row r="2498" ht="24" spans="1:17">
      <c r="A2498" s="15">
        <v>2212</v>
      </c>
      <c r="B2498" s="11" t="s">
        <v>21</v>
      </c>
      <c r="C2498" s="11" t="s">
        <v>5390</v>
      </c>
      <c r="D2498" s="11" t="s">
        <v>5391</v>
      </c>
      <c r="E2498" s="11" t="s">
        <v>5553</v>
      </c>
      <c r="F2498" s="11" t="s">
        <v>5393</v>
      </c>
      <c r="G2498" s="339">
        <v>45797</v>
      </c>
      <c r="H2498" s="15" t="s">
        <v>5394</v>
      </c>
      <c r="I2498" s="11" t="s">
        <v>5395</v>
      </c>
      <c r="J2498" s="340">
        <v>431229500293</v>
      </c>
      <c r="K2498" s="15">
        <v>6</v>
      </c>
      <c r="L2498" s="11" t="s">
        <v>345</v>
      </c>
      <c r="M2498" s="15">
        <v>126</v>
      </c>
      <c r="N2498" s="341">
        <v>0.96</v>
      </c>
      <c r="O2498" s="15">
        <v>24475.81</v>
      </c>
      <c r="P2498" s="11" t="s">
        <v>30</v>
      </c>
      <c r="Q2498" s="342" t="s">
        <v>30</v>
      </c>
    </row>
    <row r="2499" ht="24" spans="1:17">
      <c r="A2499" s="15">
        <v>2213</v>
      </c>
      <c r="B2499" s="11" t="s">
        <v>21</v>
      </c>
      <c r="C2499" s="11" t="s">
        <v>5390</v>
      </c>
      <c r="D2499" s="11" t="s">
        <v>5391</v>
      </c>
      <c r="E2499" s="11" t="s">
        <v>5554</v>
      </c>
      <c r="F2499" s="11" t="s">
        <v>38</v>
      </c>
      <c r="G2499" s="339">
        <v>45792</v>
      </c>
      <c r="H2499" s="15" t="s">
        <v>882</v>
      </c>
      <c r="I2499" s="11" t="s">
        <v>881</v>
      </c>
      <c r="J2499" s="340">
        <v>431229500386</v>
      </c>
      <c r="K2499" s="15">
        <v>0.6</v>
      </c>
      <c r="L2499" s="11" t="s">
        <v>29</v>
      </c>
      <c r="M2499" s="15">
        <v>220</v>
      </c>
      <c r="N2499" s="344"/>
      <c r="O2499" s="15">
        <v>45411.81</v>
      </c>
      <c r="P2499" s="11" t="s">
        <v>30</v>
      </c>
      <c r="Q2499" s="342" t="s">
        <v>30</v>
      </c>
    </row>
    <row r="2500" ht="24" spans="1:17">
      <c r="A2500" s="15">
        <v>2214</v>
      </c>
      <c r="B2500" s="11" t="s">
        <v>21</v>
      </c>
      <c r="C2500" s="11" t="s">
        <v>5390</v>
      </c>
      <c r="D2500" s="11" t="s">
        <v>5391</v>
      </c>
      <c r="E2500" s="11" t="s">
        <v>5555</v>
      </c>
      <c r="F2500" s="11" t="s">
        <v>5393</v>
      </c>
      <c r="G2500" s="339">
        <v>45809</v>
      </c>
      <c r="H2500" s="15" t="s">
        <v>5394</v>
      </c>
      <c r="I2500" s="11" t="s">
        <v>5395</v>
      </c>
      <c r="J2500" s="340">
        <v>431229500179</v>
      </c>
      <c r="K2500" s="15">
        <v>6</v>
      </c>
      <c r="L2500" s="11" t="s">
        <v>345</v>
      </c>
      <c r="M2500" s="15">
        <v>140</v>
      </c>
      <c r="N2500" s="341">
        <v>1</v>
      </c>
      <c r="O2500" s="15">
        <v>20449.52</v>
      </c>
      <c r="P2500" s="11" t="s">
        <v>30</v>
      </c>
      <c r="Q2500" s="342" t="s">
        <v>30</v>
      </c>
    </row>
    <row r="2501" ht="24" spans="1:17">
      <c r="A2501" s="15">
        <v>2215</v>
      </c>
      <c r="B2501" s="11" t="s">
        <v>21</v>
      </c>
      <c r="C2501" s="11" t="s">
        <v>5390</v>
      </c>
      <c r="D2501" s="11" t="s">
        <v>5391</v>
      </c>
      <c r="E2501" s="11" t="s">
        <v>5556</v>
      </c>
      <c r="F2501" s="11" t="s">
        <v>38</v>
      </c>
      <c r="G2501" s="339">
        <v>45792</v>
      </c>
      <c r="H2501" s="15" t="s">
        <v>882</v>
      </c>
      <c r="I2501" s="11" t="s">
        <v>881</v>
      </c>
      <c r="J2501" s="340">
        <v>431229500395</v>
      </c>
      <c r="K2501" s="15">
        <v>0.6</v>
      </c>
      <c r="L2501" s="11" t="s">
        <v>29</v>
      </c>
      <c r="M2501" s="15">
        <v>220</v>
      </c>
      <c r="N2501" s="344"/>
      <c r="O2501" s="15">
        <v>48670.54</v>
      </c>
      <c r="P2501" s="11" t="s">
        <v>30</v>
      </c>
      <c r="Q2501" s="342" t="s">
        <v>30</v>
      </c>
    </row>
    <row r="2502" ht="24" spans="1:17">
      <c r="A2502" s="15">
        <v>2216</v>
      </c>
      <c r="B2502" s="11" t="s">
        <v>21</v>
      </c>
      <c r="C2502" s="11" t="s">
        <v>5390</v>
      </c>
      <c r="D2502" s="11" t="s">
        <v>5391</v>
      </c>
      <c r="E2502" s="11" t="s">
        <v>5557</v>
      </c>
      <c r="F2502" s="11" t="s">
        <v>5393</v>
      </c>
      <c r="G2502" s="339">
        <v>45800</v>
      </c>
      <c r="H2502" s="15" t="s">
        <v>5399</v>
      </c>
      <c r="I2502" s="11" t="s">
        <v>964</v>
      </c>
      <c r="J2502" s="340">
        <v>431229500218</v>
      </c>
      <c r="K2502" s="15">
        <v>6</v>
      </c>
      <c r="L2502" s="11" t="s">
        <v>345</v>
      </c>
      <c r="M2502" s="15">
        <v>132</v>
      </c>
      <c r="N2502" s="341">
        <v>0.98</v>
      </c>
      <c r="O2502" s="15">
        <v>35077.66</v>
      </c>
      <c r="P2502" s="11" t="s">
        <v>30</v>
      </c>
      <c r="Q2502" s="342" t="s">
        <v>30</v>
      </c>
    </row>
    <row r="2503" ht="24" spans="1:17">
      <c r="A2503" s="15">
        <v>2217</v>
      </c>
      <c r="B2503" s="11" t="s">
        <v>21</v>
      </c>
      <c r="C2503" s="11" t="s">
        <v>5390</v>
      </c>
      <c r="D2503" s="11" t="s">
        <v>5391</v>
      </c>
      <c r="E2503" s="11" t="s">
        <v>5558</v>
      </c>
      <c r="F2503" s="11" t="s">
        <v>38</v>
      </c>
      <c r="G2503" s="339">
        <v>45797</v>
      </c>
      <c r="H2503" s="15" t="s">
        <v>5397</v>
      </c>
      <c r="I2503" s="11" t="s">
        <v>833</v>
      </c>
      <c r="J2503" s="340">
        <v>431229500354</v>
      </c>
      <c r="K2503" s="15">
        <v>0.6</v>
      </c>
      <c r="L2503" s="11" t="s">
        <v>29</v>
      </c>
      <c r="M2503" s="15">
        <v>219</v>
      </c>
      <c r="N2503" s="344"/>
      <c r="O2503" s="15">
        <v>69785.29</v>
      </c>
      <c r="P2503" s="11" t="s">
        <v>30</v>
      </c>
      <c r="Q2503" s="342" t="s">
        <v>30</v>
      </c>
    </row>
    <row r="2504" ht="24" spans="1:17">
      <c r="A2504" s="15">
        <v>2218</v>
      </c>
      <c r="B2504" s="11" t="s">
        <v>21</v>
      </c>
      <c r="C2504" s="11" t="s">
        <v>5390</v>
      </c>
      <c r="D2504" s="11" t="s">
        <v>5391</v>
      </c>
      <c r="E2504" s="11" t="s">
        <v>5559</v>
      </c>
      <c r="F2504" s="11" t="s">
        <v>5393</v>
      </c>
      <c r="G2504" s="339">
        <v>45797</v>
      </c>
      <c r="H2504" s="15" t="s">
        <v>5399</v>
      </c>
      <c r="I2504" s="11" t="s">
        <v>964</v>
      </c>
      <c r="J2504" s="340">
        <v>431229500275</v>
      </c>
      <c r="K2504" s="15">
        <v>6</v>
      </c>
      <c r="L2504" s="11" t="s">
        <v>345</v>
      </c>
      <c r="M2504" s="15">
        <v>126</v>
      </c>
      <c r="N2504" s="341">
        <v>0.96</v>
      </c>
      <c r="O2504" s="15">
        <v>25615.4</v>
      </c>
      <c r="P2504" s="11" t="s">
        <v>30</v>
      </c>
      <c r="Q2504" s="342" t="s">
        <v>30</v>
      </c>
    </row>
    <row r="2505" ht="24" spans="1:17">
      <c r="A2505" s="15">
        <v>2219</v>
      </c>
      <c r="B2505" s="11" t="s">
        <v>21</v>
      </c>
      <c r="C2505" s="11" t="s">
        <v>5390</v>
      </c>
      <c r="D2505" s="11" t="s">
        <v>5391</v>
      </c>
      <c r="E2505" s="11" t="s">
        <v>5560</v>
      </c>
      <c r="F2505" s="11" t="s">
        <v>38</v>
      </c>
      <c r="G2505" s="339">
        <v>45791</v>
      </c>
      <c r="H2505" s="15" t="s">
        <v>882</v>
      </c>
      <c r="I2505" s="11" t="s">
        <v>881</v>
      </c>
      <c r="J2505" s="340">
        <v>431229500394</v>
      </c>
      <c r="K2505" s="15">
        <v>0.6</v>
      </c>
      <c r="L2505" s="11" t="s">
        <v>29</v>
      </c>
      <c r="M2505" s="15">
        <v>219</v>
      </c>
      <c r="N2505" s="344"/>
      <c r="O2505" s="15">
        <v>55128.57</v>
      </c>
      <c r="P2505" s="11" t="s">
        <v>30</v>
      </c>
      <c r="Q2505" s="342" t="s">
        <v>30</v>
      </c>
    </row>
    <row r="2506" ht="24" spans="1:17">
      <c r="A2506" s="15">
        <v>2220</v>
      </c>
      <c r="B2506" s="11" t="s">
        <v>21</v>
      </c>
      <c r="C2506" s="11" t="s">
        <v>5390</v>
      </c>
      <c r="D2506" s="11" t="s">
        <v>5391</v>
      </c>
      <c r="E2506" s="11" t="s">
        <v>5561</v>
      </c>
      <c r="F2506" s="11" t="s">
        <v>5393</v>
      </c>
      <c r="G2506" s="339">
        <v>45813</v>
      </c>
      <c r="H2506" s="15" t="s">
        <v>5399</v>
      </c>
      <c r="I2506" s="11" t="s">
        <v>964</v>
      </c>
      <c r="J2506" s="340">
        <v>431229500214</v>
      </c>
      <c r="K2506" s="15">
        <v>6</v>
      </c>
      <c r="L2506" s="11" t="s">
        <v>345</v>
      </c>
      <c r="M2506" s="15">
        <v>147</v>
      </c>
      <c r="N2506" s="341">
        <v>0.99</v>
      </c>
      <c r="O2506" s="15">
        <v>29762.83</v>
      </c>
      <c r="P2506" s="11" t="s">
        <v>30</v>
      </c>
      <c r="Q2506" s="342" t="s">
        <v>30</v>
      </c>
    </row>
    <row r="2507" ht="24" spans="1:17">
      <c r="A2507" s="15">
        <v>2221</v>
      </c>
      <c r="B2507" s="11" t="s">
        <v>21</v>
      </c>
      <c r="C2507" s="11" t="s">
        <v>5390</v>
      </c>
      <c r="D2507" s="11" t="s">
        <v>5391</v>
      </c>
      <c r="E2507" s="11" t="s">
        <v>5562</v>
      </c>
      <c r="F2507" s="11" t="s">
        <v>38</v>
      </c>
      <c r="G2507" s="339">
        <v>45796</v>
      </c>
      <c r="H2507" s="15" t="s">
        <v>5397</v>
      </c>
      <c r="I2507" s="11" t="s">
        <v>833</v>
      </c>
      <c r="J2507" s="340">
        <v>431229500334</v>
      </c>
      <c r="K2507" s="15">
        <v>0.6</v>
      </c>
      <c r="L2507" s="11" t="s">
        <v>29</v>
      </c>
      <c r="M2507" s="15">
        <v>208</v>
      </c>
      <c r="N2507" s="344"/>
      <c r="O2507" s="15">
        <v>36094.53</v>
      </c>
      <c r="P2507" s="11" t="s">
        <v>30</v>
      </c>
      <c r="Q2507" s="342" t="s">
        <v>30</v>
      </c>
    </row>
    <row r="2508" ht="24" spans="1:17">
      <c r="A2508" s="15">
        <v>2222</v>
      </c>
      <c r="B2508" s="11" t="s">
        <v>21</v>
      </c>
      <c r="C2508" s="11" t="s">
        <v>5390</v>
      </c>
      <c r="D2508" s="11" t="s">
        <v>5391</v>
      </c>
      <c r="E2508" s="11" t="s">
        <v>5563</v>
      </c>
      <c r="F2508" s="11" t="s">
        <v>5393</v>
      </c>
      <c r="G2508" s="339">
        <v>45805</v>
      </c>
      <c r="H2508" s="15" t="s">
        <v>5399</v>
      </c>
      <c r="I2508" s="11" t="s">
        <v>964</v>
      </c>
      <c r="J2508" s="340">
        <v>431229500199</v>
      </c>
      <c r="K2508" s="15">
        <v>6</v>
      </c>
      <c r="L2508" s="11" t="s">
        <v>345</v>
      </c>
      <c r="M2508" s="15">
        <v>141</v>
      </c>
      <c r="N2508" s="341">
        <v>1</v>
      </c>
      <c r="O2508" s="15">
        <v>33049.24</v>
      </c>
      <c r="P2508" s="11" t="s">
        <v>30</v>
      </c>
      <c r="Q2508" s="342" t="s">
        <v>30</v>
      </c>
    </row>
    <row r="2509" spans="1:17">
      <c r="A2509" s="15">
        <v>2223</v>
      </c>
      <c r="B2509" s="11" t="s">
        <v>21</v>
      </c>
      <c r="C2509" s="11" t="s">
        <v>5390</v>
      </c>
      <c r="D2509" s="11" t="s">
        <v>5391</v>
      </c>
      <c r="E2509" s="11" t="s">
        <v>5564</v>
      </c>
      <c r="F2509" s="11" t="s">
        <v>38</v>
      </c>
      <c r="G2509" s="339">
        <v>45791</v>
      </c>
      <c r="H2509" s="15" t="s">
        <v>380</v>
      </c>
      <c r="I2509" s="11" t="s">
        <v>609</v>
      </c>
      <c r="J2509" s="340">
        <v>431229500363</v>
      </c>
      <c r="K2509" s="15">
        <v>0.6</v>
      </c>
      <c r="L2509" s="11" t="s">
        <v>29</v>
      </c>
      <c r="M2509" s="15">
        <v>219</v>
      </c>
      <c r="N2509" s="344"/>
      <c r="O2509" s="15">
        <v>62352.82</v>
      </c>
      <c r="P2509" s="11" t="s">
        <v>30</v>
      </c>
      <c r="Q2509" s="342" t="s">
        <v>30</v>
      </c>
    </row>
    <row r="2510" ht="24" spans="1:17">
      <c r="A2510" s="15">
        <v>2224</v>
      </c>
      <c r="B2510" s="11" t="s">
        <v>21</v>
      </c>
      <c r="C2510" s="11" t="s">
        <v>5390</v>
      </c>
      <c r="D2510" s="11" t="s">
        <v>5391</v>
      </c>
      <c r="E2510" s="11" t="s">
        <v>5565</v>
      </c>
      <c r="F2510" s="11" t="s">
        <v>5393</v>
      </c>
      <c r="G2510" s="339">
        <v>45797</v>
      </c>
      <c r="H2510" s="15" t="s">
        <v>5394</v>
      </c>
      <c r="I2510" s="11" t="s">
        <v>5395</v>
      </c>
      <c r="J2510" s="340">
        <v>431229500282</v>
      </c>
      <c r="K2510" s="15">
        <v>6</v>
      </c>
      <c r="L2510" s="11" t="s">
        <v>345</v>
      </c>
      <c r="M2510" s="15">
        <v>124</v>
      </c>
      <c r="N2510" s="341">
        <v>0.96</v>
      </c>
      <c r="O2510" s="15">
        <v>30505.37</v>
      </c>
      <c r="P2510" s="11" t="s">
        <v>30</v>
      </c>
      <c r="Q2510" s="342" t="s">
        <v>30</v>
      </c>
    </row>
    <row r="2511" ht="24" spans="1:17">
      <c r="A2511" s="15">
        <v>2225</v>
      </c>
      <c r="B2511" s="11" t="s">
        <v>21</v>
      </c>
      <c r="C2511" s="11" t="s">
        <v>5390</v>
      </c>
      <c r="D2511" s="11" t="s">
        <v>5391</v>
      </c>
      <c r="E2511" s="11" t="s">
        <v>5566</v>
      </c>
      <c r="F2511" s="11" t="s">
        <v>38</v>
      </c>
      <c r="G2511" s="339">
        <v>45796</v>
      </c>
      <c r="H2511" s="15" t="s">
        <v>5397</v>
      </c>
      <c r="I2511" s="11" t="s">
        <v>833</v>
      </c>
      <c r="J2511" s="340">
        <v>431229500300</v>
      </c>
      <c r="K2511" s="15">
        <v>0.6</v>
      </c>
      <c r="L2511" s="11" t="s">
        <v>29</v>
      </c>
      <c r="M2511" s="15">
        <v>222</v>
      </c>
      <c r="N2511" s="344"/>
      <c r="O2511" s="15">
        <v>61871.06</v>
      </c>
      <c r="P2511" s="11" t="s">
        <v>30</v>
      </c>
      <c r="Q2511" s="342" t="s">
        <v>30</v>
      </c>
    </row>
    <row r="2512" ht="24" spans="1:17">
      <c r="A2512" s="15">
        <v>2226</v>
      </c>
      <c r="B2512" s="11" t="s">
        <v>21</v>
      </c>
      <c r="C2512" s="11" t="s">
        <v>5390</v>
      </c>
      <c r="D2512" s="11" t="s">
        <v>5391</v>
      </c>
      <c r="E2512" s="11" t="s">
        <v>5567</v>
      </c>
      <c r="F2512" s="11" t="s">
        <v>5393</v>
      </c>
      <c r="G2512" s="339">
        <v>45805</v>
      </c>
      <c r="H2512" s="15" t="s">
        <v>5394</v>
      </c>
      <c r="I2512" s="11" t="s">
        <v>5395</v>
      </c>
      <c r="J2512" s="340">
        <v>431229500178</v>
      </c>
      <c r="K2512" s="15">
        <v>6</v>
      </c>
      <c r="L2512" s="11" t="s">
        <v>345</v>
      </c>
      <c r="M2512" s="15">
        <v>141</v>
      </c>
      <c r="N2512" s="341">
        <v>1</v>
      </c>
      <c r="O2512" s="15">
        <v>32009.31</v>
      </c>
      <c r="P2512" s="11" t="s">
        <v>30</v>
      </c>
      <c r="Q2512" s="342" t="s">
        <v>30</v>
      </c>
    </row>
    <row r="2513" ht="24" spans="1:17">
      <c r="A2513" s="15">
        <v>2227</v>
      </c>
      <c r="B2513" s="11" t="s">
        <v>21</v>
      </c>
      <c r="C2513" s="11" t="s">
        <v>5390</v>
      </c>
      <c r="D2513" s="11" t="s">
        <v>5391</v>
      </c>
      <c r="E2513" s="11" t="s">
        <v>5568</v>
      </c>
      <c r="F2513" s="11" t="s">
        <v>38</v>
      </c>
      <c r="G2513" s="339">
        <v>45792</v>
      </c>
      <c r="H2513" s="15" t="s">
        <v>882</v>
      </c>
      <c r="I2513" s="11" t="s">
        <v>881</v>
      </c>
      <c r="J2513" s="340">
        <v>431229500384</v>
      </c>
      <c r="K2513" s="15">
        <v>0.6</v>
      </c>
      <c r="L2513" s="11" t="s">
        <v>29</v>
      </c>
      <c r="M2513" s="15">
        <v>219</v>
      </c>
      <c r="N2513" s="344"/>
      <c r="O2513" s="15">
        <v>61688.17</v>
      </c>
      <c r="P2513" s="11" t="s">
        <v>30</v>
      </c>
      <c r="Q2513" s="342" t="s">
        <v>30</v>
      </c>
    </row>
    <row r="2514" ht="24" spans="1:17">
      <c r="A2514" s="15">
        <v>2228</v>
      </c>
      <c r="B2514" s="11" t="s">
        <v>21</v>
      </c>
      <c r="C2514" s="11" t="s">
        <v>5390</v>
      </c>
      <c r="D2514" s="11" t="s">
        <v>5391</v>
      </c>
      <c r="E2514" s="11" t="s">
        <v>5569</v>
      </c>
      <c r="F2514" s="11" t="s">
        <v>5393</v>
      </c>
      <c r="G2514" s="339">
        <v>45805</v>
      </c>
      <c r="H2514" s="15" t="s">
        <v>5399</v>
      </c>
      <c r="I2514" s="11" t="s">
        <v>964</v>
      </c>
      <c r="J2514" s="340">
        <v>431229500237</v>
      </c>
      <c r="K2514" s="15">
        <v>6</v>
      </c>
      <c r="L2514" s="11" t="s">
        <v>345</v>
      </c>
      <c r="M2514" s="15">
        <v>27</v>
      </c>
      <c r="N2514" s="341">
        <v>0.68</v>
      </c>
      <c r="O2514" s="15">
        <v>9451.56</v>
      </c>
      <c r="P2514" s="11" t="s">
        <v>30</v>
      </c>
      <c r="Q2514" s="342" t="s">
        <v>30</v>
      </c>
    </row>
    <row r="2515" ht="24" spans="1:17">
      <c r="A2515" s="15">
        <v>2229</v>
      </c>
      <c r="B2515" s="11" t="s">
        <v>21</v>
      </c>
      <c r="C2515" s="11" t="s">
        <v>5390</v>
      </c>
      <c r="D2515" s="11" t="s">
        <v>5391</v>
      </c>
      <c r="E2515" s="11" t="s">
        <v>5570</v>
      </c>
      <c r="F2515" s="11" t="s">
        <v>38</v>
      </c>
      <c r="G2515" s="339">
        <v>45797</v>
      </c>
      <c r="H2515" s="15" t="s">
        <v>5397</v>
      </c>
      <c r="I2515" s="11" t="s">
        <v>833</v>
      </c>
      <c r="J2515" s="340">
        <v>431229500329</v>
      </c>
      <c r="K2515" s="15">
        <v>0.6</v>
      </c>
      <c r="L2515" s="11" t="s">
        <v>29</v>
      </c>
      <c r="M2515" s="15">
        <v>218</v>
      </c>
      <c r="N2515" s="344"/>
      <c r="O2515" s="15">
        <v>77615.68</v>
      </c>
      <c r="P2515" s="11" t="s">
        <v>30</v>
      </c>
      <c r="Q2515" s="342" t="s">
        <v>30</v>
      </c>
    </row>
    <row r="2516" ht="24" spans="1:17">
      <c r="A2516" s="15">
        <v>2230</v>
      </c>
      <c r="B2516" s="11" t="s">
        <v>21</v>
      </c>
      <c r="C2516" s="11" t="s">
        <v>5390</v>
      </c>
      <c r="D2516" s="11" t="s">
        <v>5391</v>
      </c>
      <c r="E2516" s="11" t="s">
        <v>5571</v>
      </c>
      <c r="F2516" s="11" t="s">
        <v>5393</v>
      </c>
      <c r="G2516" s="339">
        <v>45816</v>
      </c>
      <c r="H2516" s="15" t="s">
        <v>5394</v>
      </c>
      <c r="I2516" s="11" t="s">
        <v>5395</v>
      </c>
      <c r="J2516" s="340">
        <v>431229500276</v>
      </c>
      <c r="K2516" s="15">
        <v>6</v>
      </c>
      <c r="L2516" s="11" t="s">
        <v>345</v>
      </c>
      <c r="M2516" s="15">
        <v>94</v>
      </c>
      <c r="N2516" s="341">
        <v>0.87</v>
      </c>
      <c r="O2516" s="15">
        <v>29439.17</v>
      </c>
      <c r="P2516" s="11" t="s">
        <v>30</v>
      </c>
      <c r="Q2516" s="342" t="s">
        <v>30</v>
      </c>
    </row>
    <row r="2517" ht="24" spans="1:17">
      <c r="A2517" s="15">
        <v>2231</v>
      </c>
      <c r="B2517" s="11" t="s">
        <v>21</v>
      </c>
      <c r="C2517" s="11" t="s">
        <v>5390</v>
      </c>
      <c r="D2517" s="11" t="s">
        <v>5391</v>
      </c>
      <c r="E2517" s="11" t="s">
        <v>5572</v>
      </c>
      <c r="F2517" s="11" t="s">
        <v>38</v>
      </c>
      <c r="G2517" s="339">
        <v>45797</v>
      </c>
      <c r="H2517" s="15" t="s">
        <v>5397</v>
      </c>
      <c r="I2517" s="11" t="s">
        <v>833</v>
      </c>
      <c r="J2517" s="340">
        <v>431229500324</v>
      </c>
      <c r="K2517" s="15">
        <v>0.6</v>
      </c>
      <c r="L2517" s="11" t="s">
        <v>29</v>
      </c>
      <c r="M2517" s="15">
        <v>219</v>
      </c>
      <c r="N2517" s="344"/>
      <c r="O2517" s="15">
        <v>70708.56</v>
      </c>
      <c r="P2517" s="11" t="s">
        <v>30</v>
      </c>
      <c r="Q2517" s="342" t="s">
        <v>30</v>
      </c>
    </row>
    <row r="2518" ht="24" spans="1:17">
      <c r="A2518" s="15">
        <v>2232</v>
      </c>
      <c r="B2518" s="11" t="s">
        <v>21</v>
      </c>
      <c r="C2518" s="11" t="s">
        <v>5390</v>
      </c>
      <c r="D2518" s="11" t="s">
        <v>5391</v>
      </c>
      <c r="E2518" s="11" t="s">
        <v>5573</v>
      </c>
      <c r="F2518" s="11" t="s">
        <v>5393</v>
      </c>
      <c r="G2518" s="339">
        <v>45805</v>
      </c>
      <c r="H2518" s="15" t="s">
        <v>5394</v>
      </c>
      <c r="I2518" s="11" t="s">
        <v>5395</v>
      </c>
      <c r="J2518" s="340">
        <v>431229500122</v>
      </c>
      <c r="K2518" s="15">
        <v>6</v>
      </c>
      <c r="L2518" s="11" t="s">
        <v>345</v>
      </c>
      <c r="M2518" s="15">
        <v>112</v>
      </c>
      <c r="N2518" s="341">
        <v>0.92</v>
      </c>
      <c r="O2518" s="15">
        <v>21195.78</v>
      </c>
      <c r="P2518" s="11" t="s">
        <v>30</v>
      </c>
      <c r="Q2518" s="342" t="s">
        <v>30</v>
      </c>
    </row>
    <row r="2519" ht="24" spans="1:17">
      <c r="A2519" s="15">
        <v>2233</v>
      </c>
      <c r="B2519" s="11" t="s">
        <v>21</v>
      </c>
      <c r="C2519" s="11" t="s">
        <v>5390</v>
      </c>
      <c r="D2519" s="11" t="s">
        <v>5391</v>
      </c>
      <c r="E2519" s="11" t="s">
        <v>5574</v>
      </c>
      <c r="F2519" s="11" t="s">
        <v>38</v>
      </c>
      <c r="G2519" s="339">
        <v>45792</v>
      </c>
      <c r="H2519" s="15" t="s">
        <v>882</v>
      </c>
      <c r="I2519" s="11" t="s">
        <v>881</v>
      </c>
      <c r="J2519" s="340">
        <v>431229500397</v>
      </c>
      <c r="K2519" s="15">
        <v>0.6</v>
      </c>
      <c r="L2519" s="11" t="s">
        <v>29</v>
      </c>
      <c r="M2519" s="15">
        <v>220</v>
      </c>
      <c r="N2519" s="344"/>
      <c r="O2519" s="15">
        <v>63408.85</v>
      </c>
      <c r="P2519" s="11" t="s">
        <v>30</v>
      </c>
      <c r="Q2519" s="342" t="s">
        <v>30</v>
      </c>
    </row>
    <row r="2520" ht="24" spans="1:17">
      <c r="A2520" s="15">
        <v>2234</v>
      </c>
      <c r="B2520" s="11" t="s">
        <v>21</v>
      </c>
      <c r="C2520" s="11" t="s">
        <v>5390</v>
      </c>
      <c r="D2520" s="11" t="s">
        <v>5391</v>
      </c>
      <c r="E2520" s="11" t="s">
        <v>5575</v>
      </c>
      <c r="F2520" s="11" t="s">
        <v>5393</v>
      </c>
      <c r="G2520" s="339">
        <v>45816</v>
      </c>
      <c r="H2520" s="15" t="s">
        <v>5394</v>
      </c>
      <c r="I2520" s="11" t="s">
        <v>5395</v>
      </c>
      <c r="J2520" s="340">
        <v>431229500283</v>
      </c>
      <c r="K2520" s="15">
        <v>6</v>
      </c>
      <c r="L2520" s="11" t="s">
        <v>345</v>
      </c>
      <c r="M2520" s="15">
        <v>141</v>
      </c>
      <c r="N2520" s="341">
        <v>1</v>
      </c>
      <c r="O2520" s="15">
        <v>14697.92</v>
      </c>
      <c r="P2520" s="11" t="s">
        <v>30</v>
      </c>
      <c r="Q2520" s="342" t="s">
        <v>30</v>
      </c>
    </row>
    <row r="2521" spans="1:17">
      <c r="A2521" s="15">
        <v>2235</v>
      </c>
      <c r="B2521" s="11" t="s">
        <v>21</v>
      </c>
      <c r="C2521" s="11" t="s">
        <v>5390</v>
      </c>
      <c r="D2521" s="11" t="s">
        <v>5391</v>
      </c>
      <c r="E2521" s="11" t="s">
        <v>5576</v>
      </c>
      <c r="F2521" s="11" t="s">
        <v>38</v>
      </c>
      <c r="G2521" s="339">
        <v>45791</v>
      </c>
      <c r="H2521" s="15" t="s">
        <v>380</v>
      </c>
      <c r="I2521" s="11" t="s">
        <v>609</v>
      </c>
      <c r="J2521" s="340">
        <v>431229500362</v>
      </c>
      <c r="K2521" s="15">
        <v>0.6</v>
      </c>
      <c r="L2521" s="11" t="s">
        <v>29</v>
      </c>
      <c r="M2521" s="15">
        <v>218</v>
      </c>
      <c r="N2521" s="344"/>
      <c r="O2521" s="15">
        <v>77182.68</v>
      </c>
      <c r="P2521" s="11" t="s">
        <v>30</v>
      </c>
      <c r="Q2521" s="342" t="s">
        <v>30</v>
      </c>
    </row>
    <row r="2522" ht="24" spans="1:17">
      <c r="A2522" s="15">
        <v>2236</v>
      </c>
      <c r="B2522" s="11" t="s">
        <v>21</v>
      </c>
      <c r="C2522" s="11" t="s">
        <v>5390</v>
      </c>
      <c r="D2522" s="11" t="s">
        <v>5391</v>
      </c>
      <c r="E2522" s="11" t="s">
        <v>5577</v>
      </c>
      <c r="F2522" s="11" t="s">
        <v>5393</v>
      </c>
      <c r="G2522" s="339">
        <v>45800</v>
      </c>
      <c r="H2522" s="15" t="s">
        <v>5399</v>
      </c>
      <c r="I2522" s="11" t="s">
        <v>964</v>
      </c>
      <c r="J2522" s="340">
        <v>431229500234</v>
      </c>
      <c r="K2522" s="15">
        <v>6</v>
      </c>
      <c r="L2522" s="11" t="s">
        <v>345</v>
      </c>
      <c r="M2522" s="15">
        <v>134</v>
      </c>
      <c r="N2522" s="341">
        <v>0.98</v>
      </c>
      <c r="O2522" s="15">
        <v>27921.44</v>
      </c>
      <c r="P2522" s="11" t="s">
        <v>30</v>
      </c>
      <c r="Q2522" s="342" t="s">
        <v>30</v>
      </c>
    </row>
    <row r="2523" ht="24" spans="1:17">
      <c r="A2523" s="15">
        <v>2237</v>
      </c>
      <c r="B2523" s="11" t="s">
        <v>21</v>
      </c>
      <c r="C2523" s="11" t="s">
        <v>5390</v>
      </c>
      <c r="D2523" s="11" t="s">
        <v>5391</v>
      </c>
      <c r="E2523" s="11" t="s">
        <v>5578</v>
      </c>
      <c r="F2523" s="11" t="s">
        <v>38</v>
      </c>
      <c r="G2523" s="339">
        <v>45800</v>
      </c>
      <c r="H2523" s="15" t="s">
        <v>5397</v>
      </c>
      <c r="I2523" s="11" t="s">
        <v>833</v>
      </c>
      <c r="J2523" s="340">
        <v>431229500332</v>
      </c>
      <c r="K2523" s="15">
        <v>0.6</v>
      </c>
      <c r="L2523" s="11" t="s">
        <v>29</v>
      </c>
      <c r="M2523" s="15">
        <v>218</v>
      </c>
      <c r="N2523" s="344"/>
      <c r="O2523" s="15">
        <v>84500.4</v>
      </c>
      <c r="P2523" s="11" t="s">
        <v>30</v>
      </c>
      <c r="Q2523" s="342" t="s">
        <v>30</v>
      </c>
    </row>
    <row r="2524" ht="24" spans="1:17">
      <c r="A2524" s="15">
        <v>2238</v>
      </c>
      <c r="B2524" s="11" t="s">
        <v>21</v>
      </c>
      <c r="C2524" s="11" t="s">
        <v>5390</v>
      </c>
      <c r="D2524" s="11" t="s">
        <v>5391</v>
      </c>
      <c r="E2524" s="11" t="s">
        <v>5579</v>
      </c>
      <c r="F2524" s="11" t="s">
        <v>5393</v>
      </c>
      <c r="G2524" s="339">
        <v>45810</v>
      </c>
      <c r="H2524" s="15" t="s">
        <v>5399</v>
      </c>
      <c r="I2524" s="11" t="s">
        <v>964</v>
      </c>
      <c r="J2524" s="340">
        <v>431229500219</v>
      </c>
      <c r="K2524" s="15">
        <v>6</v>
      </c>
      <c r="L2524" s="11" t="s">
        <v>345</v>
      </c>
      <c r="M2524" s="15">
        <v>140</v>
      </c>
      <c r="N2524" s="341">
        <v>1</v>
      </c>
      <c r="O2524" s="15">
        <v>25440.05</v>
      </c>
      <c r="P2524" s="11" t="s">
        <v>30</v>
      </c>
      <c r="Q2524" s="342" t="s">
        <v>30</v>
      </c>
    </row>
    <row r="2525" ht="24" spans="1:17">
      <c r="A2525" s="15">
        <v>2239</v>
      </c>
      <c r="B2525" s="11" t="s">
        <v>21</v>
      </c>
      <c r="C2525" s="11" t="s">
        <v>5390</v>
      </c>
      <c r="D2525" s="11" t="s">
        <v>5391</v>
      </c>
      <c r="E2525" s="11" t="s">
        <v>5580</v>
      </c>
      <c r="F2525" s="11" t="s">
        <v>38</v>
      </c>
      <c r="G2525" s="339">
        <v>45797</v>
      </c>
      <c r="H2525" s="15" t="s">
        <v>5397</v>
      </c>
      <c r="I2525" s="11" t="s">
        <v>833</v>
      </c>
      <c r="J2525" s="340">
        <v>431229500296</v>
      </c>
      <c r="K2525" s="15">
        <v>0.6</v>
      </c>
      <c r="L2525" s="11" t="s">
        <v>29</v>
      </c>
      <c r="M2525" s="15">
        <v>220</v>
      </c>
      <c r="N2525" s="344"/>
      <c r="O2525" s="15">
        <v>53398.69</v>
      </c>
      <c r="P2525" s="11" t="s">
        <v>30</v>
      </c>
      <c r="Q2525" s="342" t="s">
        <v>30</v>
      </c>
    </row>
    <row r="2526" ht="24" spans="1:17">
      <c r="A2526" s="15">
        <v>2240</v>
      </c>
      <c r="B2526" s="11" t="s">
        <v>21</v>
      </c>
      <c r="C2526" s="11" t="s">
        <v>5390</v>
      </c>
      <c r="D2526" s="11" t="s">
        <v>5391</v>
      </c>
      <c r="E2526" s="11" t="s">
        <v>5581</v>
      </c>
      <c r="F2526" s="11" t="s">
        <v>5393</v>
      </c>
      <c r="G2526" s="339">
        <v>45815</v>
      </c>
      <c r="H2526" s="15" t="s">
        <v>5394</v>
      </c>
      <c r="I2526" s="11" t="s">
        <v>5395</v>
      </c>
      <c r="J2526" s="340">
        <v>431229500284</v>
      </c>
      <c r="K2526" s="15">
        <v>6</v>
      </c>
      <c r="L2526" s="11" t="s">
        <v>345</v>
      </c>
      <c r="M2526" s="15">
        <v>134</v>
      </c>
      <c r="N2526" s="341">
        <v>0.98</v>
      </c>
      <c r="O2526" s="15">
        <v>37560.79</v>
      </c>
      <c r="P2526" s="11" t="s">
        <v>30</v>
      </c>
      <c r="Q2526" s="342" t="s">
        <v>30</v>
      </c>
    </row>
    <row r="2527" ht="24" spans="1:17">
      <c r="A2527" s="15">
        <v>2241</v>
      </c>
      <c r="B2527" s="11" t="s">
        <v>21</v>
      </c>
      <c r="C2527" s="11" t="s">
        <v>5390</v>
      </c>
      <c r="D2527" s="11" t="s">
        <v>5391</v>
      </c>
      <c r="E2527" s="11" t="s">
        <v>5582</v>
      </c>
      <c r="F2527" s="11" t="s">
        <v>38</v>
      </c>
      <c r="G2527" s="339">
        <v>45797</v>
      </c>
      <c r="H2527" s="15" t="s">
        <v>5397</v>
      </c>
      <c r="I2527" s="11" t="s">
        <v>833</v>
      </c>
      <c r="J2527" s="340">
        <v>431229500317</v>
      </c>
      <c r="K2527" s="15">
        <v>0.6</v>
      </c>
      <c r="L2527" s="11" t="s">
        <v>29</v>
      </c>
      <c r="M2527" s="15">
        <v>218</v>
      </c>
      <c r="N2527" s="344"/>
      <c r="O2527" s="15">
        <v>64770.45</v>
      </c>
      <c r="P2527" s="11" t="s">
        <v>30</v>
      </c>
      <c r="Q2527" s="342" t="s">
        <v>30</v>
      </c>
    </row>
    <row r="2528" ht="24" spans="1:17">
      <c r="A2528" s="15">
        <v>2242</v>
      </c>
      <c r="B2528" s="11" t="s">
        <v>21</v>
      </c>
      <c r="C2528" s="11" t="s">
        <v>5390</v>
      </c>
      <c r="D2528" s="11" t="s">
        <v>5391</v>
      </c>
      <c r="E2528" s="11" t="s">
        <v>5583</v>
      </c>
      <c r="F2528" s="11" t="s">
        <v>5393</v>
      </c>
      <c r="G2528" s="339">
        <v>45815</v>
      </c>
      <c r="H2528" s="15" t="s">
        <v>5394</v>
      </c>
      <c r="I2528" s="11" t="s">
        <v>5395</v>
      </c>
      <c r="J2528" s="340">
        <v>431229500290</v>
      </c>
      <c r="K2528" s="15">
        <v>6</v>
      </c>
      <c r="L2528" s="11" t="s">
        <v>345</v>
      </c>
      <c r="M2528" s="15">
        <v>141</v>
      </c>
      <c r="N2528" s="341">
        <v>1</v>
      </c>
      <c r="O2528" s="15">
        <v>43343.67</v>
      </c>
      <c r="P2528" s="11" t="s">
        <v>30</v>
      </c>
      <c r="Q2528" s="342" t="s">
        <v>30</v>
      </c>
    </row>
    <row r="2529" ht="24" spans="1:17">
      <c r="A2529" s="15">
        <v>2243</v>
      </c>
      <c r="B2529" s="11" t="s">
        <v>21</v>
      </c>
      <c r="C2529" s="11" t="s">
        <v>5390</v>
      </c>
      <c r="D2529" s="11" t="s">
        <v>5391</v>
      </c>
      <c r="E2529" s="11" t="s">
        <v>5584</v>
      </c>
      <c r="F2529" s="11" t="s">
        <v>38</v>
      </c>
      <c r="G2529" s="339">
        <v>45798</v>
      </c>
      <c r="H2529" s="15" t="s">
        <v>5397</v>
      </c>
      <c r="I2529" s="11" t="s">
        <v>833</v>
      </c>
      <c r="J2529" s="340">
        <v>431229500322</v>
      </c>
      <c r="K2529" s="15">
        <v>0.6</v>
      </c>
      <c r="L2529" s="11" t="s">
        <v>29</v>
      </c>
      <c r="M2529" s="15">
        <v>219</v>
      </c>
      <c r="N2529" s="344"/>
      <c r="O2529" s="15">
        <v>61967.75</v>
      </c>
      <c r="P2529" s="11" t="s">
        <v>30</v>
      </c>
      <c r="Q2529" s="342" t="s">
        <v>30</v>
      </c>
    </row>
    <row r="2530" ht="24" spans="1:17">
      <c r="A2530" s="15">
        <v>2244</v>
      </c>
      <c r="B2530" s="11" t="s">
        <v>21</v>
      </c>
      <c r="C2530" s="11" t="s">
        <v>5390</v>
      </c>
      <c r="D2530" s="11" t="s">
        <v>5391</v>
      </c>
      <c r="E2530" s="11" t="s">
        <v>5585</v>
      </c>
      <c r="F2530" s="11" t="s">
        <v>5393</v>
      </c>
      <c r="G2530" s="339">
        <v>45816</v>
      </c>
      <c r="H2530" s="15" t="s">
        <v>5394</v>
      </c>
      <c r="I2530" s="11" t="s">
        <v>5395</v>
      </c>
      <c r="J2530" s="340">
        <v>431229500258</v>
      </c>
      <c r="K2530" s="15">
        <v>6</v>
      </c>
      <c r="L2530" s="11" t="s">
        <v>345</v>
      </c>
      <c r="M2530" s="15">
        <v>141</v>
      </c>
      <c r="N2530" s="341">
        <v>1</v>
      </c>
      <c r="O2530" s="15">
        <v>42687.15</v>
      </c>
      <c r="P2530" s="11" t="s">
        <v>30</v>
      </c>
      <c r="Q2530" s="342" t="s">
        <v>30</v>
      </c>
    </row>
    <row r="2531" ht="24" spans="1:17">
      <c r="A2531" s="15">
        <v>2245</v>
      </c>
      <c r="B2531" s="11" t="s">
        <v>21</v>
      </c>
      <c r="C2531" s="11" t="s">
        <v>5390</v>
      </c>
      <c r="D2531" s="11" t="s">
        <v>5391</v>
      </c>
      <c r="E2531" s="11" t="s">
        <v>5586</v>
      </c>
      <c r="F2531" s="11" t="s">
        <v>38</v>
      </c>
      <c r="G2531" s="339">
        <v>45800</v>
      </c>
      <c r="H2531" s="15" t="s">
        <v>5397</v>
      </c>
      <c r="I2531" s="11" t="s">
        <v>833</v>
      </c>
      <c r="J2531" s="340">
        <v>431229500309</v>
      </c>
      <c r="K2531" s="15">
        <v>0.6</v>
      </c>
      <c r="L2531" s="11" t="s">
        <v>29</v>
      </c>
      <c r="M2531" s="15">
        <v>219</v>
      </c>
      <c r="N2531" s="344"/>
      <c r="O2531" s="15">
        <v>67187.59</v>
      </c>
      <c r="P2531" s="11" t="s">
        <v>30</v>
      </c>
      <c r="Q2531" s="342" t="s">
        <v>30</v>
      </c>
    </row>
    <row r="2532" ht="24" spans="1:17">
      <c r="A2532" s="15">
        <v>2246</v>
      </c>
      <c r="B2532" s="11" t="s">
        <v>21</v>
      </c>
      <c r="C2532" s="11" t="s">
        <v>5390</v>
      </c>
      <c r="D2532" s="11" t="s">
        <v>5391</v>
      </c>
      <c r="E2532" s="11" t="s">
        <v>5587</v>
      </c>
      <c r="F2532" s="11" t="s">
        <v>5393</v>
      </c>
      <c r="G2532" s="339">
        <v>45815</v>
      </c>
      <c r="H2532" s="15" t="s">
        <v>5394</v>
      </c>
      <c r="I2532" s="11" t="s">
        <v>5395</v>
      </c>
      <c r="J2532" s="340">
        <v>431229500278</v>
      </c>
      <c r="K2532" s="15">
        <v>6</v>
      </c>
      <c r="L2532" s="11" t="s">
        <v>345</v>
      </c>
      <c r="M2532" s="15">
        <v>147</v>
      </c>
      <c r="N2532" s="341">
        <v>1</v>
      </c>
      <c r="O2532" s="15">
        <v>31761.47</v>
      </c>
      <c r="P2532" s="11" t="s">
        <v>30</v>
      </c>
      <c r="Q2532" s="342" t="s">
        <v>30</v>
      </c>
    </row>
    <row r="2533" ht="24" spans="1:17">
      <c r="A2533" s="15">
        <v>2247</v>
      </c>
      <c r="B2533" s="11" t="s">
        <v>21</v>
      </c>
      <c r="C2533" s="11" t="s">
        <v>5390</v>
      </c>
      <c r="D2533" s="11" t="s">
        <v>5391</v>
      </c>
      <c r="E2533" s="11" t="s">
        <v>5588</v>
      </c>
      <c r="F2533" s="11" t="s">
        <v>38</v>
      </c>
      <c r="G2533" s="339">
        <v>45792</v>
      </c>
      <c r="H2533" s="15" t="s">
        <v>882</v>
      </c>
      <c r="I2533" s="11" t="s">
        <v>881</v>
      </c>
      <c r="J2533" s="340">
        <v>431229500400</v>
      </c>
      <c r="K2533" s="15">
        <v>0.6</v>
      </c>
      <c r="L2533" s="11" t="s">
        <v>29</v>
      </c>
      <c r="M2533" s="15">
        <v>213</v>
      </c>
      <c r="N2533" s="344"/>
      <c r="O2533" s="15">
        <v>54925.08</v>
      </c>
      <c r="P2533" s="11" t="s">
        <v>30</v>
      </c>
      <c r="Q2533" s="342" t="s">
        <v>30</v>
      </c>
    </row>
    <row r="2534" ht="24" spans="1:17">
      <c r="A2534" s="15">
        <v>2248</v>
      </c>
      <c r="B2534" s="11" t="s">
        <v>21</v>
      </c>
      <c r="C2534" s="11" t="s">
        <v>5390</v>
      </c>
      <c r="D2534" s="11" t="s">
        <v>5391</v>
      </c>
      <c r="E2534" s="11" t="s">
        <v>5589</v>
      </c>
      <c r="F2534" s="11" t="s">
        <v>5393</v>
      </c>
      <c r="G2534" s="339">
        <v>45800</v>
      </c>
      <c r="H2534" s="15" t="s">
        <v>5399</v>
      </c>
      <c r="I2534" s="11" t="s">
        <v>964</v>
      </c>
      <c r="J2534" s="340">
        <v>431229500198</v>
      </c>
      <c r="K2534" s="15">
        <v>6</v>
      </c>
      <c r="L2534" s="11" t="s">
        <v>345</v>
      </c>
      <c r="M2534" s="15">
        <v>137</v>
      </c>
      <c r="N2534" s="341">
        <v>0.99</v>
      </c>
      <c r="O2534" s="15">
        <v>36254.39</v>
      </c>
      <c r="P2534" s="11" t="s">
        <v>30</v>
      </c>
      <c r="Q2534" s="342" t="s">
        <v>30</v>
      </c>
    </row>
    <row r="2535" spans="1:17">
      <c r="A2535" s="15">
        <v>2249</v>
      </c>
      <c r="B2535" s="11" t="s">
        <v>21</v>
      </c>
      <c r="C2535" s="11" t="s">
        <v>5390</v>
      </c>
      <c r="D2535" s="11" t="s">
        <v>5391</v>
      </c>
      <c r="E2535" s="11" t="s">
        <v>5590</v>
      </c>
      <c r="F2535" s="11" t="s">
        <v>38</v>
      </c>
      <c r="G2535" s="339">
        <v>45791</v>
      </c>
      <c r="H2535" s="15" t="s">
        <v>380</v>
      </c>
      <c r="I2535" s="11" t="s">
        <v>609</v>
      </c>
      <c r="J2535" s="340">
        <v>431229500369</v>
      </c>
      <c r="K2535" s="15">
        <v>0.6</v>
      </c>
      <c r="L2535" s="11" t="s">
        <v>29</v>
      </c>
      <c r="M2535" s="15">
        <v>218</v>
      </c>
      <c r="N2535" s="344"/>
      <c r="O2535" s="15">
        <v>77468.02</v>
      </c>
      <c r="P2535" s="11" t="s">
        <v>30</v>
      </c>
      <c r="Q2535" s="342" t="s">
        <v>30</v>
      </c>
    </row>
    <row r="2536" ht="24" spans="1:17">
      <c r="A2536" s="15">
        <v>2250</v>
      </c>
      <c r="B2536" s="11" t="s">
        <v>21</v>
      </c>
      <c r="C2536" s="11" t="s">
        <v>5390</v>
      </c>
      <c r="D2536" s="11" t="s">
        <v>5391</v>
      </c>
      <c r="E2536" s="11" t="s">
        <v>5591</v>
      </c>
      <c r="F2536" s="11" t="s">
        <v>5393</v>
      </c>
      <c r="G2536" s="339">
        <v>45813</v>
      </c>
      <c r="H2536" s="15" t="s">
        <v>5394</v>
      </c>
      <c r="I2536" s="11" t="s">
        <v>5395</v>
      </c>
      <c r="J2536" s="340">
        <v>431229500268</v>
      </c>
      <c r="K2536" s="15">
        <v>6</v>
      </c>
      <c r="L2536" s="11" t="s">
        <v>345</v>
      </c>
      <c r="M2536" s="15">
        <v>141</v>
      </c>
      <c r="N2536" s="341">
        <v>1</v>
      </c>
      <c r="O2536" s="15">
        <v>36240.9</v>
      </c>
      <c r="P2536" s="11" t="s">
        <v>30</v>
      </c>
      <c r="Q2536" s="342" t="s">
        <v>30</v>
      </c>
    </row>
    <row r="2537" ht="24" spans="1:17">
      <c r="A2537" s="15">
        <v>2251</v>
      </c>
      <c r="B2537" s="11" t="s">
        <v>21</v>
      </c>
      <c r="C2537" s="11" t="s">
        <v>5390</v>
      </c>
      <c r="D2537" s="11" t="s">
        <v>5391</v>
      </c>
      <c r="E2537" s="11" t="s">
        <v>5592</v>
      </c>
      <c r="F2537" s="11" t="s">
        <v>38</v>
      </c>
      <c r="G2537" s="339">
        <v>45797</v>
      </c>
      <c r="H2537" s="15" t="s">
        <v>5397</v>
      </c>
      <c r="I2537" s="11" t="s">
        <v>833</v>
      </c>
      <c r="J2537" s="340">
        <v>431229500331</v>
      </c>
      <c r="K2537" s="15">
        <v>0.6</v>
      </c>
      <c r="L2537" s="11" t="s">
        <v>29</v>
      </c>
      <c r="M2537" s="15">
        <v>219</v>
      </c>
      <c r="N2537" s="344"/>
      <c r="O2537" s="15">
        <v>69315.59</v>
      </c>
      <c r="P2537" s="11" t="s">
        <v>30</v>
      </c>
      <c r="Q2537" s="342" t="s">
        <v>30</v>
      </c>
    </row>
    <row r="2538" ht="24" spans="1:17">
      <c r="A2538" s="15">
        <v>2252</v>
      </c>
      <c r="B2538" s="11" t="s">
        <v>21</v>
      </c>
      <c r="C2538" s="11" t="s">
        <v>5390</v>
      </c>
      <c r="D2538" s="11" t="s">
        <v>5391</v>
      </c>
      <c r="E2538" s="11" t="s">
        <v>5593</v>
      </c>
      <c r="F2538" s="11" t="s">
        <v>5393</v>
      </c>
      <c r="G2538" s="339">
        <v>45800</v>
      </c>
      <c r="H2538" s="15" t="s">
        <v>5399</v>
      </c>
      <c r="I2538" s="11" t="s">
        <v>964</v>
      </c>
      <c r="J2538" s="340">
        <v>431229500251</v>
      </c>
      <c r="K2538" s="15">
        <v>6</v>
      </c>
      <c r="L2538" s="11" t="s">
        <v>345</v>
      </c>
      <c r="M2538" s="15">
        <v>135</v>
      </c>
      <c r="N2538" s="341">
        <v>0.98</v>
      </c>
      <c r="O2538" s="15">
        <v>30741.26</v>
      </c>
      <c r="P2538" s="11" t="s">
        <v>30</v>
      </c>
      <c r="Q2538" s="342" t="s">
        <v>30</v>
      </c>
    </row>
    <row r="2539" ht="24" spans="1:17">
      <c r="A2539" s="15">
        <v>2253</v>
      </c>
      <c r="B2539" s="11" t="s">
        <v>21</v>
      </c>
      <c r="C2539" s="11" t="s">
        <v>5390</v>
      </c>
      <c r="D2539" s="11" t="s">
        <v>5391</v>
      </c>
      <c r="E2539" s="11" t="s">
        <v>5594</v>
      </c>
      <c r="F2539" s="11" t="s">
        <v>38</v>
      </c>
      <c r="G2539" s="339">
        <v>45797</v>
      </c>
      <c r="H2539" s="15" t="s">
        <v>5397</v>
      </c>
      <c r="I2539" s="11" t="s">
        <v>833</v>
      </c>
      <c r="J2539" s="340">
        <v>431229500333</v>
      </c>
      <c r="K2539" s="15">
        <v>0.6</v>
      </c>
      <c r="L2539" s="11" t="s">
        <v>29</v>
      </c>
      <c r="M2539" s="15">
        <v>219</v>
      </c>
      <c r="N2539" s="344"/>
      <c r="O2539" s="15">
        <v>55172.15</v>
      </c>
      <c r="P2539" s="11" t="s">
        <v>30</v>
      </c>
      <c r="Q2539" s="342" t="s">
        <v>30</v>
      </c>
    </row>
    <row r="2540" ht="24" spans="1:17">
      <c r="A2540" s="15">
        <v>2254</v>
      </c>
      <c r="B2540" s="11" t="s">
        <v>21</v>
      </c>
      <c r="C2540" s="11" t="s">
        <v>5390</v>
      </c>
      <c r="D2540" s="11" t="s">
        <v>5391</v>
      </c>
      <c r="E2540" s="11" t="s">
        <v>5595</v>
      </c>
      <c r="F2540" s="11" t="s">
        <v>5393</v>
      </c>
      <c r="G2540" s="339">
        <v>45813</v>
      </c>
      <c r="H2540" s="15" t="s">
        <v>5394</v>
      </c>
      <c r="I2540" s="11" t="s">
        <v>5395</v>
      </c>
      <c r="J2540" s="340">
        <v>431229500269</v>
      </c>
      <c r="K2540" s="15">
        <v>6</v>
      </c>
      <c r="L2540" s="11" t="s">
        <v>345</v>
      </c>
      <c r="M2540" s="15">
        <v>141</v>
      </c>
      <c r="N2540" s="341">
        <v>1</v>
      </c>
      <c r="O2540" s="15">
        <v>33794.85</v>
      </c>
      <c r="P2540" s="11" t="s">
        <v>30</v>
      </c>
      <c r="Q2540" s="342" t="s">
        <v>30</v>
      </c>
    </row>
    <row r="2541" ht="24" spans="1:17">
      <c r="A2541" s="15">
        <v>2255</v>
      </c>
      <c r="B2541" s="11" t="s">
        <v>21</v>
      </c>
      <c r="C2541" s="11" t="s">
        <v>5390</v>
      </c>
      <c r="D2541" s="11" t="s">
        <v>5391</v>
      </c>
      <c r="E2541" s="11" t="s">
        <v>5596</v>
      </c>
      <c r="F2541" s="11" t="s">
        <v>38</v>
      </c>
      <c r="G2541" s="339">
        <v>45797</v>
      </c>
      <c r="H2541" s="15" t="s">
        <v>5397</v>
      </c>
      <c r="I2541" s="11" t="s">
        <v>833</v>
      </c>
      <c r="J2541" s="340">
        <v>431229500349</v>
      </c>
      <c r="K2541" s="15">
        <v>0.6</v>
      </c>
      <c r="L2541" s="11" t="s">
        <v>29</v>
      </c>
      <c r="M2541" s="15">
        <v>219</v>
      </c>
      <c r="N2541" s="344"/>
      <c r="O2541" s="15">
        <v>72870.29</v>
      </c>
      <c r="P2541" s="11" t="s">
        <v>30</v>
      </c>
      <c r="Q2541" s="342" t="s">
        <v>30</v>
      </c>
    </row>
    <row r="2542" ht="24" spans="1:17">
      <c r="A2542" s="15">
        <v>2256</v>
      </c>
      <c r="B2542" s="11" t="s">
        <v>21</v>
      </c>
      <c r="C2542" s="11" t="s">
        <v>5390</v>
      </c>
      <c r="D2542" s="11" t="s">
        <v>5391</v>
      </c>
      <c r="E2542" s="11" t="s">
        <v>5597</v>
      </c>
      <c r="F2542" s="11" t="s">
        <v>5393</v>
      </c>
      <c r="G2542" s="339">
        <v>45797</v>
      </c>
      <c r="H2542" s="15" t="s">
        <v>5394</v>
      </c>
      <c r="I2542" s="11" t="s">
        <v>5395</v>
      </c>
      <c r="J2542" s="340">
        <v>431229500271</v>
      </c>
      <c r="K2542" s="15">
        <v>6</v>
      </c>
      <c r="L2542" s="11" t="s">
        <v>345</v>
      </c>
      <c r="M2542" s="15">
        <v>127</v>
      </c>
      <c r="N2542" s="341">
        <v>0.94</v>
      </c>
      <c r="O2542" s="15" t="s">
        <v>5598</v>
      </c>
      <c r="P2542" s="11" t="s">
        <v>30</v>
      </c>
      <c r="Q2542" s="342" t="s">
        <v>30</v>
      </c>
    </row>
    <row r="2543" ht="24" spans="1:17">
      <c r="A2543" s="15">
        <v>2257</v>
      </c>
      <c r="B2543" s="11" t="s">
        <v>21</v>
      </c>
      <c r="C2543" s="11" t="s">
        <v>5390</v>
      </c>
      <c r="D2543" s="11" t="s">
        <v>5391</v>
      </c>
      <c r="E2543" s="11" t="s">
        <v>5599</v>
      </c>
      <c r="F2543" s="11" t="s">
        <v>38</v>
      </c>
      <c r="G2543" s="339">
        <v>45791</v>
      </c>
      <c r="H2543" s="15" t="s">
        <v>882</v>
      </c>
      <c r="I2543" s="11" t="s">
        <v>881</v>
      </c>
      <c r="J2543" s="340">
        <v>431229500392</v>
      </c>
      <c r="K2543" s="15">
        <v>0.6</v>
      </c>
      <c r="L2543" s="11" t="s">
        <v>29</v>
      </c>
      <c r="M2543" s="15">
        <v>210</v>
      </c>
      <c r="N2543" s="344"/>
      <c r="O2543" s="15">
        <v>47669.62</v>
      </c>
      <c r="P2543" s="11" t="s">
        <v>30</v>
      </c>
      <c r="Q2543" s="342" t="s">
        <v>30</v>
      </c>
    </row>
    <row r="2544" ht="24" spans="1:17">
      <c r="A2544" s="15">
        <v>2258</v>
      </c>
      <c r="B2544" s="11" t="s">
        <v>21</v>
      </c>
      <c r="C2544" s="11" t="s">
        <v>5390</v>
      </c>
      <c r="D2544" s="11" t="s">
        <v>5391</v>
      </c>
      <c r="E2544" s="11" t="s">
        <v>5600</v>
      </c>
      <c r="F2544" s="11" t="s">
        <v>5393</v>
      </c>
      <c r="G2544" s="339">
        <v>45813</v>
      </c>
      <c r="H2544" s="15" t="s">
        <v>5394</v>
      </c>
      <c r="I2544" s="11" t="s">
        <v>5395</v>
      </c>
      <c r="J2544" s="340">
        <v>431229500261</v>
      </c>
      <c r="K2544" s="15">
        <v>6</v>
      </c>
      <c r="L2544" s="11" t="s">
        <v>345</v>
      </c>
      <c r="M2544" s="15">
        <v>141</v>
      </c>
      <c r="N2544" s="341">
        <v>1</v>
      </c>
      <c r="O2544" s="15">
        <v>44095.27</v>
      </c>
      <c r="P2544" s="11" t="s">
        <v>30</v>
      </c>
      <c r="Q2544" s="342" t="s">
        <v>30</v>
      </c>
    </row>
    <row r="2545" ht="24" spans="1:17">
      <c r="A2545" s="15">
        <v>2259</v>
      </c>
      <c r="B2545" s="11" t="s">
        <v>21</v>
      </c>
      <c r="C2545" s="11" t="s">
        <v>5390</v>
      </c>
      <c r="D2545" s="11" t="s">
        <v>5391</v>
      </c>
      <c r="E2545" s="11" t="s">
        <v>5601</v>
      </c>
      <c r="F2545" s="11" t="s">
        <v>38</v>
      </c>
      <c r="G2545" s="339">
        <v>45796</v>
      </c>
      <c r="H2545" s="15" t="s">
        <v>5397</v>
      </c>
      <c r="I2545" s="11" t="s">
        <v>833</v>
      </c>
      <c r="J2545" s="340">
        <v>431229500323</v>
      </c>
      <c r="K2545" s="15">
        <v>0.6</v>
      </c>
      <c r="L2545" s="11" t="s">
        <v>29</v>
      </c>
      <c r="M2545" s="15">
        <v>219</v>
      </c>
      <c r="N2545" s="344"/>
      <c r="O2545" s="15">
        <v>76442.46</v>
      </c>
      <c r="P2545" s="11" t="s">
        <v>30</v>
      </c>
      <c r="Q2545" s="342" t="s">
        <v>30</v>
      </c>
    </row>
    <row r="2546" ht="24" spans="1:17">
      <c r="A2546" s="15">
        <v>2260</v>
      </c>
      <c r="B2546" s="11" t="s">
        <v>21</v>
      </c>
      <c r="C2546" s="11" t="s">
        <v>5390</v>
      </c>
      <c r="D2546" s="11" t="s">
        <v>5391</v>
      </c>
      <c r="E2546" s="11" t="s">
        <v>5602</v>
      </c>
      <c r="F2546" s="11" t="s">
        <v>5393</v>
      </c>
      <c r="G2546" s="339">
        <v>45820</v>
      </c>
      <c r="H2546" s="15" t="s">
        <v>5394</v>
      </c>
      <c r="I2546" s="11" t="s">
        <v>5395</v>
      </c>
      <c r="J2546" s="340">
        <v>431229500279</v>
      </c>
      <c r="K2546" s="15">
        <v>6</v>
      </c>
      <c r="L2546" s="11" t="s">
        <v>345</v>
      </c>
      <c r="M2546" s="15">
        <v>141</v>
      </c>
      <c r="N2546" s="341">
        <v>1</v>
      </c>
      <c r="O2546" s="15">
        <v>32495.41</v>
      </c>
      <c r="P2546" s="11" t="s">
        <v>30</v>
      </c>
      <c r="Q2546" s="342" t="s">
        <v>30</v>
      </c>
    </row>
    <row r="2547" ht="24" spans="1:17">
      <c r="A2547" s="15">
        <v>2261</v>
      </c>
      <c r="B2547" s="11" t="s">
        <v>21</v>
      </c>
      <c r="C2547" s="11" t="s">
        <v>5390</v>
      </c>
      <c r="D2547" s="11" t="s">
        <v>5391</v>
      </c>
      <c r="E2547" s="11" t="s">
        <v>5603</v>
      </c>
      <c r="F2547" s="11" t="s">
        <v>38</v>
      </c>
      <c r="G2547" s="339">
        <v>45796</v>
      </c>
      <c r="H2547" s="15" t="s">
        <v>5397</v>
      </c>
      <c r="I2547" s="11" t="s">
        <v>833</v>
      </c>
      <c r="J2547" s="340">
        <v>431229500348</v>
      </c>
      <c r="K2547" s="15">
        <v>0.6</v>
      </c>
      <c r="L2547" s="11" t="s">
        <v>29</v>
      </c>
      <c r="M2547" s="15">
        <v>219</v>
      </c>
      <c r="N2547" s="344"/>
      <c r="O2547" s="15">
        <v>81635.8</v>
      </c>
      <c r="P2547" s="11" t="s">
        <v>30</v>
      </c>
      <c r="Q2547" s="342" t="s">
        <v>30</v>
      </c>
    </row>
    <row r="2548" ht="24" spans="1:17">
      <c r="A2548" s="15">
        <v>2262</v>
      </c>
      <c r="B2548" s="11" t="s">
        <v>21</v>
      </c>
      <c r="C2548" s="11" t="s">
        <v>5390</v>
      </c>
      <c r="D2548" s="11" t="s">
        <v>5391</v>
      </c>
      <c r="E2548" s="11" t="s">
        <v>5604</v>
      </c>
      <c r="F2548" s="11" t="s">
        <v>5393</v>
      </c>
      <c r="G2548" s="339">
        <v>45810</v>
      </c>
      <c r="H2548" s="15" t="s">
        <v>5394</v>
      </c>
      <c r="I2548" s="11" t="s">
        <v>5395</v>
      </c>
      <c r="J2548" s="340">
        <v>431229500285</v>
      </c>
      <c r="K2548" s="15">
        <v>6</v>
      </c>
      <c r="L2548" s="11" t="s">
        <v>345</v>
      </c>
      <c r="M2548" s="15">
        <v>140</v>
      </c>
      <c r="N2548" s="341">
        <v>1</v>
      </c>
      <c r="O2548" s="15">
        <v>23804.25</v>
      </c>
      <c r="P2548" s="11" t="s">
        <v>30</v>
      </c>
      <c r="Q2548" s="342" t="s">
        <v>30</v>
      </c>
    </row>
    <row r="2549" ht="24" spans="1:17">
      <c r="A2549" s="15">
        <v>2263</v>
      </c>
      <c r="B2549" s="11" t="s">
        <v>21</v>
      </c>
      <c r="C2549" s="11" t="s">
        <v>5390</v>
      </c>
      <c r="D2549" s="11" t="s">
        <v>5391</v>
      </c>
      <c r="E2549" s="11" t="s">
        <v>5605</v>
      </c>
      <c r="F2549" s="11" t="s">
        <v>38</v>
      </c>
      <c r="G2549" s="339">
        <v>45797</v>
      </c>
      <c r="H2549" s="15" t="s">
        <v>5397</v>
      </c>
      <c r="I2549" s="11" t="s">
        <v>833</v>
      </c>
      <c r="J2549" s="340">
        <v>431229500347</v>
      </c>
      <c r="K2549" s="15">
        <v>0.6</v>
      </c>
      <c r="L2549" s="11" t="s">
        <v>29</v>
      </c>
      <c r="M2549" s="15">
        <v>220</v>
      </c>
      <c r="N2549" s="344"/>
      <c r="O2549" s="15">
        <v>63630.72</v>
      </c>
      <c r="P2549" s="11" t="s">
        <v>30</v>
      </c>
      <c r="Q2549" s="342" t="s">
        <v>30</v>
      </c>
    </row>
    <row r="2550" ht="24" spans="1:17">
      <c r="A2550" s="15">
        <v>2264</v>
      </c>
      <c r="B2550" s="11" t="s">
        <v>21</v>
      </c>
      <c r="C2550" s="11" t="s">
        <v>5390</v>
      </c>
      <c r="D2550" s="11" t="s">
        <v>5391</v>
      </c>
      <c r="E2550" s="11" t="s">
        <v>5606</v>
      </c>
      <c r="F2550" s="11" t="s">
        <v>5393</v>
      </c>
      <c r="G2550" s="339">
        <v>45797</v>
      </c>
      <c r="H2550" s="15" t="s">
        <v>5394</v>
      </c>
      <c r="I2550" s="11" t="s">
        <v>5395</v>
      </c>
      <c r="J2550" s="340">
        <v>431229500262</v>
      </c>
      <c r="K2550" s="15">
        <v>6</v>
      </c>
      <c r="L2550" s="11" t="s">
        <v>345</v>
      </c>
      <c r="M2550" s="15">
        <v>119</v>
      </c>
      <c r="N2550" s="341">
        <v>0.93</v>
      </c>
      <c r="O2550" s="15">
        <v>33756.3</v>
      </c>
      <c r="P2550" s="11" t="s">
        <v>30</v>
      </c>
      <c r="Q2550" s="342" t="s">
        <v>30</v>
      </c>
    </row>
    <row r="2551" spans="1:17">
      <c r="A2551" s="15">
        <v>2265</v>
      </c>
      <c r="B2551" s="11" t="s">
        <v>21</v>
      </c>
      <c r="C2551" s="11" t="s">
        <v>5390</v>
      </c>
      <c r="D2551" s="11" t="s">
        <v>5391</v>
      </c>
      <c r="E2551" s="11" t="s">
        <v>5607</v>
      </c>
      <c r="F2551" s="11" t="s">
        <v>38</v>
      </c>
      <c r="G2551" s="339">
        <v>45791</v>
      </c>
      <c r="H2551" s="15" t="s">
        <v>380</v>
      </c>
      <c r="I2551" s="11" t="s">
        <v>609</v>
      </c>
      <c r="J2551" s="340">
        <v>431229500365</v>
      </c>
      <c r="K2551" s="15">
        <v>0.6</v>
      </c>
      <c r="L2551" s="11" t="s">
        <v>29</v>
      </c>
      <c r="M2551" s="15">
        <v>215</v>
      </c>
      <c r="N2551" s="344"/>
      <c r="O2551" s="15">
        <v>70191.94</v>
      </c>
      <c r="P2551" s="11" t="s">
        <v>30</v>
      </c>
      <c r="Q2551" s="342" t="s">
        <v>30</v>
      </c>
    </row>
    <row r="2552" ht="24" spans="1:17">
      <c r="A2552" s="15">
        <v>2266</v>
      </c>
      <c r="B2552" s="11" t="s">
        <v>21</v>
      </c>
      <c r="C2552" s="11" t="s">
        <v>5390</v>
      </c>
      <c r="D2552" s="11" t="s">
        <v>5391</v>
      </c>
      <c r="E2552" s="11" t="s">
        <v>5608</v>
      </c>
      <c r="F2552" s="11" t="s">
        <v>5393</v>
      </c>
      <c r="G2552" s="339">
        <v>45813</v>
      </c>
      <c r="H2552" s="15" t="s">
        <v>5394</v>
      </c>
      <c r="I2552" s="11" t="s">
        <v>5395</v>
      </c>
      <c r="J2552" s="340">
        <v>431229500280</v>
      </c>
      <c r="K2552" s="15">
        <v>6</v>
      </c>
      <c r="L2552" s="11" t="s">
        <v>345</v>
      </c>
      <c r="M2552" s="15">
        <v>141</v>
      </c>
      <c r="N2552" s="341">
        <v>1</v>
      </c>
      <c r="O2552" s="15">
        <v>36898.58</v>
      </c>
      <c r="P2552" s="11" t="s">
        <v>30</v>
      </c>
      <c r="Q2552" s="342" t="s">
        <v>30</v>
      </c>
    </row>
    <row r="2553" ht="24" spans="1:17">
      <c r="A2553" s="15">
        <v>2267</v>
      </c>
      <c r="B2553" s="11" t="s">
        <v>21</v>
      </c>
      <c r="C2553" s="11" t="s">
        <v>5390</v>
      </c>
      <c r="D2553" s="11" t="s">
        <v>5391</v>
      </c>
      <c r="E2553" s="11" t="s">
        <v>5609</v>
      </c>
      <c r="F2553" s="11" t="s">
        <v>38</v>
      </c>
      <c r="G2553" s="339">
        <v>45797</v>
      </c>
      <c r="H2553" s="15" t="s">
        <v>5397</v>
      </c>
      <c r="I2553" s="11" t="s">
        <v>833</v>
      </c>
      <c r="J2553" s="340">
        <v>431229500306</v>
      </c>
      <c r="K2553" s="15">
        <v>0.6</v>
      </c>
      <c r="L2553" s="11" t="s">
        <v>29</v>
      </c>
      <c r="M2553" s="15">
        <v>219</v>
      </c>
      <c r="N2553" s="344"/>
      <c r="O2553" s="15">
        <v>69007.89</v>
      </c>
      <c r="P2553" s="11" t="s">
        <v>30</v>
      </c>
      <c r="Q2553" s="342" t="s">
        <v>30</v>
      </c>
    </row>
    <row r="2554" ht="24" spans="1:17">
      <c r="A2554" s="15">
        <v>2268</v>
      </c>
      <c r="B2554" s="11" t="s">
        <v>21</v>
      </c>
      <c r="C2554" s="11" t="s">
        <v>5390</v>
      </c>
      <c r="D2554" s="11" t="s">
        <v>5391</v>
      </c>
      <c r="E2554" s="11" t="s">
        <v>5610</v>
      </c>
      <c r="F2554" s="11" t="s">
        <v>5393</v>
      </c>
      <c r="G2554" s="339">
        <v>45810</v>
      </c>
      <c r="H2554" s="15" t="s">
        <v>5399</v>
      </c>
      <c r="I2554" s="11" t="s">
        <v>964</v>
      </c>
      <c r="J2554" s="340">
        <v>431229500213</v>
      </c>
      <c r="K2554" s="15">
        <v>6</v>
      </c>
      <c r="L2554" s="11" t="s">
        <v>345</v>
      </c>
      <c r="M2554" s="15">
        <v>142</v>
      </c>
      <c r="N2554" s="341">
        <v>1</v>
      </c>
      <c r="O2554" s="15" t="s">
        <v>5611</v>
      </c>
      <c r="P2554" s="11" t="s">
        <v>30</v>
      </c>
      <c r="Q2554" s="342" t="s">
        <v>30</v>
      </c>
    </row>
    <row r="2555" ht="24" spans="1:17">
      <c r="A2555" s="15">
        <v>2269</v>
      </c>
      <c r="B2555" s="11" t="s">
        <v>21</v>
      </c>
      <c r="C2555" s="11" t="s">
        <v>5390</v>
      </c>
      <c r="D2555" s="11" t="s">
        <v>5391</v>
      </c>
      <c r="E2555" s="11" t="s">
        <v>5612</v>
      </c>
      <c r="F2555" s="11" t="s">
        <v>38</v>
      </c>
      <c r="G2555" s="339">
        <v>45800</v>
      </c>
      <c r="H2555" s="15" t="s">
        <v>5397</v>
      </c>
      <c r="I2555" s="11" t="s">
        <v>833</v>
      </c>
      <c r="J2555" s="340">
        <v>431229500303</v>
      </c>
      <c r="K2555" s="15">
        <v>0.6</v>
      </c>
      <c r="L2555" s="11" t="s">
        <v>29</v>
      </c>
      <c r="M2555" s="15">
        <v>218</v>
      </c>
      <c r="N2555" s="344"/>
      <c r="O2555" s="15">
        <v>81571.33</v>
      </c>
      <c r="P2555" s="11" t="s">
        <v>30</v>
      </c>
      <c r="Q2555" s="342" t="s">
        <v>30</v>
      </c>
    </row>
    <row r="2556" ht="24" spans="1:17">
      <c r="A2556" s="15">
        <v>2270</v>
      </c>
      <c r="B2556" s="11" t="s">
        <v>21</v>
      </c>
      <c r="C2556" s="11" t="s">
        <v>5390</v>
      </c>
      <c r="D2556" s="11" t="s">
        <v>5391</v>
      </c>
      <c r="E2556" s="11" t="s">
        <v>5613</v>
      </c>
      <c r="F2556" s="11" t="s">
        <v>5393</v>
      </c>
      <c r="G2556" s="339">
        <v>45797</v>
      </c>
      <c r="H2556" s="15" t="s">
        <v>5394</v>
      </c>
      <c r="I2556" s="11" t="s">
        <v>5395</v>
      </c>
      <c r="J2556" s="340">
        <v>431229500286</v>
      </c>
      <c r="K2556" s="15">
        <v>6</v>
      </c>
      <c r="L2556" s="11" t="s">
        <v>345</v>
      </c>
      <c r="M2556" s="15">
        <v>127</v>
      </c>
      <c r="N2556" s="341">
        <v>0.94</v>
      </c>
      <c r="O2556" s="15">
        <v>30853.47</v>
      </c>
      <c r="P2556" s="11" t="s">
        <v>30</v>
      </c>
      <c r="Q2556" s="342" t="s">
        <v>30</v>
      </c>
    </row>
    <row r="2557" ht="24" spans="1:17">
      <c r="A2557" s="15">
        <v>2271</v>
      </c>
      <c r="B2557" s="11" t="s">
        <v>21</v>
      </c>
      <c r="C2557" s="11" t="s">
        <v>5390</v>
      </c>
      <c r="D2557" s="11" t="s">
        <v>5391</v>
      </c>
      <c r="E2557" s="11" t="s">
        <v>5614</v>
      </c>
      <c r="F2557" s="11" t="s">
        <v>38</v>
      </c>
      <c r="G2557" s="339">
        <v>45796</v>
      </c>
      <c r="H2557" s="15" t="s">
        <v>5397</v>
      </c>
      <c r="I2557" s="11" t="s">
        <v>833</v>
      </c>
      <c r="J2557" s="340">
        <v>431229500346</v>
      </c>
      <c r="K2557" s="15">
        <v>0.6</v>
      </c>
      <c r="L2557" s="11" t="s">
        <v>29</v>
      </c>
      <c r="M2557" s="15">
        <v>212</v>
      </c>
      <c r="N2557" s="344"/>
      <c r="O2557" s="15">
        <v>60972.14</v>
      </c>
      <c r="P2557" s="11" t="s">
        <v>30</v>
      </c>
      <c r="Q2557" s="342" t="s">
        <v>30</v>
      </c>
    </row>
    <row r="2558" ht="24" spans="1:17">
      <c r="A2558" s="15">
        <v>2272</v>
      </c>
      <c r="B2558" s="11" t="s">
        <v>21</v>
      </c>
      <c r="C2558" s="11" t="s">
        <v>5390</v>
      </c>
      <c r="D2558" s="11" t="s">
        <v>5391</v>
      </c>
      <c r="E2558" s="11" t="s">
        <v>5615</v>
      </c>
      <c r="F2558" s="11" t="s">
        <v>5393</v>
      </c>
      <c r="G2558" s="339">
        <v>45810</v>
      </c>
      <c r="H2558" s="15" t="s">
        <v>5394</v>
      </c>
      <c r="I2558" s="11" t="s">
        <v>5395</v>
      </c>
      <c r="J2558" s="340">
        <v>431229500263</v>
      </c>
      <c r="K2558" s="15">
        <v>6</v>
      </c>
      <c r="L2558" s="11" t="s">
        <v>345</v>
      </c>
      <c r="M2558" s="15">
        <v>109</v>
      </c>
      <c r="N2558" s="341">
        <v>0.91</v>
      </c>
      <c r="O2558" s="15">
        <v>30269.45</v>
      </c>
      <c r="P2558" s="11" t="s">
        <v>30</v>
      </c>
      <c r="Q2558" s="342" t="s">
        <v>30</v>
      </c>
    </row>
    <row r="2559" ht="24" spans="1:17">
      <c r="A2559" s="15">
        <v>2273</v>
      </c>
      <c r="B2559" s="11" t="s">
        <v>21</v>
      </c>
      <c r="C2559" s="11" t="s">
        <v>5390</v>
      </c>
      <c r="D2559" s="11" t="s">
        <v>5391</v>
      </c>
      <c r="E2559" s="11" t="s">
        <v>5616</v>
      </c>
      <c r="F2559" s="11" t="s">
        <v>38</v>
      </c>
      <c r="G2559" s="339">
        <v>45800</v>
      </c>
      <c r="H2559" s="15" t="s">
        <v>798</v>
      </c>
      <c r="I2559" s="11" t="s">
        <v>797</v>
      </c>
      <c r="J2559" s="340">
        <v>431229500403</v>
      </c>
      <c r="K2559" s="15">
        <v>0.6</v>
      </c>
      <c r="L2559" s="11" t="s">
        <v>29</v>
      </c>
      <c r="M2559" s="15">
        <v>220</v>
      </c>
      <c r="N2559" s="344"/>
      <c r="O2559" s="15">
        <v>61326.8</v>
      </c>
      <c r="P2559" s="11" t="s">
        <v>30</v>
      </c>
      <c r="Q2559" s="342" t="s">
        <v>30</v>
      </c>
    </row>
    <row r="2560" ht="24" spans="1:17">
      <c r="A2560" s="15">
        <v>2274</v>
      </c>
      <c r="B2560" s="11" t="s">
        <v>21</v>
      </c>
      <c r="C2560" s="11" t="s">
        <v>5390</v>
      </c>
      <c r="D2560" s="11" t="s">
        <v>5391</v>
      </c>
      <c r="E2560" s="11" t="s">
        <v>5617</v>
      </c>
      <c r="F2560" s="11" t="s">
        <v>5393</v>
      </c>
      <c r="G2560" s="339">
        <v>45797</v>
      </c>
      <c r="H2560" s="15" t="s">
        <v>5394</v>
      </c>
      <c r="I2560" s="11" t="s">
        <v>5395</v>
      </c>
      <c r="J2560" s="340">
        <v>431229500291</v>
      </c>
      <c r="K2560" s="15">
        <v>6</v>
      </c>
      <c r="L2560" s="11" t="s">
        <v>345</v>
      </c>
      <c r="M2560" s="15">
        <v>104</v>
      </c>
      <c r="N2560" s="341">
        <v>0.89</v>
      </c>
      <c r="O2560" s="15">
        <v>25190.67</v>
      </c>
      <c r="P2560" s="11" t="s">
        <v>30</v>
      </c>
      <c r="Q2560" s="342" t="s">
        <v>30</v>
      </c>
    </row>
    <row r="2561" ht="24" spans="1:17">
      <c r="A2561" s="15">
        <v>2275</v>
      </c>
      <c r="B2561" s="11" t="s">
        <v>21</v>
      </c>
      <c r="C2561" s="11" t="s">
        <v>5390</v>
      </c>
      <c r="D2561" s="11" t="s">
        <v>5391</v>
      </c>
      <c r="E2561" s="11" t="s">
        <v>5618</v>
      </c>
      <c r="F2561" s="11" t="s">
        <v>38</v>
      </c>
      <c r="G2561" s="339">
        <v>45798</v>
      </c>
      <c r="H2561" s="15" t="s">
        <v>5397</v>
      </c>
      <c r="I2561" s="11" t="s">
        <v>833</v>
      </c>
      <c r="J2561" s="340">
        <v>431229500312</v>
      </c>
      <c r="K2561" s="15">
        <v>0.6</v>
      </c>
      <c r="L2561" s="11" t="s">
        <v>29</v>
      </c>
      <c r="M2561" s="15">
        <v>218</v>
      </c>
      <c r="N2561" s="344"/>
      <c r="O2561" s="15">
        <v>81992.74</v>
      </c>
      <c r="P2561" s="11" t="s">
        <v>30</v>
      </c>
      <c r="Q2561" s="342" t="s">
        <v>30</v>
      </c>
    </row>
    <row r="2562" ht="24" spans="1:17">
      <c r="A2562" s="15">
        <v>2276</v>
      </c>
      <c r="B2562" s="11" t="s">
        <v>21</v>
      </c>
      <c r="C2562" s="11" t="s">
        <v>5390</v>
      </c>
      <c r="D2562" s="11" t="s">
        <v>5391</v>
      </c>
      <c r="E2562" s="345" t="s">
        <v>5619</v>
      </c>
      <c r="F2562" s="11" t="s">
        <v>5393</v>
      </c>
      <c r="G2562" s="339">
        <v>45797</v>
      </c>
      <c r="H2562" s="15" t="s">
        <v>5394</v>
      </c>
      <c r="I2562" s="11" t="s">
        <v>5395</v>
      </c>
      <c r="J2562" s="340">
        <v>431229500256</v>
      </c>
      <c r="K2562" s="15">
        <v>6</v>
      </c>
      <c r="L2562" s="11" t="s">
        <v>345</v>
      </c>
      <c r="M2562" s="15">
        <v>122</v>
      </c>
      <c r="N2562" s="341">
        <v>0.95</v>
      </c>
      <c r="O2562" s="15">
        <v>23312.54</v>
      </c>
      <c r="P2562" s="11" t="s">
        <v>30</v>
      </c>
      <c r="Q2562" s="342" t="s">
        <v>30</v>
      </c>
    </row>
    <row r="2563" ht="24" spans="1:17">
      <c r="A2563" s="15">
        <v>2277</v>
      </c>
      <c r="B2563" s="11" t="s">
        <v>21</v>
      </c>
      <c r="C2563" s="11" t="s">
        <v>5390</v>
      </c>
      <c r="D2563" s="11" t="s">
        <v>5391</v>
      </c>
      <c r="E2563" s="345" t="s">
        <v>5619</v>
      </c>
      <c r="F2563" s="11" t="s">
        <v>38</v>
      </c>
      <c r="G2563" s="339">
        <v>45800</v>
      </c>
      <c r="H2563" s="15" t="s">
        <v>798</v>
      </c>
      <c r="I2563" s="11" t="s">
        <v>797</v>
      </c>
      <c r="J2563" s="340">
        <v>431229500412</v>
      </c>
      <c r="K2563" s="15">
        <v>0.6</v>
      </c>
      <c r="L2563" s="11" t="s">
        <v>29</v>
      </c>
      <c r="M2563" s="15">
        <v>220</v>
      </c>
      <c r="N2563" s="344"/>
      <c r="O2563" s="15">
        <v>62091.62</v>
      </c>
      <c r="P2563" s="11" t="s">
        <v>30</v>
      </c>
      <c r="Q2563" s="342" t="s">
        <v>30</v>
      </c>
    </row>
    <row r="2564" ht="24" spans="1:17">
      <c r="A2564" s="15">
        <v>2278</v>
      </c>
      <c r="B2564" s="11" t="s">
        <v>21</v>
      </c>
      <c r="C2564" s="11" t="s">
        <v>5390</v>
      </c>
      <c r="D2564" s="11" t="s">
        <v>5391</v>
      </c>
      <c r="E2564" s="11" t="s">
        <v>5620</v>
      </c>
      <c r="F2564" s="11" t="s">
        <v>5393</v>
      </c>
      <c r="G2564" s="339">
        <v>45809</v>
      </c>
      <c r="H2564" s="15" t="s">
        <v>5394</v>
      </c>
      <c r="I2564" s="11" t="s">
        <v>5395</v>
      </c>
      <c r="J2564" s="340">
        <v>431229500273</v>
      </c>
      <c r="K2564" s="15">
        <v>6</v>
      </c>
      <c r="L2564" s="11" t="s">
        <v>345</v>
      </c>
      <c r="M2564" s="15">
        <v>140</v>
      </c>
      <c r="N2564" s="341">
        <v>1</v>
      </c>
      <c r="O2564" s="15">
        <v>40238.76</v>
      </c>
      <c r="P2564" s="11" t="s">
        <v>30</v>
      </c>
      <c r="Q2564" s="342" t="s">
        <v>30</v>
      </c>
    </row>
    <row r="2565" ht="24" spans="1:17">
      <c r="A2565" s="15">
        <v>2279</v>
      </c>
      <c r="B2565" s="11" t="s">
        <v>21</v>
      </c>
      <c r="C2565" s="11" t="s">
        <v>5390</v>
      </c>
      <c r="D2565" s="11" t="s">
        <v>5391</v>
      </c>
      <c r="E2565" s="11" t="s">
        <v>5621</v>
      </c>
      <c r="F2565" s="11" t="s">
        <v>38</v>
      </c>
      <c r="G2565" s="339">
        <v>45800</v>
      </c>
      <c r="H2565" s="15" t="s">
        <v>798</v>
      </c>
      <c r="I2565" s="11" t="s">
        <v>797</v>
      </c>
      <c r="J2565" s="340">
        <v>431229500404</v>
      </c>
      <c r="K2565" s="15">
        <v>0.6</v>
      </c>
      <c r="L2565" s="11" t="s">
        <v>29</v>
      </c>
      <c r="M2565" s="15">
        <v>220</v>
      </c>
      <c r="N2565" s="344"/>
      <c r="O2565" s="15">
        <v>62431.02</v>
      </c>
      <c r="P2565" s="11" t="s">
        <v>30</v>
      </c>
      <c r="Q2565" s="342" t="s">
        <v>30</v>
      </c>
    </row>
    <row r="2566" ht="24" spans="1:17">
      <c r="A2566" s="15">
        <v>2280</v>
      </c>
      <c r="B2566" s="11" t="s">
        <v>21</v>
      </c>
      <c r="C2566" s="11" t="s">
        <v>5390</v>
      </c>
      <c r="D2566" s="11" t="s">
        <v>5391</v>
      </c>
      <c r="E2566" s="11" t="s">
        <v>5622</v>
      </c>
      <c r="F2566" s="11" t="s">
        <v>5393</v>
      </c>
      <c r="G2566" s="339">
        <v>45800</v>
      </c>
      <c r="H2566" s="15" t="s">
        <v>5394</v>
      </c>
      <c r="I2566" s="11" t="s">
        <v>5395</v>
      </c>
      <c r="J2566" s="340">
        <v>431229500257</v>
      </c>
      <c r="K2566" s="15">
        <v>6</v>
      </c>
      <c r="L2566" s="11" t="s">
        <v>345</v>
      </c>
      <c r="M2566" s="15">
        <v>138</v>
      </c>
      <c r="N2566" s="341">
        <v>0.99</v>
      </c>
      <c r="O2566" s="15">
        <v>26378.7</v>
      </c>
      <c r="P2566" s="11" t="s">
        <v>30</v>
      </c>
      <c r="Q2566" s="342" t="s">
        <v>30</v>
      </c>
    </row>
    <row r="2567" ht="24" spans="1:17">
      <c r="A2567" s="15">
        <v>2281</v>
      </c>
      <c r="B2567" s="11" t="s">
        <v>21</v>
      </c>
      <c r="C2567" s="11" t="s">
        <v>5390</v>
      </c>
      <c r="D2567" s="11" t="s">
        <v>5391</v>
      </c>
      <c r="E2567" s="11" t="s">
        <v>5623</v>
      </c>
      <c r="F2567" s="11" t="s">
        <v>38</v>
      </c>
      <c r="G2567" s="339">
        <v>45792</v>
      </c>
      <c r="H2567" s="15" t="s">
        <v>882</v>
      </c>
      <c r="I2567" s="11" t="s">
        <v>881</v>
      </c>
      <c r="J2567" s="340">
        <v>431229500378</v>
      </c>
      <c r="K2567" s="15">
        <v>0.6</v>
      </c>
      <c r="L2567" s="11" t="s">
        <v>29</v>
      </c>
      <c r="M2567" s="15">
        <v>220</v>
      </c>
      <c r="N2567" s="344"/>
      <c r="O2567" s="15">
        <v>57131.73</v>
      </c>
      <c r="P2567" s="11" t="s">
        <v>30</v>
      </c>
      <c r="Q2567" s="342" t="s">
        <v>30</v>
      </c>
    </row>
    <row r="2568" ht="24" spans="1:17">
      <c r="A2568" s="15">
        <v>2282</v>
      </c>
      <c r="B2568" s="11" t="s">
        <v>21</v>
      </c>
      <c r="C2568" s="11" t="s">
        <v>5390</v>
      </c>
      <c r="D2568" s="11" t="s">
        <v>5391</v>
      </c>
      <c r="E2568" s="11" t="s">
        <v>5624</v>
      </c>
      <c r="F2568" s="11" t="s">
        <v>5393</v>
      </c>
      <c r="G2568" s="339">
        <v>45813</v>
      </c>
      <c r="H2568" s="15" t="s">
        <v>5394</v>
      </c>
      <c r="I2568" s="11" t="s">
        <v>5395</v>
      </c>
      <c r="J2568" s="340">
        <v>431229500287</v>
      </c>
      <c r="K2568" s="15">
        <v>6</v>
      </c>
      <c r="L2568" s="11" t="s">
        <v>345</v>
      </c>
      <c r="M2568" s="15">
        <v>140</v>
      </c>
      <c r="N2568" s="341">
        <v>0.92</v>
      </c>
      <c r="O2568" s="15">
        <v>34261.42</v>
      </c>
      <c r="P2568" s="11" t="s">
        <v>30</v>
      </c>
      <c r="Q2568" s="342" t="s">
        <v>30</v>
      </c>
    </row>
    <row r="2569" ht="24" spans="1:17">
      <c r="A2569" s="15">
        <v>2283</v>
      </c>
      <c r="B2569" s="11" t="s">
        <v>21</v>
      </c>
      <c r="C2569" s="11" t="s">
        <v>5390</v>
      </c>
      <c r="D2569" s="11" t="s">
        <v>5391</v>
      </c>
      <c r="E2569" s="11" t="s">
        <v>5625</v>
      </c>
      <c r="F2569" s="11" t="s">
        <v>38</v>
      </c>
      <c r="G2569" s="339">
        <v>45792</v>
      </c>
      <c r="H2569" s="15" t="s">
        <v>882</v>
      </c>
      <c r="I2569" s="11" t="s">
        <v>881</v>
      </c>
      <c r="J2569" s="340">
        <v>431229500389</v>
      </c>
      <c r="K2569" s="15">
        <v>0.6</v>
      </c>
      <c r="L2569" s="11" t="s">
        <v>29</v>
      </c>
      <c r="M2569" s="15">
        <v>192</v>
      </c>
      <c r="N2569" s="344"/>
      <c r="O2569" s="15">
        <v>56772.97</v>
      </c>
      <c r="P2569" s="11" t="s">
        <v>30</v>
      </c>
      <c r="Q2569" s="342" t="s">
        <v>30</v>
      </c>
    </row>
    <row r="2570" ht="24" spans="1:17">
      <c r="A2570" s="15">
        <v>2284</v>
      </c>
      <c r="B2570" s="11" t="s">
        <v>21</v>
      </c>
      <c r="C2570" s="11" t="s">
        <v>5390</v>
      </c>
      <c r="D2570" s="11" t="s">
        <v>5391</v>
      </c>
      <c r="E2570" s="11" t="s">
        <v>5626</v>
      </c>
      <c r="F2570" s="11" t="s">
        <v>5393</v>
      </c>
      <c r="G2570" s="339">
        <v>45813</v>
      </c>
      <c r="H2570" s="15" t="s">
        <v>5399</v>
      </c>
      <c r="I2570" s="11" t="s">
        <v>964</v>
      </c>
      <c r="J2570" s="340">
        <v>431229500248</v>
      </c>
      <c r="K2570" s="15">
        <v>6</v>
      </c>
      <c r="L2570" s="11" t="s">
        <v>345</v>
      </c>
      <c r="M2570" s="15">
        <v>140</v>
      </c>
      <c r="N2570" s="341">
        <v>1</v>
      </c>
      <c r="O2570" s="15">
        <v>34444.79</v>
      </c>
      <c r="P2570" s="11" t="s">
        <v>30</v>
      </c>
      <c r="Q2570" s="342" t="s">
        <v>30</v>
      </c>
    </row>
    <row r="2571" ht="24" spans="1:17">
      <c r="A2571" s="15">
        <v>2285</v>
      </c>
      <c r="B2571" s="11" t="s">
        <v>21</v>
      </c>
      <c r="C2571" s="11" t="s">
        <v>5390</v>
      </c>
      <c r="D2571" s="11" t="s">
        <v>5391</v>
      </c>
      <c r="E2571" s="11" t="s">
        <v>5627</v>
      </c>
      <c r="F2571" s="11" t="s">
        <v>38</v>
      </c>
      <c r="G2571" s="339">
        <v>45797</v>
      </c>
      <c r="H2571" s="15" t="s">
        <v>5397</v>
      </c>
      <c r="I2571" s="11" t="s">
        <v>833</v>
      </c>
      <c r="J2571" s="340">
        <v>431229500298</v>
      </c>
      <c r="K2571" s="15">
        <v>0.6</v>
      </c>
      <c r="L2571" s="11" t="s">
        <v>29</v>
      </c>
      <c r="M2571" s="15">
        <v>220</v>
      </c>
      <c r="N2571" s="344"/>
      <c r="O2571" s="15">
        <v>84386.85</v>
      </c>
      <c r="P2571" s="11" t="s">
        <v>30</v>
      </c>
      <c r="Q2571" s="342" t="s">
        <v>30</v>
      </c>
    </row>
    <row r="2572" ht="24" spans="1:17">
      <c r="A2572" s="15">
        <v>2286</v>
      </c>
      <c r="B2572" s="11" t="s">
        <v>21</v>
      </c>
      <c r="C2572" s="11" t="s">
        <v>5390</v>
      </c>
      <c r="D2572" s="11" t="s">
        <v>5391</v>
      </c>
      <c r="E2572" s="11" t="s">
        <v>5628</v>
      </c>
      <c r="F2572" s="11" t="s">
        <v>5393</v>
      </c>
      <c r="G2572" s="339">
        <v>45813</v>
      </c>
      <c r="H2572" s="15" t="s">
        <v>5399</v>
      </c>
      <c r="I2572" s="11" t="s">
        <v>964</v>
      </c>
      <c r="J2572" s="340">
        <v>431229500223</v>
      </c>
      <c r="K2572" s="15">
        <v>6</v>
      </c>
      <c r="L2572" s="11" t="s">
        <v>345</v>
      </c>
      <c r="M2572" s="15">
        <v>141</v>
      </c>
      <c r="N2572" s="341">
        <v>1</v>
      </c>
      <c r="O2572" s="15">
        <v>49623.96</v>
      </c>
      <c r="P2572" s="11" t="s">
        <v>30</v>
      </c>
      <c r="Q2572" s="342" t="s">
        <v>30</v>
      </c>
    </row>
    <row r="2573" ht="24" spans="1:17">
      <c r="A2573" s="15">
        <v>2287</v>
      </c>
      <c r="B2573" s="11" t="s">
        <v>21</v>
      </c>
      <c r="C2573" s="11" t="s">
        <v>5390</v>
      </c>
      <c r="D2573" s="11" t="s">
        <v>5391</v>
      </c>
      <c r="E2573" s="11" t="s">
        <v>5629</v>
      </c>
      <c r="F2573" s="11" t="s">
        <v>38</v>
      </c>
      <c r="G2573" s="339">
        <v>45796</v>
      </c>
      <c r="H2573" s="15" t="s">
        <v>5397</v>
      </c>
      <c r="I2573" s="11" t="s">
        <v>833</v>
      </c>
      <c r="J2573" s="340">
        <v>431229500340</v>
      </c>
      <c r="K2573" s="15">
        <v>0.6</v>
      </c>
      <c r="L2573" s="11" t="s">
        <v>29</v>
      </c>
      <c r="M2573" s="15">
        <v>219</v>
      </c>
      <c r="N2573" s="344"/>
      <c r="O2573" s="15">
        <v>90827.94</v>
      </c>
      <c r="P2573" s="11" t="s">
        <v>30</v>
      </c>
      <c r="Q2573" s="342" t="s">
        <v>30</v>
      </c>
    </row>
    <row r="2574" ht="24" spans="1:17">
      <c r="A2574" s="15">
        <v>2288</v>
      </c>
      <c r="B2574" s="11" t="s">
        <v>21</v>
      </c>
      <c r="C2574" s="11" t="s">
        <v>5390</v>
      </c>
      <c r="D2574" s="11" t="s">
        <v>5391</v>
      </c>
      <c r="E2574" s="11" t="s">
        <v>5630</v>
      </c>
      <c r="F2574" s="11" t="s">
        <v>5393</v>
      </c>
      <c r="G2574" s="339">
        <v>45810</v>
      </c>
      <c r="H2574" s="15" t="s">
        <v>5399</v>
      </c>
      <c r="I2574" s="11" t="s">
        <v>964</v>
      </c>
      <c r="J2574" s="340">
        <v>431229500230</v>
      </c>
      <c r="K2574" s="15">
        <v>6</v>
      </c>
      <c r="L2574" s="11" t="s">
        <v>345</v>
      </c>
      <c r="M2574" s="15">
        <v>130</v>
      </c>
      <c r="N2574" s="341">
        <v>0.97</v>
      </c>
      <c r="O2574" s="15">
        <v>28516.79</v>
      </c>
      <c r="P2574" s="11" t="s">
        <v>30</v>
      </c>
      <c r="Q2574" s="342" t="s">
        <v>30</v>
      </c>
    </row>
    <row r="2575" ht="24" spans="1:17">
      <c r="A2575" s="15">
        <v>2289</v>
      </c>
      <c r="B2575" s="11" t="s">
        <v>21</v>
      </c>
      <c r="C2575" s="11" t="s">
        <v>5390</v>
      </c>
      <c r="D2575" s="11" t="s">
        <v>5391</v>
      </c>
      <c r="E2575" s="11" t="s">
        <v>5631</v>
      </c>
      <c r="F2575" s="11" t="s">
        <v>38</v>
      </c>
      <c r="G2575" s="339">
        <v>45792</v>
      </c>
      <c r="H2575" s="15" t="s">
        <v>882</v>
      </c>
      <c r="I2575" s="11" t="s">
        <v>881</v>
      </c>
      <c r="J2575" s="340">
        <v>431229500388</v>
      </c>
      <c r="K2575" s="15">
        <v>0.6</v>
      </c>
      <c r="L2575" s="11" t="s">
        <v>29</v>
      </c>
      <c r="M2575" s="15">
        <v>219</v>
      </c>
      <c r="N2575" s="344"/>
      <c r="O2575" s="15">
        <v>64319.94</v>
      </c>
      <c r="P2575" s="11" t="s">
        <v>30</v>
      </c>
      <c r="Q2575" s="342" t="s">
        <v>30</v>
      </c>
    </row>
    <row r="2576" ht="24" spans="1:17">
      <c r="A2576" s="15">
        <v>2290</v>
      </c>
      <c r="B2576" s="11" t="s">
        <v>21</v>
      </c>
      <c r="C2576" s="11" t="s">
        <v>5390</v>
      </c>
      <c r="D2576" s="11" t="s">
        <v>5391</v>
      </c>
      <c r="E2576" s="11" t="s">
        <v>5632</v>
      </c>
      <c r="F2576" s="11" t="s">
        <v>5393</v>
      </c>
      <c r="G2576" s="339">
        <v>45800</v>
      </c>
      <c r="H2576" s="15" t="s">
        <v>5399</v>
      </c>
      <c r="I2576" s="11" t="s">
        <v>964</v>
      </c>
      <c r="J2576" s="340">
        <v>431229500220</v>
      </c>
      <c r="K2576" s="15">
        <v>6</v>
      </c>
      <c r="L2576" s="11" t="s">
        <v>345</v>
      </c>
      <c r="M2576" s="15">
        <v>122</v>
      </c>
      <c r="N2576" s="341">
        <v>0.93</v>
      </c>
      <c r="O2576" s="15">
        <v>34092.84</v>
      </c>
      <c r="P2576" s="11" t="s">
        <v>30</v>
      </c>
      <c r="Q2576" s="342" t="s">
        <v>30</v>
      </c>
    </row>
    <row r="2577" ht="24" spans="1:17">
      <c r="A2577" s="15">
        <v>2291</v>
      </c>
      <c r="B2577" s="11" t="s">
        <v>21</v>
      </c>
      <c r="C2577" s="11" t="s">
        <v>5390</v>
      </c>
      <c r="D2577" s="11" t="s">
        <v>5391</v>
      </c>
      <c r="E2577" s="11" t="s">
        <v>5633</v>
      </c>
      <c r="F2577" s="11" t="s">
        <v>38</v>
      </c>
      <c r="G2577" s="339">
        <v>45800</v>
      </c>
      <c r="H2577" s="15" t="s">
        <v>798</v>
      </c>
      <c r="I2577" s="11" t="s">
        <v>797</v>
      </c>
      <c r="J2577" s="340">
        <v>431229500411</v>
      </c>
      <c r="K2577" s="15">
        <v>0.6</v>
      </c>
      <c r="L2577" s="11" t="s">
        <v>29</v>
      </c>
      <c r="M2577" s="15">
        <v>214</v>
      </c>
      <c r="N2577" s="344"/>
      <c r="O2577" s="15">
        <v>51920.25</v>
      </c>
      <c r="P2577" s="11" t="s">
        <v>30</v>
      </c>
      <c r="Q2577" s="342" t="s">
        <v>30</v>
      </c>
    </row>
    <row r="2578" ht="24" spans="1:17">
      <c r="A2578" s="15">
        <v>2292</v>
      </c>
      <c r="B2578" s="11" t="s">
        <v>21</v>
      </c>
      <c r="C2578" s="11" t="s">
        <v>5390</v>
      </c>
      <c r="D2578" s="11" t="s">
        <v>5391</v>
      </c>
      <c r="E2578" s="11" t="s">
        <v>5634</v>
      </c>
      <c r="F2578" s="11" t="s">
        <v>5393</v>
      </c>
      <c r="G2578" s="339">
        <v>45836</v>
      </c>
      <c r="H2578" s="15" t="s">
        <v>5399</v>
      </c>
      <c r="I2578" s="11" t="s">
        <v>964</v>
      </c>
      <c r="J2578" s="340">
        <v>431229500221</v>
      </c>
      <c r="K2578" s="15">
        <v>6</v>
      </c>
      <c r="L2578" s="11" t="s">
        <v>345</v>
      </c>
      <c r="M2578" s="15">
        <v>140</v>
      </c>
      <c r="N2578" s="341">
        <v>1</v>
      </c>
      <c r="O2578" s="15">
        <v>34857.9</v>
      </c>
      <c r="P2578" s="11" t="s">
        <v>30</v>
      </c>
      <c r="Q2578" s="342" t="s">
        <v>30</v>
      </c>
    </row>
    <row r="2579" ht="24" spans="1:17">
      <c r="A2579" s="15">
        <v>2293</v>
      </c>
      <c r="B2579" s="11" t="s">
        <v>21</v>
      </c>
      <c r="C2579" s="11" t="s">
        <v>5390</v>
      </c>
      <c r="D2579" s="11" t="s">
        <v>5391</v>
      </c>
      <c r="E2579" s="11" t="s">
        <v>5635</v>
      </c>
      <c r="F2579" s="11" t="s">
        <v>38</v>
      </c>
      <c r="G2579" s="339">
        <v>45800</v>
      </c>
      <c r="H2579" s="15" t="s">
        <v>798</v>
      </c>
      <c r="I2579" s="11" t="s">
        <v>797</v>
      </c>
      <c r="J2579" s="340">
        <v>431229500408</v>
      </c>
      <c r="K2579" s="15">
        <v>0.6</v>
      </c>
      <c r="L2579" s="11" t="s">
        <v>29</v>
      </c>
      <c r="M2579" s="15">
        <v>220</v>
      </c>
      <c r="N2579" s="344"/>
      <c r="O2579" s="15">
        <v>64001.64</v>
      </c>
      <c r="P2579" s="11" t="s">
        <v>30</v>
      </c>
      <c r="Q2579" s="342" t="s">
        <v>30</v>
      </c>
    </row>
    <row r="2580" ht="24" spans="1:17">
      <c r="A2580" s="15">
        <v>2294</v>
      </c>
      <c r="B2580" s="11" t="s">
        <v>21</v>
      </c>
      <c r="C2580" s="11" t="s">
        <v>5390</v>
      </c>
      <c r="D2580" s="11" t="s">
        <v>5391</v>
      </c>
      <c r="E2580" s="11" t="s">
        <v>5636</v>
      </c>
      <c r="F2580" s="11" t="s">
        <v>5393</v>
      </c>
      <c r="G2580" s="339">
        <v>45810</v>
      </c>
      <c r="H2580" s="15" t="s">
        <v>5399</v>
      </c>
      <c r="I2580" s="11" t="s">
        <v>964</v>
      </c>
      <c r="J2580" s="340">
        <v>431229500222</v>
      </c>
      <c r="K2580" s="15">
        <v>6</v>
      </c>
      <c r="L2580" s="11" t="s">
        <v>345</v>
      </c>
      <c r="M2580" s="15">
        <v>129</v>
      </c>
      <c r="N2580" s="341">
        <v>0.97</v>
      </c>
      <c r="O2580" s="15">
        <v>42152.66</v>
      </c>
      <c r="P2580" s="11" t="s">
        <v>30</v>
      </c>
      <c r="Q2580" s="342" t="s">
        <v>30</v>
      </c>
    </row>
    <row r="2581" ht="24" spans="1:17">
      <c r="A2581" s="15">
        <v>2295</v>
      </c>
      <c r="B2581" s="11" t="s">
        <v>21</v>
      </c>
      <c r="C2581" s="11" t="s">
        <v>5390</v>
      </c>
      <c r="D2581" s="11" t="s">
        <v>5391</v>
      </c>
      <c r="E2581" s="11" t="s">
        <v>5637</v>
      </c>
      <c r="F2581" s="11" t="s">
        <v>38</v>
      </c>
      <c r="G2581" s="339">
        <v>45800</v>
      </c>
      <c r="H2581" s="15" t="s">
        <v>798</v>
      </c>
      <c r="I2581" s="11" t="s">
        <v>797</v>
      </c>
      <c r="J2581" s="340">
        <v>431229500407</v>
      </c>
      <c r="K2581" s="15">
        <v>0.6</v>
      </c>
      <c r="L2581" s="11" t="s">
        <v>29</v>
      </c>
      <c r="M2581" s="15">
        <v>220</v>
      </c>
      <c r="N2581" s="344"/>
      <c r="O2581" s="15">
        <v>77114.9</v>
      </c>
      <c r="P2581" s="11" t="s">
        <v>30</v>
      </c>
      <c r="Q2581" s="342" t="s">
        <v>30</v>
      </c>
    </row>
  </sheetData>
  <autoFilter xmlns:etc="http://www.wps.cn/officeDocument/2017/etCustomData" ref="A1:Q2581" etc:filterBottomFollowUsedRange="0">
    <extLst/>
  </autoFilter>
  <mergeCells count="1207">
    <mergeCell ref="A1:Q1"/>
    <mergeCell ref="E2:L2"/>
    <mergeCell ref="M2:O2"/>
    <mergeCell ref="P2:Q2"/>
    <mergeCell ref="A2:A3"/>
    <mergeCell ref="A5:A6"/>
    <mergeCell ref="A9:A10"/>
    <mergeCell ref="A13:A14"/>
    <mergeCell ref="A19:A20"/>
    <mergeCell ref="A22:A23"/>
    <mergeCell ref="A26:A27"/>
    <mergeCell ref="A28:A29"/>
    <mergeCell ref="A32:A33"/>
    <mergeCell ref="A34:A35"/>
    <mergeCell ref="A47:A48"/>
    <mergeCell ref="A53:A54"/>
    <mergeCell ref="A57:A58"/>
    <mergeCell ref="A59:A60"/>
    <mergeCell ref="A61:A62"/>
    <mergeCell ref="A63:A64"/>
    <mergeCell ref="A67:A68"/>
    <mergeCell ref="A77:A78"/>
    <mergeCell ref="A81:A82"/>
    <mergeCell ref="A85:A86"/>
    <mergeCell ref="A92:A93"/>
    <mergeCell ref="A96:A97"/>
    <mergeCell ref="A105:A106"/>
    <mergeCell ref="A107:A108"/>
    <mergeCell ref="A117:A118"/>
    <mergeCell ref="A125:A126"/>
    <mergeCell ref="A153:A154"/>
    <mergeCell ref="A185:A186"/>
    <mergeCell ref="A192:A193"/>
    <mergeCell ref="A198:A199"/>
    <mergeCell ref="A214:A215"/>
    <mergeCell ref="A352:A353"/>
    <mergeCell ref="A359:A360"/>
    <mergeCell ref="A362:A363"/>
    <mergeCell ref="A370:A371"/>
    <mergeCell ref="A375:A376"/>
    <mergeCell ref="A382:A383"/>
    <mergeCell ref="A387:A388"/>
    <mergeCell ref="A391:A392"/>
    <mergeCell ref="A400:A401"/>
    <mergeCell ref="A402:A403"/>
    <mergeCell ref="A412:A413"/>
    <mergeCell ref="A426:A427"/>
    <mergeCell ref="A428:A429"/>
    <mergeCell ref="A432:A433"/>
    <mergeCell ref="A435:A436"/>
    <mergeCell ref="A450:A451"/>
    <mergeCell ref="A506:A507"/>
    <mergeCell ref="A509:A510"/>
    <mergeCell ref="A515:A516"/>
    <mergeCell ref="A520:A521"/>
    <mergeCell ref="A523:A524"/>
    <mergeCell ref="A527:A528"/>
    <mergeCell ref="A532:A533"/>
    <mergeCell ref="A537:A538"/>
    <mergeCell ref="A546:A547"/>
    <mergeCell ref="A553:A554"/>
    <mergeCell ref="A556:A557"/>
    <mergeCell ref="A559:A560"/>
    <mergeCell ref="A567:A568"/>
    <mergeCell ref="A571:A572"/>
    <mergeCell ref="A577:A578"/>
    <mergeCell ref="A579:A580"/>
    <mergeCell ref="A587:A588"/>
    <mergeCell ref="A830:A831"/>
    <mergeCell ref="A832:A833"/>
    <mergeCell ref="A834:A835"/>
    <mergeCell ref="A836:A837"/>
    <mergeCell ref="A838:A839"/>
    <mergeCell ref="A840:A841"/>
    <mergeCell ref="A842:A843"/>
    <mergeCell ref="A844:A845"/>
    <mergeCell ref="A846:A847"/>
    <mergeCell ref="A848:A849"/>
    <mergeCell ref="A875:A876"/>
    <mergeCell ref="A877:A878"/>
    <mergeCell ref="A1108:A1109"/>
    <mergeCell ref="A1114:A1115"/>
    <mergeCell ref="A1124:A1125"/>
    <mergeCell ref="A1133:A1134"/>
    <mergeCell ref="A1135:A1136"/>
    <mergeCell ref="A1152:A1153"/>
    <mergeCell ref="A1162:A1163"/>
    <mergeCell ref="A1164:A1165"/>
    <mergeCell ref="A1171:A1172"/>
    <mergeCell ref="A1188:A1189"/>
    <mergeCell ref="A1348:A1349"/>
    <mergeCell ref="A1351:A1352"/>
    <mergeCell ref="A1354:A1355"/>
    <mergeCell ref="A1358:A1359"/>
    <mergeCell ref="A1362:A1363"/>
    <mergeCell ref="A1368:A1369"/>
    <mergeCell ref="A1370:A1371"/>
    <mergeCell ref="A1373:A1374"/>
    <mergeCell ref="A1380:A1381"/>
    <mergeCell ref="A1389:A1390"/>
    <mergeCell ref="A1393:A1394"/>
    <mergeCell ref="A1397:A1398"/>
    <mergeCell ref="A1401:A1402"/>
    <mergeCell ref="A1406:A1407"/>
    <mergeCell ref="A1411:A1412"/>
    <mergeCell ref="A1413:A1414"/>
    <mergeCell ref="A1415:A1416"/>
    <mergeCell ref="A1419:A1420"/>
    <mergeCell ref="A1426:A1427"/>
    <mergeCell ref="A1431:A1432"/>
    <mergeCell ref="A1435:A1436"/>
    <mergeCell ref="A1440:A1441"/>
    <mergeCell ref="A1449:A1450"/>
    <mergeCell ref="A1453:A1454"/>
    <mergeCell ref="A1459:A1460"/>
    <mergeCell ref="A1462:A1463"/>
    <mergeCell ref="A1466:A1467"/>
    <mergeCell ref="A1471:A1472"/>
    <mergeCell ref="A1483:A1484"/>
    <mergeCell ref="A1488:A1489"/>
    <mergeCell ref="A1495:A1496"/>
    <mergeCell ref="A1497:A1498"/>
    <mergeCell ref="A1499:A1500"/>
    <mergeCell ref="A1501:A1502"/>
    <mergeCell ref="A1504:A1505"/>
    <mergeCell ref="A1507:A1508"/>
    <mergeCell ref="A1510:A1511"/>
    <mergeCell ref="A1512:A1513"/>
    <mergeCell ref="A1517:A1518"/>
    <mergeCell ref="A1520:A1521"/>
    <mergeCell ref="A1522:A1523"/>
    <mergeCell ref="A1525:A1526"/>
    <mergeCell ref="A1527:A1528"/>
    <mergeCell ref="A1529:A1530"/>
    <mergeCell ref="A1532:A1533"/>
    <mergeCell ref="A1534:A1535"/>
    <mergeCell ref="A1537:A1538"/>
    <mergeCell ref="A1540:A1541"/>
    <mergeCell ref="A1544:A1545"/>
    <mergeCell ref="A1546:A1547"/>
    <mergeCell ref="A1553:A1554"/>
    <mergeCell ref="A1555:A1556"/>
    <mergeCell ref="A1563:A1564"/>
    <mergeCell ref="A1569:A1570"/>
    <mergeCell ref="A1571:A1572"/>
    <mergeCell ref="A1574:A1575"/>
    <mergeCell ref="A1578:A1579"/>
    <mergeCell ref="A1588:A1589"/>
    <mergeCell ref="A1593:A1594"/>
    <mergeCell ref="A1600:A1601"/>
    <mergeCell ref="A1606:A1607"/>
    <mergeCell ref="A1608:A1609"/>
    <mergeCell ref="A1613:A1614"/>
    <mergeCell ref="A1616:A1617"/>
    <mergeCell ref="A1620:A1621"/>
    <mergeCell ref="A1623:A1624"/>
    <mergeCell ref="A1630:A1631"/>
    <mergeCell ref="A1632:A1633"/>
    <mergeCell ref="A1635:A1636"/>
    <mergeCell ref="A1638:A1639"/>
    <mergeCell ref="A1640:A1641"/>
    <mergeCell ref="A1644:A1645"/>
    <mergeCell ref="A1652:A1653"/>
    <mergeCell ref="A1655:A1656"/>
    <mergeCell ref="A1657:A1658"/>
    <mergeCell ref="A1673:A1674"/>
    <mergeCell ref="A1677:A1678"/>
    <mergeCell ref="A1679:A1680"/>
    <mergeCell ref="A1681:A1682"/>
    <mergeCell ref="A1684:A1685"/>
    <mergeCell ref="A1687:A1688"/>
    <mergeCell ref="A1696:A1697"/>
    <mergeCell ref="A1701:A1702"/>
    <mergeCell ref="A1704:A1705"/>
    <mergeCell ref="A1709:A1710"/>
    <mergeCell ref="A1711:A1712"/>
    <mergeCell ref="A1713:A1714"/>
    <mergeCell ref="A1715:A1716"/>
    <mergeCell ref="A1717:A1718"/>
    <mergeCell ref="A1722:A1723"/>
    <mergeCell ref="A1725:A1726"/>
    <mergeCell ref="A1728:A1729"/>
    <mergeCell ref="A1730:A1731"/>
    <mergeCell ref="A1733:A1734"/>
    <mergeCell ref="A1736:A1737"/>
    <mergeCell ref="A1740:A1741"/>
    <mergeCell ref="A1742:A1743"/>
    <mergeCell ref="A1747:A1748"/>
    <mergeCell ref="A1750:A1751"/>
    <mergeCell ref="A1754:A1755"/>
    <mergeCell ref="A1761:A1762"/>
    <mergeCell ref="A1763:A1764"/>
    <mergeCell ref="A1765:A1766"/>
    <mergeCell ref="A1775:A1776"/>
    <mergeCell ref="A1777:A1778"/>
    <mergeCell ref="A1781:A1782"/>
    <mergeCell ref="A1784:A1785"/>
    <mergeCell ref="A1788:A1789"/>
    <mergeCell ref="A1790:A1791"/>
    <mergeCell ref="A1794:A1795"/>
    <mergeCell ref="A1798:A1799"/>
    <mergeCell ref="A1806:A1807"/>
    <mergeCell ref="A1809:A1810"/>
    <mergeCell ref="A1811:A1812"/>
    <mergeCell ref="A1819:A1820"/>
    <mergeCell ref="A1821:A1822"/>
    <mergeCell ref="A1825:A1826"/>
    <mergeCell ref="A1829:A1830"/>
    <mergeCell ref="A1835:A1836"/>
    <mergeCell ref="A1837:A1838"/>
    <mergeCell ref="A1839:A1840"/>
    <mergeCell ref="A1843:A1844"/>
    <mergeCell ref="A1845:A1846"/>
    <mergeCell ref="A1853:A1854"/>
    <mergeCell ref="A1859:A1860"/>
    <mergeCell ref="A1863:A1864"/>
    <mergeCell ref="A1865:A1866"/>
    <mergeCell ref="A1872:A1873"/>
    <mergeCell ref="A1874:A1875"/>
    <mergeCell ref="A1876:A1877"/>
    <mergeCell ref="A1880:A1881"/>
    <mergeCell ref="A1882:A1883"/>
    <mergeCell ref="A1887:A1888"/>
    <mergeCell ref="A1889:A1890"/>
    <mergeCell ref="A1891:A1892"/>
    <mergeCell ref="A1895:A1896"/>
    <mergeCell ref="A1897:A1898"/>
    <mergeCell ref="A1900:A1902"/>
    <mergeCell ref="A1905:A1906"/>
    <mergeCell ref="A1907:A1908"/>
    <mergeCell ref="A1913:A1914"/>
    <mergeCell ref="A1927:A1928"/>
    <mergeCell ref="A1987:A1988"/>
    <mergeCell ref="A2089:A2090"/>
    <mergeCell ref="A2091:A2092"/>
    <mergeCell ref="A2094:A2095"/>
    <mergeCell ref="A2097:A2098"/>
    <mergeCell ref="A2101:A2102"/>
    <mergeCell ref="A2103:A2104"/>
    <mergeCell ref="A2108:A2109"/>
    <mergeCell ref="A2110:A2111"/>
    <mergeCell ref="A2113:A2114"/>
    <mergeCell ref="A2115:A2116"/>
    <mergeCell ref="A2118:A2119"/>
    <mergeCell ref="A2122:A2123"/>
    <mergeCell ref="A2125:A2126"/>
    <mergeCell ref="A2127:A2128"/>
    <mergeCell ref="A2130:A2131"/>
    <mergeCell ref="A2135:A2136"/>
    <mergeCell ref="A2141:A2142"/>
    <mergeCell ref="A2143:A2144"/>
    <mergeCell ref="A2148:A2149"/>
    <mergeCell ref="A2151:A2152"/>
    <mergeCell ref="A2154:A2155"/>
    <mergeCell ref="A2160:A2161"/>
    <mergeCell ref="A2162:A2163"/>
    <mergeCell ref="A2172:A2173"/>
    <mergeCell ref="A2177:A2178"/>
    <mergeCell ref="A2181:A2182"/>
    <mergeCell ref="A2187:A2188"/>
    <mergeCell ref="A2189:A2190"/>
    <mergeCell ref="A2191:A2192"/>
    <mergeCell ref="A2193:A2194"/>
    <mergeCell ref="A2197:A2198"/>
    <mergeCell ref="A2200:A2201"/>
    <mergeCell ref="A2241:A2242"/>
    <mergeCell ref="A2246:A2247"/>
    <mergeCell ref="A2248:A2249"/>
    <mergeCell ref="A2250:A2251"/>
    <mergeCell ref="A2252:A2253"/>
    <mergeCell ref="A2256:A2257"/>
    <mergeCell ref="A2258:A2259"/>
    <mergeCell ref="A2260:A2261"/>
    <mergeCell ref="A2263:A2264"/>
    <mergeCell ref="A2268:A2269"/>
    <mergeCell ref="A2270:A2271"/>
    <mergeCell ref="A2272:A2273"/>
    <mergeCell ref="A2290:A2291"/>
    <mergeCell ref="A2296:A2297"/>
    <mergeCell ref="A2298:A2299"/>
    <mergeCell ref="A2304:A2305"/>
    <mergeCell ref="A2308:A2309"/>
    <mergeCell ref="A2310:A2311"/>
    <mergeCell ref="A2320:A2321"/>
    <mergeCell ref="A2324:A2325"/>
    <mergeCell ref="A2341:A2342"/>
    <mergeCell ref="B2:B3"/>
    <mergeCell ref="B352:B353"/>
    <mergeCell ref="B359:B360"/>
    <mergeCell ref="B362:B363"/>
    <mergeCell ref="B370:B371"/>
    <mergeCell ref="B375:B376"/>
    <mergeCell ref="B382:B383"/>
    <mergeCell ref="B387:B388"/>
    <mergeCell ref="B391:B392"/>
    <mergeCell ref="B400:B401"/>
    <mergeCell ref="B402:B403"/>
    <mergeCell ref="B412:B413"/>
    <mergeCell ref="B426:B427"/>
    <mergeCell ref="B428:B429"/>
    <mergeCell ref="B432:B433"/>
    <mergeCell ref="B435:B436"/>
    <mergeCell ref="B450:B451"/>
    <mergeCell ref="B848:B849"/>
    <mergeCell ref="B875:B876"/>
    <mergeCell ref="B877:B878"/>
    <mergeCell ref="B1114:B1115"/>
    <mergeCell ref="B1389:B1390"/>
    <mergeCell ref="B1393:B1394"/>
    <mergeCell ref="B1397:B1398"/>
    <mergeCell ref="B1401:B1402"/>
    <mergeCell ref="B1406:B1407"/>
    <mergeCell ref="B1411:B1412"/>
    <mergeCell ref="B1413:B1414"/>
    <mergeCell ref="B1415:B1416"/>
    <mergeCell ref="B1419:B1420"/>
    <mergeCell ref="B1426:B1427"/>
    <mergeCell ref="B1431:B1432"/>
    <mergeCell ref="B1435:B1436"/>
    <mergeCell ref="B1440:B1441"/>
    <mergeCell ref="B1449:B1450"/>
    <mergeCell ref="B1453:B1454"/>
    <mergeCell ref="B1459:B1460"/>
    <mergeCell ref="B1462:B1463"/>
    <mergeCell ref="B1466:B1467"/>
    <mergeCell ref="B1471:B1472"/>
    <mergeCell ref="B1483:B1484"/>
    <mergeCell ref="B1488:B1489"/>
    <mergeCell ref="B1495:B1496"/>
    <mergeCell ref="B1497:B1498"/>
    <mergeCell ref="B1499:B1500"/>
    <mergeCell ref="B1501:B1502"/>
    <mergeCell ref="B1504:B1505"/>
    <mergeCell ref="B1507:B1508"/>
    <mergeCell ref="B1510:B1511"/>
    <mergeCell ref="B1512:B1513"/>
    <mergeCell ref="B1517:B1518"/>
    <mergeCell ref="B1520:B1521"/>
    <mergeCell ref="B1522:B1523"/>
    <mergeCell ref="B1525:B1526"/>
    <mergeCell ref="B1527:B1528"/>
    <mergeCell ref="B1529:B1530"/>
    <mergeCell ref="B1532:B1533"/>
    <mergeCell ref="B1534:B1535"/>
    <mergeCell ref="B1537:B1538"/>
    <mergeCell ref="B1540:B1541"/>
    <mergeCell ref="B1544:B1545"/>
    <mergeCell ref="B1546:B1547"/>
    <mergeCell ref="B1553:B1554"/>
    <mergeCell ref="B1555:B1556"/>
    <mergeCell ref="B1563:B1564"/>
    <mergeCell ref="B1569:B1570"/>
    <mergeCell ref="B1571:B1572"/>
    <mergeCell ref="B1574:B1575"/>
    <mergeCell ref="B1578:B1579"/>
    <mergeCell ref="B1588:B1589"/>
    <mergeCell ref="B1593:B1594"/>
    <mergeCell ref="B1600:B1601"/>
    <mergeCell ref="B1606:B1607"/>
    <mergeCell ref="B1608:B1609"/>
    <mergeCell ref="B1613:B1614"/>
    <mergeCell ref="B1616:B1617"/>
    <mergeCell ref="B1620:B1621"/>
    <mergeCell ref="B1623:B1624"/>
    <mergeCell ref="B1630:B1631"/>
    <mergeCell ref="B1632:B1633"/>
    <mergeCell ref="B1635:B1636"/>
    <mergeCell ref="B1638:B1639"/>
    <mergeCell ref="B1640:B1641"/>
    <mergeCell ref="B1644:B1645"/>
    <mergeCell ref="B1652:B1653"/>
    <mergeCell ref="B1655:B1656"/>
    <mergeCell ref="B1657:B1658"/>
    <mergeCell ref="B1673:B1674"/>
    <mergeCell ref="B1677:B1678"/>
    <mergeCell ref="B1679:B1680"/>
    <mergeCell ref="B1681:B1682"/>
    <mergeCell ref="B1684:B1685"/>
    <mergeCell ref="B1687:B1688"/>
    <mergeCell ref="B1692:B1693"/>
    <mergeCell ref="B1696:B1697"/>
    <mergeCell ref="B1701:B1702"/>
    <mergeCell ref="B1704:B1705"/>
    <mergeCell ref="B1709:B1710"/>
    <mergeCell ref="B1711:B1712"/>
    <mergeCell ref="B1713:B1714"/>
    <mergeCell ref="B1715:B1716"/>
    <mergeCell ref="B1717:B1718"/>
    <mergeCell ref="B1722:B1723"/>
    <mergeCell ref="B1725:B1726"/>
    <mergeCell ref="B1728:B1729"/>
    <mergeCell ref="B1730:B1731"/>
    <mergeCell ref="B1733:B1734"/>
    <mergeCell ref="B1736:B1737"/>
    <mergeCell ref="B1740:B1741"/>
    <mergeCell ref="B1742:B1743"/>
    <mergeCell ref="B1747:B1748"/>
    <mergeCell ref="B1750:B1751"/>
    <mergeCell ref="B1754:B1755"/>
    <mergeCell ref="B1761:B1762"/>
    <mergeCell ref="B1763:B1764"/>
    <mergeCell ref="B1765:B1766"/>
    <mergeCell ref="B1775:B1776"/>
    <mergeCell ref="B1777:B1778"/>
    <mergeCell ref="B1781:B1782"/>
    <mergeCell ref="B1784:B1785"/>
    <mergeCell ref="B1788:B1789"/>
    <mergeCell ref="B1790:B1791"/>
    <mergeCell ref="B1794:B1795"/>
    <mergeCell ref="B1798:B1799"/>
    <mergeCell ref="B1806:B1807"/>
    <mergeCell ref="B1809:B1810"/>
    <mergeCell ref="B1811:B1812"/>
    <mergeCell ref="B1819:B1820"/>
    <mergeCell ref="B1821:B1822"/>
    <mergeCell ref="B1825:B1826"/>
    <mergeCell ref="B1829:B1830"/>
    <mergeCell ref="B1835:B1836"/>
    <mergeCell ref="B1837:B1838"/>
    <mergeCell ref="B1839:B1840"/>
    <mergeCell ref="B1843:B1844"/>
    <mergeCell ref="B1845:B1846"/>
    <mergeCell ref="B1853:B1854"/>
    <mergeCell ref="B1859:B1860"/>
    <mergeCell ref="B1863:B1864"/>
    <mergeCell ref="B1865:B1866"/>
    <mergeCell ref="B1872:B1873"/>
    <mergeCell ref="B1874:B1875"/>
    <mergeCell ref="B1876:B1877"/>
    <mergeCell ref="B1880:B1881"/>
    <mergeCell ref="B1882:B1883"/>
    <mergeCell ref="B1887:B1888"/>
    <mergeCell ref="B1889:B1890"/>
    <mergeCell ref="B1891:B1892"/>
    <mergeCell ref="B1895:B1896"/>
    <mergeCell ref="B1897:B1898"/>
    <mergeCell ref="B1900:B1902"/>
    <mergeCell ref="B1905:B1906"/>
    <mergeCell ref="B1907:B1908"/>
    <mergeCell ref="B1913:B1914"/>
    <mergeCell ref="B1927:B1928"/>
    <mergeCell ref="B1987:B1988"/>
    <mergeCell ref="B2296:B2297"/>
    <mergeCell ref="B2298:B2299"/>
    <mergeCell ref="B2304:B2305"/>
    <mergeCell ref="B2308:B2309"/>
    <mergeCell ref="B2310:B2311"/>
    <mergeCell ref="B2320:B2321"/>
    <mergeCell ref="B2324:B2325"/>
    <mergeCell ref="B2341:B2342"/>
    <mergeCell ref="C2:C3"/>
    <mergeCell ref="C352:C353"/>
    <mergeCell ref="C359:C360"/>
    <mergeCell ref="C362:C363"/>
    <mergeCell ref="C370:C371"/>
    <mergeCell ref="C375:C376"/>
    <mergeCell ref="C382:C383"/>
    <mergeCell ref="C387:C388"/>
    <mergeCell ref="C391:C392"/>
    <mergeCell ref="C400:C401"/>
    <mergeCell ref="C402:C403"/>
    <mergeCell ref="C412:C413"/>
    <mergeCell ref="C426:C427"/>
    <mergeCell ref="C428:C429"/>
    <mergeCell ref="C432:C433"/>
    <mergeCell ref="C435:C436"/>
    <mergeCell ref="C450:C451"/>
    <mergeCell ref="C848:C849"/>
    <mergeCell ref="C875:C876"/>
    <mergeCell ref="C877:C878"/>
    <mergeCell ref="C1114:C1115"/>
    <mergeCell ref="C1389:C1390"/>
    <mergeCell ref="C1393:C1394"/>
    <mergeCell ref="C1397:C1398"/>
    <mergeCell ref="C1401:C1402"/>
    <mergeCell ref="C1406:C1407"/>
    <mergeCell ref="C1411:C1412"/>
    <mergeCell ref="C1413:C1414"/>
    <mergeCell ref="C1415:C1416"/>
    <mergeCell ref="C1419:C1420"/>
    <mergeCell ref="C1426:C1427"/>
    <mergeCell ref="C1431:C1432"/>
    <mergeCell ref="C1435:C1436"/>
    <mergeCell ref="C1440:C1441"/>
    <mergeCell ref="C1449:C1450"/>
    <mergeCell ref="C1453:C1454"/>
    <mergeCell ref="C1459:C1460"/>
    <mergeCell ref="C1462:C1463"/>
    <mergeCell ref="C1466:C1467"/>
    <mergeCell ref="C1471:C1472"/>
    <mergeCell ref="C1483:C1484"/>
    <mergeCell ref="C1488:C1489"/>
    <mergeCell ref="C1495:C1496"/>
    <mergeCell ref="C1497:C1498"/>
    <mergeCell ref="C1499:C1500"/>
    <mergeCell ref="C1501:C1502"/>
    <mergeCell ref="C1504:C1505"/>
    <mergeCell ref="C1507:C1508"/>
    <mergeCell ref="C1510:C1511"/>
    <mergeCell ref="C1512:C1513"/>
    <mergeCell ref="C1517:C1518"/>
    <mergeCell ref="C1520:C1521"/>
    <mergeCell ref="C1522:C1523"/>
    <mergeCell ref="C1525:C1526"/>
    <mergeCell ref="C1527:C1528"/>
    <mergeCell ref="C1529:C1530"/>
    <mergeCell ref="C1532:C1533"/>
    <mergeCell ref="C1534:C1535"/>
    <mergeCell ref="C1537:C1538"/>
    <mergeCell ref="C1540:C1541"/>
    <mergeCell ref="C1544:C1545"/>
    <mergeCell ref="C1546:C1547"/>
    <mergeCell ref="C1553:C1554"/>
    <mergeCell ref="C1555:C1556"/>
    <mergeCell ref="C1563:C1564"/>
    <mergeCell ref="C1569:C1570"/>
    <mergeCell ref="C1571:C1572"/>
    <mergeCell ref="C1574:C1575"/>
    <mergeCell ref="C1578:C1579"/>
    <mergeCell ref="C1588:C1589"/>
    <mergeCell ref="C1593:C1594"/>
    <mergeCell ref="C1600:C1601"/>
    <mergeCell ref="C1606:C1607"/>
    <mergeCell ref="C1608:C1609"/>
    <mergeCell ref="C1613:C1614"/>
    <mergeCell ref="C1616:C1617"/>
    <mergeCell ref="C1620:C1621"/>
    <mergeCell ref="C1623:C1624"/>
    <mergeCell ref="C1630:C1631"/>
    <mergeCell ref="C1632:C1633"/>
    <mergeCell ref="C1635:C1636"/>
    <mergeCell ref="C1638:C1639"/>
    <mergeCell ref="C1640:C1641"/>
    <mergeCell ref="C1644:C1645"/>
    <mergeCell ref="C1652:C1653"/>
    <mergeCell ref="C1655:C1656"/>
    <mergeCell ref="C1657:C1658"/>
    <mergeCell ref="C1673:C1674"/>
    <mergeCell ref="C1677:C1678"/>
    <mergeCell ref="C1679:C1680"/>
    <mergeCell ref="C1681:C1682"/>
    <mergeCell ref="C1684:C1685"/>
    <mergeCell ref="C1687:C1688"/>
    <mergeCell ref="C1692:C1693"/>
    <mergeCell ref="C1696:C1697"/>
    <mergeCell ref="C1701:C1702"/>
    <mergeCell ref="C1704:C1705"/>
    <mergeCell ref="C1709:C1710"/>
    <mergeCell ref="C1711:C1712"/>
    <mergeCell ref="C1713:C1714"/>
    <mergeCell ref="C1715:C1716"/>
    <mergeCell ref="C1717:C1718"/>
    <mergeCell ref="C1722:C1723"/>
    <mergeCell ref="C1725:C1726"/>
    <mergeCell ref="C1728:C1729"/>
    <mergeCell ref="C1730:C1731"/>
    <mergeCell ref="C1733:C1734"/>
    <mergeCell ref="C1736:C1737"/>
    <mergeCell ref="C1740:C1741"/>
    <mergeCell ref="C1742:C1743"/>
    <mergeCell ref="C1747:C1748"/>
    <mergeCell ref="C1750:C1751"/>
    <mergeCell ref="C1754:C1755"/>
    <mergeCell ref="C1761:C1762"/>
    <mergeCell ref="C1763:C1764"/>
    <mergeCell ref="C1765:C1766"/>
    <mergeCell ref="C1775:C1776"/>
    <mergeCell ref="C1777:C1778"/>
    <mergeCell ref="C1781:C1782"/>
    <mergeCell ref="C1784:C1785"/>
    <mergeCell ref="C1788:C1789"/>
    <mergeCell ref="C1790:C1791"/>
    <mergeCell ref="C1794:C1795"/>
    <mergeCell ref="C1798:C1799"/>
    <mergeCell ref="C1806:C1807"/>
    <mergeCell ref="C1809:C1810"/>
    <mergeCell ref="C1811:C1812"/>
    <mergeCell ref="C1819:C1820"/>
    <mergeCell ref="C1821:C1822"/>
    <mergeCell ref="C1825:C1826"/>
    <mergeCell ref="C1829:C1830"/>
    <mergeCell ref="C1835:C1836"/>
    <mergeCell ref="C1837:C1838"/>
    <mergeCell ref="C1839:C1840"/>
    <mergeCell ref="C1843:C1844"/>
    <mergeCell ref="C1845:C1846"/>
    <mergeCell ref="C1853:C1854"/>
    <mergeCell ref="C1859:C1860"/>
    <mergeCell ref="C1863:C1864"/>
    <mergeCell ref="C1865:C1866"/>
    <mergeCell ref="C1872:C1873"/>
    <mergeCell ref="C1874:C1875"/>
    <mergeCell ref="C1876:C1877"/>
    <mergeCell ref="C1880:C1881"/>
    <mergeCell ref="C1882:C1883"/>
    <mergeCell ref="C1887:C1888"/>
    <mergeCell ref="C1889:C1890"/>
    <mergeCell ref="C1891:C1892"/>
    <mergeCell ref="C1895:C1896"/>
    <mergeCell ref="C1897:C1898"/>
    <mergeCell ref="C1900:C1902"/>
    <mergeCell ref="C1905:C1906"/>
    <mergeCell ref="C1907:C1908"/>
    <mergeCell ref="C1913:C1914"/>
    <mergeCell ref="C1927:C1928"/>
    <mergeCell ref="C1987:C1988"/>
    <mergeCell ref="C2296:C2297"/>
    <mergeCell ref="C2298:C2299"/>
    <mergeCell ref="C2304:C2305"/>
    <mergeCell ref="C2308:C2309"/>
    <mergeCell ref="C2310:C2311"/>
    <mergeCell ref="C2320:C2321"/>
    <mergeCell ref="C2324:C2325"/>
    <mergeCell ref="C2341:C2342"/>
    <mergeCell ref="D2:D3"/>
    <mergeCell ref="D352:D353"/>
    <mergeCell ref="D848:D849"/>
    <mergeCell ref="D875:D876"/>
    <mergeCell ref="D877:D878"/>
    <mergeCell ref="D1389:D1390"/>
    <mergeCell ref="D1393:D1394"/>
    <mergeCell ref="D1397:D1398"/>
    <mergeCell ref="D1401:D1402"/>
    <mergeCell ref="D1406:D1407"/>
    <mergeCell ref="D1411:D1412"/>
    <mergeCell ref="D1413:D1414"/>
    <mergeCell ref="D1415:D1416"/>
    <mergeCell ref="D1419:D1420"/>
    <mergeCell ref="D1426:D1427"/>
    <mergeCell ref="D1431:D1432"/>
    <mergeCell ref="D1435:D1436"/>
    <mergeCell ref="D1440:D1441"/>
    <mergeCell ref="D1449:D1450"/>
    <mergeCell ref="D1453:D1454"/>
    <mergeCell ref="D1459:D1460"/>
    <mergeCell ref="D1462:D1463"/>
    <mergeCell ref="D1466:D1467"/>
    <mergeCell ref="D1471:D1472"/>
    <mergeCell ref="D1483:D1484"/>
    <mergeCell ref="D1488:D1489"/>
    <mergeCell ref="D1495:D1496"/>
    <mergeCell ref="D1497:D1498"/>
    <mergeCell ref="D1499:D1500"/>
    <mergeCell ref="D1501:D1502"/>
    <mergeCell ref="D1504:D1505"/>
    <mergeCell ref="D1507:D1508"/>
    <mergeCell ref="D1510:D1511"/>
    <mergeCell ref="D1512:D1513"/>
    <mergeCell ref="D1517:D1518"/>
    <mergeCell ref="D1520:D1521"/>
    <mergeCell ref="D1522:D1523"/>
    <mergeCell ref="D1525:D1526"/>
    <mergeCell ref="D1527:D1528"/>
    <mergeCell ref="D1529:D1530"/>
    <mergeCell ref="D1532:D1533"/>
    <mergeCell ref="D1534:D1535"/>
    <mergeCell ref="D1537:D1538"/>
    <mergeCell ref="D1540:D1541"/>
    <mergeCell ref="D1544:D1545"/>
    <mergeCell ref="D1546:D1547"/>
    <mergeCell ref="D1553:D1554"/>
    <mergeCell ref="D1555:D1556"/>
    <mergeCell ref="D1563:D1564"/>
    <mergeCell ref="D1569:D1570"/>
    <mergeCell ref="D1571:D1572"/>
    <mergeCell ref="D1574:D1575"/>
    <mergeCell ref="D1578:D1579"/>
    <mergeCell ref="D1588:D1589"/>
    <mergeCell ref="D1593:D1594"/>
    <mergeCell ref="D1600:D1601"/>
    <mergeCell ref="D1606:D1607"/>
    <mergeCell ref="D1608:D1609"/>
    <mergeCell ref="D1613:D1614"/>
    <mergeCell ref="D1616:D1617"/>
    <mergeCell ref="D1620:D1621"/>
    <mergeCell ref="D1623:D1624"/>
    <mergeCell ref="D1630:D1631"/>
    <mergeCell ref="D1632:D1633"/>
    <mergeCell ref="D1635:D1636"/>
    <mergeCell ref="D1638:D1639"/>
    <mergeCell ref="D1640:D1641"/>
    <mergeCell ref="D1644:D1645"/>
    <mergeCell ref="D1652:D1653"/>
    <mergeCell ref="D1655:D1656"/>
    <mergeCell ref="D1657:D1658"/>
    <mergeCell ref="D1673:D1674"/>
    <mergeCell ref="D1677:D1678"/>
    <mergeCell ref="D1679:D1680"/>
    <mergeCell ref="D1681:D1682"/>
    <mergeCell ref="D1684:D1685"/>
    <mergeCell ref="D1687:D1688"/>
    <mergeCell ref="D1692:D1693"/>
    <mergeCell ref="D1696:D1697"/>
    <mergeCell ref="D1701:D1702"/>
    <mergeCell ref="D1704:D1705"/>
    <mergeCell ref="D1709:D1710"/>
    <mergeCell ref="D1711:D1712"/>
    <mergeCell ref="D1713:D1714"/>
    <mergeCell ref="D1715:D1716"/>
    <mergeCell ref="D1717:D1718"/>
    <mergeCell ref="D1722:D1723"/>
    <mergeCell ref="D1725:D1726"/>
    <mergeCell ref="D1728:D1729"/>
    <mergeCell ref="D1730:D1731"/>
    <mergeCell ref="D1733:D1734"/>
    <mergeCell ref="D1736:D1737"/>
    <mergeCell ref="D1740:D1741"/>
    <mergeCell ref="D1742:D1743"/>
    <mergeCell ref="D1747:D1748"/>
    <mergeCell ref="D1750:D1751"/>
    <mergeCell ref="D1754:D1755"/>
    <mergeCell ref="D1761:D1762"/>
    <mergeCell ref="D1763:D1764"/>
    <mergeCell ref="D1765:D1766"/>
    <mergeCell ref="D1775:D1776"/>
    <mergeCell ref="D1777:D1778"/>
    <mergeCell ref="D1781:D1782"/>
    <mergeCell ref="D1784:D1785"/>
    <mergeCell ref="D1788:D1789"/>
    <mergeCell ref="D1790:D1791"/>
    <mergeCell ref="D1794:D1795"/>
    <mergeCell ref="D1798:D1799"/>
    <mergeCell ref="D1806:D1807"/>
    <mergeCell ref="D1809:D1810"/>
    <mergeCell ref="D1811:D1812"/>
    <mergeCell ref="D1819:D1820"/>
    <mergeCell ref="D1821:D1822"/>
    <mergeCell ref="D1825:D1826"/>
    <mergeCell ref="D1829:D1830"/>
    <mergeCell ref="D1835:D1836"/>
    <mergeCell ref="D1837:D1838"/>
    <mergeCell ref="D1839:D1840"/>
    <mergeCell ref="D1843:D1844"/>
    <mergeCell ref="D1845:D1846"/>
    <mergeCell ref="D1853:D1854"/>
    <mergeCell ref="D1859:D1860"/>
    <mergeCell ref="D1863:D1864"/>
    <mergeCell ref="D1865:D1866"/>
    <mergeCell ref="D1872:D1873"/>
    <mergeCell ref="D1874:D1875"/>
    <mergeCell ref="D1876:D1877"/>
    <mergeCell ref="D1880:D1881"/>
    <mergeCell ref="D1882:D1883"/>
    <mergeCell ref="D1887:D1888"/>
    <mergeCell ref="D1889:D1890"/>
    <mergeCell ref="D1891:D1892"/>
    <mergeCell ref="D1895:D1896"/>
    <mergeCell ref="D1897:D1898"/>
    <mergeCell ref="D1900:D1902"/>
    <mergeCell ref="D1905:D1906"/>
    <mergeCell ref="D1907:D1908"/>
    <mergeCell ref="D1913:D1914"/>
    <mergeCell ref="D1927:D1928"/>
    <mergeCell ref="D1987:D1988"/>
    <mergeCell ref="D2296:D2297"/>
    <mergeCell ref="D2298:D2299"/>
    <mergeCell ref="D2304:D2305"/>
    <mergeCell ref="D2308:D2309"/>
    <mergeCell ref="D2310:D2311"/>
    <mergeCell ref="D2320:D2321"/>
    <mergeCell ref="D2324:D2325"/>
    <mergeCell ref="D2341:D2342"/>
    <mergeCell ref="E1927:E1928"/>
    <mergeCell ref="E1987:E1988"/>
    <mergeCell ref="E2341:E2342"/>
    <mergeCell ref="F1777:F1778"/>
    <mergeCell ref="F2341:F2342"/>
    <mergeCell ref="G1777:G1778"/>
    <mergeCell ref="G2341:G2342"/>
    <mergeCell ref="H1777:H1778"/>
    <mergeCell ref="H2341:H2342"/>
    <mergeCell ref="I1777:I1778"/>
    <mergeCell ref="I2341:I2342"/>
    <mergeCell ref="J2341:J2342"/>
    <mergeCell ref="K2341:K2342"/>
    <mergeCell ref="L2341:L2342"/>
    <mergeCell ref="M553:M554"/>
    <mergeCell ref="M559:M560"/>
    <mergeCell ref="M1348:M1349"/>
    <mergeCell ref="M1351:M1352"/>
    <mergeCell ref="M1354:M1355"/>
    <mergeCell ref="M1358:M1359"/>
    <mergeCell ref="M1362:M1363"/>
    <mergeCell ref="M1368:M1369"/>
    <mergeCell ref="M1370:M1371"/>
    <mergeCell ref="M1373:M1374"/>
    <mergeCell ref="M1380:M1381"/>
    <mergeCell ref="M1389:M1390"/>
    <mergeCell ref="M1393:M1394"/>
    <mergeCell ref="M1397:M1398"/>
    <mergeCell ref="M1401:M1402"/>
    <mergeCell ref="M1406:M1407"/>
    <mergeCell ref="M1411:M1412"/>
    <mergeCell ref="M1413:M1414"/>
    <mergeCell ref="M1415:M1416"/>
    <mergeCell ref="M1419:M1420"/>
    <mergeCell ref="M1426:M1427"/>
    <mergeCell ref="M1431:M1432"/>
    <mergeCell ref="M1435:M1436"/>
    <mergeCell ref="M1440:M1441"/>
    <mergeCell ref="M1449:M1450"/>
    <mergeCell ref="M1453:M1454"/>
    <mergeCell ref="M1459:M1460"/>
    <mergeCell ref="M1462:M1463"/>
    <mergeCell ref="M1466:M1467"/>
    <mergeCell ref="M1471:M1472"/>
    <mergeCell ref="M1483:M1484"/>
    <mergeCell ref="M1488:M1489"/>
    <mergeCell ref="M1495:M1496"/>
    <mergeCell ref="M1497:M1498"/>
    <mergeCell ref="M1499:M1500"/>
    <mergeCell ref="M1501:M1502"/>
    <mergeCell ref="M1504:M1505"/>
    <mergeCell ref="M1507:M1508"/>
    <mergeCell ref="M1510:M1511"/>
    <mergeCell ref="M1512:M1513"/>
    <mergeCell ref="M1517:M1518"/>
    <mergeCell ref="M1520:M1521"/>
    <mergeCell ref="M1522:M1523"/>
    <mergeCell ref="M1525:M1526"/>
    <mergeCell ref="M1527:M1528"/>
    <mergeCell ref="M1529:M1530"/>
    <mergeCell ref="M1532:M1533"/>
    <mergeCell ref="M1534:M1535"/>
    <mergeCell ref="M1537:M1538"/>
    <mergeCell ref="M1540:M1541"/>
    <mergeCell ref="M1544:M1545"/>
    <mergeCell ref="M1546:M1547"/>
    <mergeCell ref="M1553:M1554"/>
    <mergeCell ref="M1555:M1556"/>
    <mergeCell ref="M1563:M1564"/>
    <mergeCell ref="M1569:M1570"/>
    <mergeCell ref="M1571:M1572"/>
    <mergeCell ref="M1574:M1575"/>
    <mergeCell ref="M1578:M1579"/>
    <mergeCell ref="M2341:M2342"/>
    <mergeCell ref="N352:N353"/>
    <mergeCell ref="N359:N360"/>
    <mergeCell ref="N362:N363"/>
    <mergeCell ref="N370:N371"/>
    <mergeCell ref="N375:N376"/>
    <mergeCell ref="N382:N383"/>
    <mergeCell ref="N387:N388"/>
    <mergeCell ref="N391:N392"/>
    <mergeCell ref="N400:N401"/>
    <mergeCell ref="N402:N403"/>
    <mergeCell ref="N412:N413"/>
    <mergeCell ref="N426:N427"/>
    <mergeCell ref="N428:N429"/>
    <mergeCell ref="N432:N433"/>
    <mergeCell ref="N435:N436"/>
    <mergeCell ref="N450:N451"/>
    <mergeCell ref="N506:N507"/>
    <mergeCell ref="N509:N510"/>
    <mergeCell ref="N515:N516"/>
    <mergeCell ref="N520:N521"/>
    <mergeCell ref="N523:N524"/>
    <mergeCell ref="N527:N528"/>
    <mergeCell ref="N532:N533"/>
    <mergeCell ref="N537:N538"/>
    <mergeCell ref="N546:N547"/>
    <mergeCell ref="N553:N554"/>
    <mergeCell ref="N556:N557"/>
    <mergeCell ref="N559:N560"/>
    <mergeCell ref="N567:N568"/>
    <mergeCell ref="N571:N572"/>
    <mergeCell ref="N577:N578"/>
    <mergeCell ref="N579:N580"/>
    <mergeCell ref="N587:N588"/>
    <mergeCell ref="N1348:N1349"/>
    <mergeCell ref="N1351:N1352"/>
    <mergeCell ref="N1354:N1355"/>
    <mergeCell ref="N1358:N1359"/>
    <mergeCell ref="N1362:N1363"/>
    <mergeCell ref="N1368:N1369"/>
    <mergeCell ref="N1370:N1371"/>
    <mergeCell ref="N1373:N1374"/>
    <mergeCell ref="N1380:N1381"/>
    <mergeCell ref="N1389:N1390"/>
    <mergeCell ref="N1393:N1394"/>
    <mergeCell ref="N1397:N1398"/>
    <mergeCell ref="N1401:N1402"/>
    <mergeCell ref="N1406:N1407"/>
    <mergeCell ref="N1411:N1412"/>
    <mergeCell ref="N1413:N1414"/>
    <mergeCell ref="N1415:N1416"/>
    <mergeCell ref="N1419:N1420"/>
    <mergeCell ref="N1426:N1427"/>
    <mergeCell ref="N1431:N1432"/>
    <mergeCell ref="N1435:N1436"/>
    <mergeCell ref="N1440:N1441"/>
    <mergeCell ref="N1449:N1450"/>
    <mergeCell ref="N1453:N1454"/>
    <mergeCell ref="N1459:N1460"/>
    <mergeCell ref="N1462:N1463"/>
    <mergeCell ref="N1466:N1467"/>
    <mergeCell ref="N1471:N1472"/>
    <mergeCell ref="N1483:N1484"/>
    <mergeCell ref="N1488:N1489"/>
    <mergeCell ref="N1495:N1496"/>
    <mergeCell ref="N1497:N1498"/>
    <mergeCell ref="N1499:N1500"/>
    <mergeCell ref="N1501:N1502"/>
    <mergeCell ref="N1504:N1505"/>
    <mergeCell ref="N1507:N1508"/>
    <mergeCell ref="N1510:N1511"/>
    <mergeCell ref="N1512:N1513"/>
    <mergeCell ref="N1517:N1518"/>
    <mergeCell ref="N1520:N1521"/>
    <mergeCell ref="N1522:N1523"/>
    <mergeCell ref="N1525:N1526"/>
    <mergeCell ref="N1527:N1528"/>
    <mergeCell ref="N1529:N1530"/>
    <mergeCell ref="N1532:N1533"/>
    <mergeCell ref="N1534:N1535"/>
    <mergeCell ref="N1537:N1538"/>
    <mergeCell ref="N1540:N1541"/>
    <mergeCell ref="N1544:N1545"/>
    <mergeCell ref="N1546:N1547"/>
    <mergeCell ref="N1553:N1554"/>
    <mergeCell ref="N1555:N1556"/>
    <mergeCell ref="N1563:N1564"/>
    <mergeCell ref="N1569:N1570"/>
    <mergeCell ref="N1571:N1572"/>
    <mergeCell ref="N1574:N1575"/>
    <mergeCell ref="N1578:N1579"/>
    <mergeCell ref="N2341:N2343"/>
    <mergeCell ref="N2344:N2345"/>
    <mergeCell ref="N2346:N2347"/>
    <mergeCell ref="N2348:N2349"/>
    <mergeCell ref="N2350:N2351"/>
    <mergeCell ref="N2352:N2353"/>
    <mergeCell ref="N2354:N2355"/>
    <mergeCell ref="N2356:N2357"/>
    <mergeCell ref="N2358:N2359"/>
    <mergeCell ref="N2360:N2361"/>
    <mergeCell ref="N2362:N2363"/>
    <mergeCell ref="N2364:N2365"/>
    <mergeCell ref="N2366:N2367"/>
    <mergeCell ref="N2368:N2369"/>
    <mergeCell ref="N2370:N2371"/>
    <mergeCell ref="N2372:N2373"/>
    <mergeCell ref="N2374:N2375"/>
    <mergeCell ref="N2376:N2377"/>
    <mergeCell ref="N2378:N2379"/>
    <mergeCell ref="N2380:N2381"/>
    <mergeCell ref="N2382:N2383"/>
    <mergeCell ref="N2384:N2385"/>
    <mergeCell ref="N2386:N2387"/>
    <mergeCell ref="N2388:N2389"/>
    <mergeCell ref="N2390:N2391"/>
    <mergeCell ref="N2392:N2393"/>
    <mergeCell ref="N2394:N2395"/>
    <mergeCell ref="N2396:N2397"/>
    <mergeCell ref="N2398:N2399"/>
    <mergeCell ref="N2400:N2401"/>
    <mergeCell ref="N2402:N2403"/>
    <mergeCell ref="N2404:N2405"/>
    <mergeCell ref="N2406:N2407"/>
    <mergeCell ref="N2408:N2409"/>
    <mergeCell ref="N2410:N2411"/>
    <mergeCell ref="N2412:N2413"/>
    <mergeCell ref="N2414:N2415"/>
    <mergeCell ref="N2416:N2417"/>
    <mergeCell ref="N2418:N2419"/>
    <mergeCell ref="N2420:N2421"/>
    <mergeCell ref="N2422:N2423"/>
    <mergeCell ref="N2424:N2425"/>
    <mergeCell ref="N2426:N2427"/>
    <mergeCell ref="N2428:N2429"/>
    <mergeCell ref="N2430:N2431"/>
    <mergeCell ref="N2432:N2433"/>
    <mergeCell ref="N2434:N2435"/>
    <mergeCell ref="N2436:N2437"/>
    <mergeCell ref="N2438:N2439"/>
    <mergeCell ref="N2440:N2441"/>
    <mergeCell ref="N2442:N2443"/>
    <mergeCell ref="N2444:N2445"/>
    <mergeCell ref="N2446:N2447"/>
    <mergeCell ref="N2448:N2449"/>
    <mergeCell ref="N2450:N2451"/>
    <mergeCell ref="N2452:N2453"/>
    <mergeCell ref="N2454:N2455"/>
    <mergeCell ref="N2456:N2457"/>
    <mergeCell ref="N2458:N2459"/>
    <mergeCell ref="N2460:N2461"/>
    <mergeCell ref="N2462:N2463"/>
    <mergeCell ref="N2464:N2465"/>
    <mergeCell ref="N2466:N2467"/>
    <mergeCell ref="N2468:N2469"/>
    <mergeCell ref="N2470:N2471"/>
    <mergeCell ref="N2472:N2473"/>
    <mergeCell ref="N2474:N2475"/>
    <mergeCell ref="N2476:N2477"/>
    <mergeCell ref="N2478:N2479"/>
    <mergeCell ref="N2480:N2481"/>
    <mergeCell ref="N2482:N2483"/>
    <mergeCell ref="N2484:N2485"/>
    <mergeCell ref="N2486:N2487"/>
    <mergeCell ref="N2488:N2489"/>
    <mergeCell ref="N2490:N2491"/>
    <mergeCell ref="N2492:N2493"/>
    <mergeCell ref="N2494:N2495"/>
    <mergeCell ref="N2496:N2497"/>
    <mergeCell ref="N2498:N2499"/>
    <mergeCell ref="N2500:N2501"/>
    <mergeCell ref="N2502:N2503"/>
    <mergeCell ref="N2504:N2505"/>
    <mergeCell ref="N2506:N2507"/>
    <mergeCell ref="N2508:N2509"/>
    <mergeCell ref="N2510:N2511"/>
    <mergeCell ref="N2512:N2513"/>
    <mergeCell ref="N2514:N2515"/>
    <mergeCell ref="N2516:N2517"/>
    <mergeCell ref="N2518:N2519"/>
    <mergeCell ref="N2520:N2521"/>
    <mergeCell ref="N2522:N2523"/>
    <mergeCell ref="N2524:N2525"/>
    <mergeCell ref="N2526:N2527"/>
    <mergeCell ref="N2528:N2529"/>
    <mergeCell ref="N2530:N2531"/>
    <mergeCell ref="N2532:N2533"/>
    <mergeCell ref="N2534:N2535"/>
    <mergeCell ref="N2536:N2537"/>
    <mergeCell ref="N2538:N2539"/>
    <mergeCell ref="N2540:N2541"/>
    <mergeCell ref="N2542:N2543"/>
    <mergeCell ref="N2544:N2545"/>
    <mergeCell ref="N2546:N2547"/>
    <mergeCell ref="N2548:N2549"/>
    <mergeCell ref="N2550:N2551"/>
    <mergeCell ref="N2552:N2553"/>
    <mergeCell ref="N2554:N2555"/>
    <mergeCell ref="N2556:N2557"/>
    <mergeCell ref="N2558:N2559"/>
    <mergeCell ref="N2560:N2561"/>
    <mergeCell ref="N2562:N2563"/>
    <mergeCell ref="N2564:N2565"/>
    <mergeCell ref="N2566:N2567"/>
    <mergeCell ref="N2568:N2569"/>
    <mergeCell ref="N2570:N2571"/>
    <mergeCell ref="N2572:N2573"/>
    <mergeCell ref="N2574:N2575"/>
    <mergeCell ref="N2576:N2577"/>
    <mergeCell ref="N2578:N2579"/>
    <mergeCell ref="N2580:N2581"/>
    <mergeCell ref="O515:O516"/>
    <mergeCell ref="O520:O521"/>
    <mergeCell ref="O537:O538"/>
    <mergeCell ref="O553:O554"/>
    <mergeCell ref="O559:O560"/>
    <mergeCell ref="O1348:O1349"/>
    <mergeCell ref="O1351:O1352"/>
    <mergeCell ref="O1354:O1355"/>
    <mergeCell ref="O1358:O1359"/>
    <mergeCell ref="O1362:O1363"/>
    <mergeCell ref="O1368:O1369"/>
    <mergeCell ref="O1370:O1371"/>
    <mergeCell ref="O1373:O1374"/>
    <mergeCell ref="O1380:O1381"/>
    <mergeCell ref="O1389:O1390"/>
    <mergeCell ref="O1393:O1394"/>
    <mergeCell ref="O1397:O1398"/>
    <mergeCell ref="O1401:O1402"/>
    <mergeCell ref="O1406:O1407"/>
    <mergeCell ref="O1411:O1412"/>
    <mergeCell ref="O1413:O1414"/>
    <mergeCell ref="O1415:O1416"/>
    <mergeCell ref="O1419:O1420"/>
    <mergeCell ref="O1426:O1427"/>
    <mergeCell ref="O1431:O1432"/>
    <mergeCell ref="O1435:O1436"/>
    <mergeCell ref="O1440:O1441"/>
    <mergeCell ref="O1449:O1450"/>
    <mergeCell ref="O1453:O1454"/>
    <mergeCell ref="O1459:O1460"/>
    <mergeCell ref="O1462:O1463"/>
    <mergeCell ref="O1466:O1467"/>
    <mergeCell ref="O1471:O1472"/>
    <mergeCell ref="O1483:O1484"/>
    <mergeCell ref="O1488:O1489"/>
    <mergeCell ref="O1495:O1496"/>
    <mergeCell ref="O1497:O1498"/>
    <mergeCell ref="O1499:O1500"/>
    <mergeCell ref="O1501:O1502"/>
    <mergeCell ref="O1504:O1505"/>
    <mergeCell ref="O1507:O1508"/>
    <mergeCell ref="O1510:O1511"/>
    <mergeCell ref="O1512:O1513"/>
    <mergeCell ref="O1517:O1518"/>
    <mergeCell ref="O1520:O1521"/>
    <mergeCell ref="O1522:O1523"/>
    <mergeCell ref="O1525:O1526"/>
    <mergeCell ref="O1527:O1528"/>
    <mergeCell ref="O1529:O1530"/>
    <mergeCell ref="O1532:O1533"/>
    <mergeCell ref="O1534:O1535"/>
    <mergeCell ref="O1537:O1538"/>
    <mergeCell ref="O1540:O1541"/>
    <mergeCell ref="O1544:O1545"/>
    <mergeCell ref="O1546:O1547"/>
    <mergeCell ref="O1553:O1554"/>
    <mergeCell ref="O1555:O1556"/>
    <mergeCell ref="O1563:O1564"/>
    <mergeCell ref="O1569:O1570"/>
    <mergeCell ref="O1571:O1572"/>
    <mergeCell ref="O1574:O1575"/>
    <mergeCell ref="O1578:O1579"/>
    <mergeCell ref="O2341:O2342"/>
    <mergeCell ref="P1389:P1390"/>
    <mergeCell ref="P1393:P1394"/>
    <mergeCell ref="P1397:P1398"/>
    <mergeCell ref="P1401:P1402"/>
    <mergeCell ref="P1406:P1407"/>
    <mergeCell ref="P1411:P1412"/>
    <mergeCell ref="P1413:P1414"/>
    <mergeCell ref="P1415:P1416"/>
    <mergeCell ref="P1419:P1420"/>
    <mergeCell ref="P1426:P1427"/>
    <mergeCell ref="P1431:P1432"/>
    <mergeCell ref="P1435:P1436"/>
    <mergeCell ref="P1440:P1441"/>
    <mergeCell ref="P1449:P1450"/>
    <mergeCell ref="P1453:P1454"/>
    <mergeCell ref="P1459:P1460"/>
    <mergeCell ref="P1462:P1463"/>
    <mergeCell ref="P1466:P1467"/>
    <mergeCell ref="P1471:P1472"/>
    <mergeCell ref="P1483:P1484"/>
    <mergeCell ref="P1488:P1489"/>
    <mergeCell ref="P1495:P1496"/>
    <mergeCell ref="P1497:P1498"/>
    <mergeCell ref="P1499:P1500"/>
    <mergeCell ref="P1501:P1502"/>
    <mergeCell ref="P1504:P1505"/>
    <mergeCell ref="P1507:P1508"/>
    <mergeCell ref="P1510:P1511"/>
    <mergeCell ref="P1512:P1513"/>
    <mergeCell ref="P1517:P1518"/>
    <mergeCell ref="P1520:P1521"/>
    <mergeCell ref="P1522:P1523"/>
    <mergeCell ref="P1525:P1526"/>
    <mergeCell ref="P1527:P1528"/>
    <mergeCell ref="P1529:P1530"/>
    <mergeCell ref="P1532:P1533"/>
    <mergeCell ref="P1534:P1535"/>
    <mergeCell ref="P1537:P1538"/>
    <mergeCell ref="P1540:P1541"/>
    <mergeCell ref="P1544:P1545"/>
    <mergeCell ref="P1546:P1547"/>
    <mergeCell ref="P1553:P1554"/>
    <mergeCell ref="P1555:P1556"/>
    <mergeCell ref="P1563:P1564"/>
    <mergeCell ref="P1569:P1570"/>
    <mergeCell ref="P1571:P1572"/>
    <mergeCell ref="P1574:P1575"/>
    <mergeCell ref="P1578:P1579"/>
    <mergeCell ref="P2341:P2342"/>
    <mergeCell ref="Q1389:Q1390"/>
    <mergeCell ref="Q1393:Q1394"/>
    <mergeCell ref="Q1397:Q1398"/>
    <mergeCell ref="Q1401:Q1402"/>
    <mergeCell ref="Q1406:Q1407"/>
    <mergeCell ref="Q1411:Q1412"/>
    <mergeCell ref="Q1413:Q1414"/>
    <mergeCell ref="Q1415:Q1416"/>
    <mergeCell ref="Q1419:Q1420"/>
    <mergeCell ref="Q1426:Q1427"/>
    <mergeCell ref="Q1431:Q1432"/>
    <mergeCell ref="Q1435:Q1436"/>
    <mergeCell ref="Q1440:Q1441"/>
    <mergeCell ref="Q1449:Q1450"/>
    <mergeCell ref="Q1453:Q1454"/>
    <mergeCell ref="Q1459:Q1460"/>
    <mergeCell ref="Q1462:Q1463"/>
    <mergeCell ref="Q1466:Q1467"/>
    <mergeCell ref="Q1471:Q1472"/>
    <mergeCell ref="Q1483:Q1484"/>
    <mergeCell ref="Q1488:Q1489"/>
    <mergeCell ref="Q1495:Q1496"/>
    <mergeCell ref="Q1497:Q1498"/>
    <mergeCell ref="Q1499:Q1500"/>
    <mergeCell ref="Q1501:Q1502"/>
    <mergeCell ref="Q1504:Q1505"/>
    <mergeCell ref="Q1507:Q1508"/>
    <mergeCell ref="Q1510:Q1511"/>
    <mergeCell ref="Q1512:Q1513"/>
    <mergeCell ref="Q1517:Q1518"/>
    <mergeCell ref="Q1520:Q1521"/>
    <mergeCell ref="Q1522:Q1523"/>
    <mergeCell ref="Q1525:Q1526"/>
    <mergeCell ref="Q1527:Q1528"/>
    <mergeCell ref="Q1529:Q1530"/>
    <mergeCell ref="Q1532:Q1533"/>
    <mergeCell ref="Q1534:Q1535"/>
    <mergeCell ref="Q1537:Q1538"/>
    <mergeCell ref="Q1540:Q1541"/>
    <mergeCell ref="Q1544:Q1545"/>
    <mergeCell ref="Q1546:Q1547"/>
    <mergeCell ref="Q1553:Q1554"/>
    <mergeCell ref="Q1555:Q1556"/>
    <mergeCell ref="Q1563:Q1564"/>
    <mergeCell ref="Q1569:Q1570"/>
    <mergeCell ref="Q1571:Q1572"/>
    <mergeCell ref="Q1574:Q1575"/>
    <mergeCell ref="Q1578:Q1579"/>
    <mergeCell ref="Q2341:Q2342"/>
  </mergeCells>
  <conditionalFormatting sqref="I1159">
    <cfRule type="duplicateValues" dxfId="0" priority="1"/>
    <cfRule type="duplicateValues" dxfId="1" priority="2"/>
    <cfRule type="duplicateValues" dxfId="2" priority="3"/>
  </conditionalFormatting>
  <dataValidations count="7">
    <dataValidation type="custom" allowBlank="1" showInputMessage="1" showErrorMessage="1" sqref="F352">
      <formula1>"报废"</formula1>
    </dataValidation>
    <dataValidation allowBlank="1" showInputMessage="1" showErrorMessage="1" error="日期格式错误，请按照格式“YYYY-MM-DD”" promptTitle="日期格式" prompt="YYYY-MM-DD" sqref="G831 G833 G835 G837 G839 G841 G843 G845 G847 G849"/>
    <dataValidation type="list" allowBlank="1" showInputMessage="1" showErrorMessage="1" sqref="L831 L833 L835 L837 L839 L841 L843 L845 L847 L849 L710:L749">
      <formula1>"柴油,汽油,天然气,LPG,电-纯电动车,电-燃料电池车,混合动力-超级电容车,混合动力-非插电式混合动力车,混合动力-插电式混合动力（含增程式）车,其它,双燃料,液化气,油气混合"</formula1>
    </dataValidation>
    <dataValidation type="list" allowBlank="1" showInputMessage="1" showErrorMessage="1" sqref="F2045 F2046:G2046 F4:F154 F922:F951 F1242:F1283 F1344:F1428 F1431:F1608 F2047:F2295">
      <formula1>"无变更,新购置,过户转入,报废,注销,过户转出"</formula1>
    </dataValidation>
    <dataValidation type="date" operator="between" allowBlank="1" showInputMessage="1" showErrorMessage="1" error="日期格式错误，请按照格式“YYYY-MM-DD”" promptTitle="日期格式" prompt="YYYY-MM-DD" sqref="G2073 G2159 G2195 G2216 G2221 G2231 G2244 G2283 G2228:G2229 G2278:G2280">
      <formula1>1</formula1>
      <formula2>73050</formula2>
    </dataValidation>
    <dataValidation type="list" allowBlank="1" showInputMessage="1" showErrorMessage="1" sqref="F155:F184 F187:F191 F194:F197 F200:F213 F216:F351 F353:F502 F710:F849 F1174:F1241 F2296:F2340 F1022:G1101">
      <formula1>"新购置,过户转入,过户转出,注销/报废,无变更"</formula1>
    </dataValidation>
    <dataValidation type="list" allowBlank="1" showErrorMessage="1" sqref="H1345:H1348 H1350:H1354 H1356:H1388">
      <formula1>aka131_</formula1>
    </dataValidation>
  </dataValidations>
  <printOptions horizontalCentered="1"/>
  <pageMargins left="0.393055555555556" right="0.393055555555556" top="0.393055555555556" bottom="0.393055555555556" header="0.298611111111111" footer="0.298611111111111"/>
  <pageSetup paperSize="9" scale="78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2024-01-30T02:36:00Z</dcterms:created>
  <dcterms:modified xsi:type="dcterms:W3CDTF">2026-09-16T01:38:11Z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5F1EC5B85DFE487CAB8A9FCD66928646_13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