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s>
  <definedNames>
    <definedName name="_xlnm.Print_Area" localSheetId="0">Sheet1!$A$1:$K$47</definedName>
    <definedName name="_xlnm.Print_Titles" localSheetId="0">Sheet1!$3:$3</definedName>
  </definedNames>
  <calcPr calcId="144525"/>
</workbook>
</file>

<file path=xl/sharedStrings.xml><?xml version="1.0" encoding="utf-8"?>
<sst xmlns="http://schemas.openxmlformats.org/spreadsheetml/2006/main" count="145" uniqueCount="100">
  <si>
    <t xml:space="preserve">怀化市2024年电动汽车充电基础设施建设项目补贴资金表 </t>
  </si>
  <si>
    <t>制表单位: 怀化市发展和改革委</t>
  </si>
  <si>
    <t>序号</t>
  </si>
  <si>
    <t>充电站点名称</t>
  </si>
  <si>
    <t>站点地址</t>
  </si>
  <si>
    <t>运营单位</t>
  </si>
  <si>
    <t>项目备案单位
与时间</t>
  </si>
  <si>
    <t>项目
建成时间</t>
  </si>
  <si>
    <t>是否接入省级平台</t>
  </si>
  <si>
    <t>车位数（个）</t>
  </si>
  <si>
    <t>总功率(kw)</t>
  </si>
  <si>
    <t>补助金额 
(万元)</t>
  </si>
  <si>
    <t>备注</t>
  </si>
  <si>
    <t>一、怀化公共交通集团有限责任公司</t>
  </si>
  <si>
    <t>2024年充电基础设施奖补标准，按照湘工信装备〔2022〕600号、湘发改能源〔2024〕304号明确的有关要求，按2021年奖补标准退坡15%的比例即272元/千瓦执行奖补。</t>
  </si>
  <si>
    <r>
      <rPr>
        <sz val="12"/>
        <color theme="1"/>
        <rFont val="宋体"/>
        <charset val="134"/>
      </rPr>
      <t>怀化公交集团党校公交充电站</t>
    </r>
  </si>
  <si>
    <r>
      <rPr>
        <sz val="12"/>
        <color theme="1"/>
        <rFont val="宋体"/>
        <charset val="134"/>
      </rPr>
      <t>党校公交站台</t>
    </r>
  </si>
  <si>
    <r>
      <rPr>
        <sz val="12"/>
        <color theme="1"/>
        <rFont val="宋体"/>
        <charset val="134"/>
      </rPr>
      <t>怀化公共交通集团有限责任公司</t>
    </r>
  </si>
  <si>
    <r>
      <rPr>
        <sz val="12"/>
        <color theme="1"/>
        <rFont val="宋体"/>
        <charset val="134"/>
      </rPr>
      <t>怀化市发改委</t>
    </r>
    <r>
      <rPr>
        <sz val="12"/>
        <color theme="1"/>
        <rFont val="Times New Roman"/>
        <charset val="134"/>
      </rPr>
      <t xml:space="preserve">
2023</t>
    </r>
    <r>
      <rPr>
        <sz val="12"/>
        <color theme="1"/>
        <rFont val="宋体"/>
        <charset val="134"/>
      </rPr>
      <t>年</t>
    </r>
    <r>
      <rPr>
        <sz val="12"/>
        <color theme="1"/>
        <rFont val="Times New Roman"/>
        <charset val="134"/>
      </rPr>
      <t>3</t>
    </r>
    <r>
      <rPr>
        <sz val="12"/>
        <color theme="1"/>
        <rFont val="宋体"/>
        <charset val="134"/>
      </rPr>
      <t>月</t>
    </r>
    <r>
      <rPr>
        <sz val="12"/>
        <color theme="1"/>
        <rFont val="Times New Roman"/>
        <charset val="134"/>
      </rPr>
      <t>23</t>
    </r>
    <r>
      <rPr>
        <sz val="12"/>
        <color theme="1"/>
        <rFont val="宋体"/>
        <charset val="134"/>
      </rPr>
      <t>日</t>
    </r>
  </si>
  <si>
    <r>
      <rPr>
        <sz val="12"/>
        <color theme="1"/>
        <rFont val="Times New Roman"/>
        <charset val="134"/>
      </rPr>
      <t>2023</t>
    </r>
    <r>
      <rPr>
        <sz val="12"/>
        <color theme="1"/>
        <rFont val="宋体"/>
        <charset val="134"/>
      </rPr>
      <t>年</t>
    </r>
  </si>
  <si>
    <r>
      <rPr>
        <sz val="12"/>
        <color theme="1"/>
        <rFont val="宋体"/>
        <charset val="134"/>
      </rPr>
      <t>是</t>
    </r>
  </si>
  <si>
    <r>
      <rPr>
        <sz val="12"/>
        <color theme="1"/>
        <rFont val="宋体"/>
        <charset val="134"/>
      </rPr>
      <t>怀化公共交通集团有限责任公司第三批充电桩建设项目杨家田公交充电站</t>
    </r>
  </si>
  <si>
    <r>
      <rPr>
        <sz val="12"/>
        <color theme="1"/>
        <rFont val="宋体"/>
        <charset val="134"/>
      </rPr>
      <t>怀西路杨家田公交停车场</t>
    </r>
  </si>
  <si>
    <r>
      <rPr>
        <sz val="12"/>
        <color theme="1"/>
        <rFont val="宋体"/>
        <charset val="134"/>
      </rPr>
      <t>鹤城区发展和改革局</t>
    </r>
    <r>
      <rPr>
        <sz val="12"/>
        <color theme="1"/>
        <rFont val="Times New Roman"/>
        <charset val="134"/>
      </rPr>
      <t xml:space="preserve">
2024</t>
    </r>
    <r>
      <rPr>
        <sz val="12"/>
        <color theme="1"/>
        <rFont val="宋体"/>
        <charset val="134"/>
      </rPr>
      <t>年</t>
    </r>
    <r>
      <rPr>
        <sz val="12"/>
        <color theme="1"/>
        <rFont val="Times New Roman"/>
        <charset val="134"/>
      </rPr>
      <t>7</t>
    </r>
    <r>
      <rPr>
        <sz val="12"/>
        <color theme="1"/>
        <rFont val="宋体"/>
        <charset val="134"/>
      </rPr>
      <t>月</t>
    </r>
    <r>
      <rPr>
        <sz val="12"/>
        <color theme="1"/>
        <rFont val="Times New Roman"/>
        <charset val="134"/>
      </rPr>
      <t>30</t>
    </r>
    <r>
      <rPr>
        <sz val="12"/>
        <color theme="1"/>
        <rFont val="宋体"/>
        <charset val="134"/>
      </rPr>
      <t>日</t>
    </r>
  </si>
  <si>
    <r>
      <rPr>
        <sz val="12"/>
        <color theme="1"/>
        <rFont val="Times New Roman"/>
        <charset val="134"/>
      </rPr>
      <t>2024</t>
    </r>
    <r>
      <rPr>
        <sz val="12"/>
        <color theme="1"/>
        <rFont val="宋体"/>
        <charset val="134"/>
      </rPr>
      <t>年</t>
    </r>
  </si>
  <si>
    <r>
      <rPr>
        <sz val="12"/>
        <color theme="1"/>
        <rFont val="宋体"/>
        <charset val="134"/>
      </rPr>
      <t>怀化公共交通集团有限责任公司第三批充电桩建设项目城北公交充电站</t>
    </r>
  </si>
  <si>
    <r>
      <rPr>
        <sz val="12"/>
        <color theme="1"/>
        <rFont val="宋体"/>
        <charset val="134"/>
      </rPr>
      <t>城北公交一公司停车场</t>
    </r>
  </si>
  <si>
    <r>
      <rPr>
        <sz val="12"/>
        <color theme="1"/>
        <rFont val="宋体"/>
        <charset val="134"/>
      </rPr>
      <t>怀化公共交通集团有限责任公司第三批充电桩建设项目高铁公交充电站</t>
    </r>
  </si>
  <si>
    <r>
      <rPr>
        <sz val="12"/>
        <color theme="1"/>
        <rFont val="宋体"/>
        <charset val="134"/>
      </rPr>
      <t>高铁南站公交停车场</t>
    </r>
  </si>
  <si>
    <r>
      <rPr>
        <sz val="12"/>
        <color theme="1"/>
        <rFont val="宋体"/>
        <charset val="134"/>
      </rPr>
      <t>怀化公交集团河西武陵山公交充电站</t>
    </r>
  </si>
  <si>
    <r>
      <rPr>
        <sz val="12"/>
        <color theme="1"/>
        <rFont val="宋体"/>
        <charset val="134"/>
      </rPr>
      <t>河西武陵山建材广场停车场</t>
    </r>
  </si>
  <si>
    <r>
      <rPr>
        <sz val="12"/>
        <color theme="1"/>
        <rFont val="宋体"/>
        <charset val="134"/>
      </rPr>
      <t>经开区产发局</t>
    </r>
    <r>
      <rPr>
        <sz val="12"/>
        <color theme="1"/>
        <rFont val="Times New Roman"/>
        <charset val="134"/>
      </rPr>
      <t xml:space="preserve">
2024</t>
    </r>
    <r>
      <rPr>
        <sz val="12"/>
        <color theme="1"/>
        <rFont val="宋体"/>
        <charset val="134"/>
      </rPr>
      <t>年</t>
    </r>
    <r>
      <rPr>
        <sz val="12"/>
        <color theme="1"/>
        <rFont val="Times New Roman"/>
        <charset val="134"/>
      </rPr>
      <t>7</t>
    </r>
    <r>
      <rPr>
        <sz val="12"/>
        <color theme="1"/>
        <rFont val="宋体"/>
        <charset val="134"/>
      </rPr>
      <t>月</t>
    </r>
    <r>
      <rPr>
        <sz val="12"/>
        <color theme="1"/>
        <rFont val="Times New Roman"/>
        <charset val="134"/>
      </rPr>
      <t>25</t>
    </r>
    <r>
      <rPr>
        <sz val="12"/>
        <color theme="1"/>
        <rFont val="宋体"/>
        <charset val="134"/>
      </rPr>
      <t>日</t>
    </r>
  </si>
  <si>
    <r>
      <rPr>
        <sz val="12"/>
        <color theme="1"/>
        <rFont val="宋体"/>
        <charset val="134"/>
      </rPr>
      <t>怀化公交集团中方新建站</t>
    </r>
  </si>
  <si>
    <r>
      <rPr>
        <sz val="12"/>
        <color theme="1"/>
        <rFont val="宋体"/>
        <charset val="134"/>
      </rPr>
      <t>新建镇黑禾田村</t>
    </r>
  </si>
  <si>
    <r>
      <rPr>
        <sz val="12"/>
        <color theme="1"/>
        <rFont val="宋体"/>
        <charset val="134"/>
      </rPr>
      <t>中方县发改局</t>
    </r>
    <r>
      <rPr>
        <sz val="12"/>
        <color theme="1"/>
        <rFont val="Times New Roman"/>
        <charset val="134"/>
      </rPr>
      <t xml:space="preserve">
2023</t>
    </r>
    <r>
      <rPr>
        <sz val="12"/>
        <color theme="1"/>
        <rFont val="宋体"/>
        <charset val="134"/>
      </rPr>
      <t>年</t>
    </r>
    <r>
      <rPr>
        <sz val="12"/>
        <color theme="1"/>
        <rFont val="Times New Roman"/>
        <charset val="134"/>
      </rPr>
      <t>9</t>
    </r>
    <r>
      <rPr>
        <sz val="12"/>
        <color theme="1"/>
        <rFont val="宋体"/>
        <charset val="134"/>
      </rPr>
      <t>月</t>
    </r>
    <r>
      <rPr>
        <sz val="12"/>
        <color theme="1"/>
        <rFont val="Times New Roman"/>
        <charset val="134"/>
      </rPr>
      <t>22</t>
    </r>
    <r>
      <rPr>
        <sz val="12"/>
        <color theme="1"/>
        <rFont val="宋体"/>
        <charset val="134"/>
      </rPr>
      <t>日</t>
    </r>
  </si>
  <si>
    <r>
      <rPr>
        <sz val="12"/>
        <color theme="1"/>
        <rFont val="宋体"/>
        <charset val="134"/>
      </rPr>
      <t>怀化公交集团中方泸阳站</t>
    </r>
  </si>
  <si>
    <r>
      <rPr>
        <sz val="12"/>
        <color theme="1"/>
        <rFont val="宋体"/>
        <charset val="134"/>
      </rPr>
      <t>泸阳镇下坪村</t>
    </r>
  </si>
  <si>
    <r>
      <rPr>
        <sz val="12"/>
        <color theme="1"/>
        <rFont val="宋体"/>
        <charset val="134"/>
      </rPr>
      <t>怀化公交集团中方竹田站</t>
    </r>
  </si>
  <si>
    <t>怀化市高新区</t>
  </si>
  <si>
    <r>
      <rPr>
        <sz val="12"/>
        <color theme="1"/>
        <rFont val="宋体"/>
        <charset val="134"/>
      </rPr>
      <t>中方县发改局</t>
    </r>
    <r>
      <rPr>
        <sz val="12"/>
        <color theme="1"/>
        <rFont val="Times New Roman"/>
        <charset val="134"/>
      </rPr>
      <t xml:space="preserve">
2024</t>
    </r>
    <r>
      <rPr>
        <sz val="12"/>
        <color theme="1"/>
        <rFont val="宋体"/>
        <charset val="134"/>
      </rPr>
      <t>年</t>
    </r>
    <r>
      <rPr>
        <sz val="12"/>
        <color theme="1"/>
        <rFont val="Times New Roman"/>
        <charset val="134"/>
      </rPr>
      <t>8</t>
    </r>
    <r>
      <rPr>
        <sz val="12"/>
        <color theme="1"/>
        <rFont val="宋体"/>
        <charset val="134"/>
      </rPr>
      <t>月</t>
    </r>
    <r>
      <rPr>
        <sz val="12"/>
        <color theme="1"/>
        <rFont val="Times New Roman"/>
        <charset val="134"/>
      </rPr>
      <t>7</t>
    </r>
    <r>
      <rPr>
        <sz val="12"/>
        <color theme="1"/>
        <rFont val="宋体"/>
        <charset val="134"/>
      </rPr>
      <t>日</t>
    </r>
  </si>
  <si>
    <t>小计</t>
  </si>
  <si>
    <t>二、怀化凯成汽车销售服务有限公司</t>
  </si>
  <si>
    <r>
      <rPr>
        <sz val="12"/>
        <color theme="1"/>
        <rFont val="Times New Roman"/>
        <charset val="134"/>
      </rPr>
      <t xml:space="preserve">  </t>
    </r>
    <r>
      <rPr>
        <sz val="12"/>
        <color theme="1"/>
        <rFont val="宋体"/>
        <charset val="134"/>
      </rPr>
      <t>怀化凯成汽车销售服务有限公司充电站</t>
    </r>
  </si>
  <si>
    <r>
      <rPr>
        <sz val="12"/>
        <color theme="1"/>
        <rFont val="宋体"/>
        <charset val="134"/>
      </rPr>
      <t>怀化市鹤城区永通国际汽车城凯迪拉克</t>
    </r>
    <r>
      <rPr>
        <sz val="12"/>
        <color theme="1"/>
        <rFont val="Times New Roman"/>
        <charset val="134"/>
      </rPr>
      <t>4S</t>
    </r>
    <r>
      <rPr>
        <sz val="12"/>
        <color theme="1"/>
        <rFont val="宋体"/>
        <charset val="134"/>
      </rPr>
      <t>店</t>
    </r>
  </si>
  <si>
    <t>怀化凯成汽车销售服务有限公司</t>
  </si>
  <si>
    <r>
      <rPr>
        <sz val="12"/>
        <color theme="1"/>
        <rFont val="宋体"/>
        <charset val="134"/>
      </rPr>
      <t xml:space="preserve">怀化市发改委
</t>
    </r>
    <r>
      <rPr>
        <sz val="12"/>
        <color theme="1"/>
        <rFont val="Calibri"/>
        <charset val="134"/>
      </rPr>
      <t xml:space="preserve"> 2023</t>
    </r>
    <r>
      <rPr>
        <sz val="12"/>
        <color theme="1"/>
        <rFont val="宋体"/>
        <charset val="134"/>
      </rPr>
      <t>年</t>
    </r>
    <r>
      <rPr>
        <sz val="12"/>
        <color theme="1"/>
        <rFont val="Calibri"/>
        <charset val="134"/>
      </rPr>
      <t>12</t>
    </r>
    <r>
      <rPr>
        <sz val="12"/>
        <color theme="1"/>
        <rFont val="宋体"/>
        <charset val="134"/>
      </rPr>
      <t>月</t>
    </r>
  </si>
  <si>
    <t>是</t>
  </si>
  <si>
    <t>三、沅陵县城市公共汽车有限公司</t>
  </si>
  <si>
    <t>沅陵县城市公共汽车有限公司充电站</t>
  </si>
  <si>
    <t>沅陵县沅陵镇苦藤铺社区王家组</t>
  </si>
  <si>
    <t>沅陵县城市公共汽车
有限公司</t>
  </si>
  <si>
    <r>
      <rPr>
        <sz val="12"/>
        <color theme="1"/>
        <rFont val="宋体"/>
        <charset val="134"/>
      </rPr>
      <t xml:space="preserve">沅陵县发展和改革局
</t>
    </r>
    <r>
      <rPr>
        <sz val="11"/>
        <color theme="1"/>
        <rFont val="Times New Roman"/>
        <charset val="134"/>
      </rPr>
      <t>2024</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12</t>
    </r>
    <r>
      <rPr>
        <sz val="11"/>
        <color theme="1"/>
        <rFont val="宋体"/>
        <charset val="134"/>
      </rPr>
      <t>日</t>
    </r>
  </si>
  <si>
    <t>四、怀化市吉通汽车贸易有限公司</t>
  </si>
  <si>
    <t>怀化吉通怀化城南汽车城吉通领克充电桩项目</t>
  </si>
  <si>
    <t>怀化市南环路与锦溪南路交汇处东南角</t>
  </si>
  <si>
    <t>怀化市吉通汽车贸易有限公司</t>
  </si>
  <si>
    <t>鹤城区发展和改革局
2022年8月</t>
  </si>
  <si>
    <t>五、湖南恒力通电气设备科技有限公司</t>
  </si>
  <si>
    <r>
      <rPr>
        <sz val="12"/>
        <color theme="1"/>
        <rFont val="宋体"/>
        <charset val="134"/>
      </rPr>
      <t>湖南恒力通电气设备科技有限公司</t>
    </r>
    <r>
      <rPr>
        <sz val="12"/>
        <color theme="1"/>
        <rFont val="宋体"/>
        <charset val="134"/>
      </rPr>
      <t>充电桩</t>
    </r>
  </si>
  <si>
    <t>怀化市鹤城区怀黔路（鸭嘴岩）</t>
  </si>
  <si>
    <t>湖南恒力通电气设备科技有限公司</t>
  </si>
  <si>
    <t>鹤城区发展和改革局
2024年1月</t>
  </si>
  <si>
    <t>六、怀化德广汽车销售服务有限公司</t>
  </si>
  <si>
    <t>怀化德广充电站建设项目</t>
  </si>
  <si>
    <t>怀化市鹤城区南环路
国际汽车城梁山路边房屋(广汽丰田东侧)</t>
  </si>
  <si>
    <t>怀化德广汽车销
售服务有限公司</t>
  </si>
  <si>
    <t>鹤城区发展和改革局2024年4月</t>
  </si>
  <si>
    <t>七、湖南伟兴小码新能源汽车有限公司</t>
  </si>
  <si>
    <t>湖南伟兴小码蓝天充电桩建设
项目</t>
  </si>
  <si>
    <t>怀化市鹤城区迎丰西路1069号怀化蓝天实业有限公司院内</t>
  </si>
  <si>
    <t>湖南伟兴小码新能源汽车有限公司</t>
  </si>
  <si>
    <t>鹤城区发展和改革局2024年5月</t>
  </si>
  <si>
    <t xml:space="preserve"> 小计</t>
  </si>
  <si>
    <t>八、怀化市馨园春物业服务有限公司</t>
  </si>
  <si>
    <t>怀化馨园春物业服务有限公司充电桩建设项目</t>
  </si>
  <si>
    <t>教师新苑顺天财富大厦</t>
  </si>
  <si>
    <t>怀化市馨园春物
业服务有限公司</t>
  </si>
  <si>
    <t>鹤城区发展和改革局
2024年5月</t>
  </si>
  <si>
    <t>九、湖南华自能源服务有限公司</t>
  </si>
  <si>
    <t>湖南华自莲花池水晶宫充电站
项目</t>
  </si>
  <si>
    <t>湖南省怀化市鹤城区迎丰街道迎丰中路莲花巷水晶羽毛球馆停车场</t>
  </si>
  <si>
    <t>湖南华自能源服务有限
公司</t>
  </si>
  <si>
    <t>鹤城区发展和改革局
2023年12月</t>
  </si>
  <si>
    <t>十、怀化市桩电新能源有限公司</t>
  </si>
  <si>
    <t>怀化桩电怀化市鹤城区桩电充电站及停车场建设项目</t>
  </si>
  <si>
    <r>
      <rPr>
        <sz val="12"/>
        <color theme="1"/>
        <rFont val="宋体"/>
        <charset val="134"/>
      </rPr>
      <t>怀化市鹤城区城南街道湖天大道西侧、南环路北侧</t>
    </r>
    <r>
      <rPr>
        <sz val="12"/>
        <color theme="1"/>
        <rFont val="Times New Roman"/>
        <charset val="134"/>
      </rPr>
      <t>1</t>
    </r>
    <r>
      <rPr>
        <sz val="12"/>
        <color theme="1"/>
        <rFont val="宋体"/>
        <charset val="134"/>
      </rPr>
      <t>栋</t>
    </r>
    <r>
      <rPr>
        <sz val="12"/>
        <color theme="1"/>
        <rFont val="Times New Roman"/>
        <charset val="134"/>
      </rPr>
      <t>201</t>
    </r>
    <r>
      <rPr>
        <sz val="12"/>
        <color theme="1"/>
        <rFont val="宋体"/>
        <charset val="134"/>
      </rPr>
      <t>（万达商业广场旁）</t>
    </r>
  </si>
  <si>
    <t>怀化市桩电新能源有限公司</t>
  </si>
  <si>
    <t>鹤城区发展和改革局    2024年1月</t>
  </si>
  <si>
    <t xml:space="preserve"> 十一、怀化浩港新能源开发有限公司                                                                                                                                                                                                                                                                                                                                                                                                                         </t>
  </si>
  <si>
    <t>怀化经开区浩港舞阳公园液冷超充站</t>
  </si>
  <si>
    <t>怀化国际陆港经济开发区舞阳公园</t>
  </si>
  <si>
    <t>怀化浩港新能源开发有限公司</t>
  </si>
  <si>
    <t>怀化经济开发区产业
发展局
2023年12月</t>
  </si>
  <si>
    <t>2024年8月30 日</t>
  </si>
  <si>
    <t xml:space="preserve">十二、 怀化佳仕美新能源发展有限公司                                                                                                                                                                                                                                                                                                                                                                                                  </t>
  </si>
  <si>
    <t>怀化佳仕美辰溪仙林新村充电站二期</t>
  </si>
  <si>
    <t>怀化市辰溪县仙人岩国有林场仙林新村小区</t>
  </si>
  <si>
    <t xml:space="preserve">怀化佳仕美新能源发展有限公司 </t>
  </si>
  <si>
    <t>辰溪县发改局
2024年9月</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</si>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</sst>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4">
    <font>
      <sz val="11"/>
      <color theme="1"/>
      <name val="宋体"/>
      <charset val="134"/>
      <scheme val="minor"/>
    </font>
    <font>
      <b/>
      <sz val="16"/>
      <name val="方正小标宋简体"/>
      <charset val="134"/>
    </font>
    <font>
      <b/>
      <sz val="16"/>
      <color theme="1"/>
      <name val="方正小标宋简体"/>
      <charset val="134"/>
    </font>
    <font>
      <b/>
      <sz val="14"/>
      <color theme="1"/>
      <name val="黑体"/>
      <charset val="134"/>
    </font>
    <font>
      <sz val="12"/>
      <color theme="1"/>
      <name val="黑体"/>
      <charset val="134"/>
    </font>
    <font>
      <sz val="12"/>
      <color theme="1"/>
      <name val="Times New Roman"/>
      <charset val="134"/>
    </font>
    <font>
      <sz val="12"/>
      <name val="宋体"/>
      <charset val="134"/>
    </font>
    <font>
      <sz val="12"/>
      <color theme="1"/>
      <name val="宋体"/>
      <charset val="134"/>
    </font>
    <font>
      <sz val="11"/>
      <color theme="1"/>
      <name val="黑体"/>
      <charset val="134"/>
    </font>
    <font>
      <sz val="12"/>
      <name val="Times New Roman"/>
      <charset val="134"/>
    </font>
    <font>
      <sz val="12"/>
      <color theme="1"/>
      <name val="宋体"/>
      <charset val="134"/>
      <scheme val="minor"/>
    </font>
    <font>
      <b/>
      <sz val="12"/>
      <color theme="1"/>
      <name val="黑体"/>
      <charset val="134"/>
    </font>
    <font>
      <sz val="11"/>
      <color theme="1"/>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sz val="12"/>
      <color theme="1"/>
      <name val="Calibri"/>
      <charset val="134"/>
    </font>
    <font>
      <sz val="11"/>
      <color theme="1"/>
      <name val="Times New Roman"/>
      <charset val="134"/>
    </font>
    <font>
      <sz val="11"/>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1" fillId="14" borderId="9" applyNumberFormat="false" applyAlignment="false" applyProtection="false">
      <alignment vertical="center"/>
    </xf>
    <xf numFmtId="0" fontId="20" fillId="13" borderId="8" applyNumberFormat="false" applyAlignment="false" applyProtection="false">
      <alignment vertical="center"/>
    </xf>
    <xf numFmtId="0" fontId="27" fillId="29"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0" fontId="12"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8" fillId="0" borderId="6" applyNumberFormat="false" applyFill="false" applyAlignment="false" applyProtection="false">
      <alignment vertical="center"/>
    </xf>
    <xf numFmtId="0" fontId="12"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0" fillId="18" borderId="11" applyNumberFormat="false" applyFont="false" applyAlignment="false" applyProtection="false">
      <alignment vertical="center"/>
    </xf>
    <xf numFmtId="0" fontId="14" fillId="10"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6" fillId="14" borderId="12" applyNumberFormat="false" applyAlignment="false" applyProtection="false">
      <alignment vertical="center"/>
    </xf>
    <xf numFmtId="0" fontId="14" fillId="25"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30" fillId="32" borderId="12" applyNumberFormat="false" applyAlignment="false" applyProtection="false">
      <alignment vertical="center"/>
    </xf>
    <xf numFmtId="0" fontId="12" fillId="11"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34">
    <xf numFmtId="0" fontId="0" fillId="0" borderId="0" xfId="0">
      <alignment vertical="center"/>
    </xf>
    <xf numFmtId="0" fontId="0" fillId="0" borderId="0" xfId="0" applyFill="true" applyAlignment="true">
      <alignment vertical="center"/>
    </xf>
    <xf numFmtId="0" fontId="0" fillId="0" borderId="0" xfId="0" applyFill="true" applyBorder="true" applyAlignment="true">
      <alignment vertical="center"/>
    </xf>
    <xf numFmtId="0" fontId="0" fillId="0" borderId="0" xfId="0" applyFill="true">
      <alignment vertical="center"/>
    </xf>
    <xf numFmtId="0" fontId="0" fillId="0" borderId="0" xfId="0" applyFill="true" applyAlignment="true">
      <alignment horizontal="center" vertical="center" wrapText="true"/>
    </xf>
    <xf numFmtId="0" fontId="0" fillId="0" borderId="0" xfId="0" applyFill="true" applyAlignment="true">
      <alignment horizontal="center"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0" fillId="0" borderId="1" xfId="0" applyFill="true" applyBorder="true">
      <alignment vertical="center"/>
    </xf>
    <xf numFmtId="0" fontId="0" fillId="0" borderId="1" xfId="0"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justify" vertical="center" wrapText="true"/>
    </xf>
    <xf numFmtId="57" fontId="5" fillId="0" borderId="1" xfId="0" applyNumberFormat="true" applyFont="true" applyFill="true" applyBorder="true" applyAlignment="true">
      <alignment horizontal="center" vertical="center" wrapText="true"/>
    </xf>
    <xf numFmtId="31"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57" fontId="9" fillId="0" borderId="1" xfId="0" applyNumberFormat="true" applyFont="true" applyFill="true" applyBorder="true" applyAlignment="true">
      <alignment horizontal="center" vertical="center" wrapText="true"/>
    </xf>
    <xf numFmtId="57" fontId="6"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10" fillId="0" borderId="2" xfId="0" applyFont="true" applyFill="true" applyBorder="true" applyAlignment="true">
      <alignment horizontal="justify" vertical="center" wrapText="true"/>
    </xf>
    <xf numFmtId="0" fontId="10" fillId="0" borderId="3" xfId="0" applyFont="true" applyFill="true" applyBorder="true" applyAlignment="true">
      <alignment horizontal="justify" vertical="center" wrapText="true"/>
    </xf>
    <xf numFmtId="0" fontId="11" fillId="0" borderId="1" xfId="0" applyFont="true" applyFill="true" applyBorder="true" applyAlignment="true">
      <alignment horizontal="center" vertical="center" wrapText="true"/>
    </xf>
    <xf numFmtId="0" fontId="10" fillId="0" borderId="4" xfId="0" applyFont="true" applyFill="true" applyBorder="true" applyAlignment="true">
      <alignment horizontal="justify" vertical="center" wrapText="true"/>
    </xf>
    <xf numFmtId="0" fontId="10" fillId="0" borderId="1" xfId="0" applyFont="true" applyFill="true" applyBorder="true" applyAlignment="true">
      <alignment horizontal="justify" vertical="center" wrapText="true"/>
    </xf>
    <xf numFmtId="0" fontId="3"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7"/>
  <sheetViews>
    <sheetView tabSelected="1" zoomScale="85" zoomScaleNormal="85" topLeftCell="A35" workbookViewId="0">
      <selection activeCell="D44" sqref="D44"/>
    </sheetView>
  </sheetViews>
  <sheetFormatPr defaultColWidth="9" defaultRowHeight="15"/>
  <cols>
    <col min="1" max="1" width="8" style="3" customWidth="true"/>
    <col min="2" max="2" width="30.8333333333333" style="3" customWidth="true"/>
    <col min="3" max="3" width="40.7333333333333" style="3" customWidth="true"/>
    <col min="4" max="4" width="18.3583333333333" style="4" customWidth="true"/>
    <col min="5" max="5" width="21.7583333333333" style="3" customWidth="true"/>
    <col min="6" max="6" width="14.85" style="3" customWidth="true"/>
    <col min="7" max="7" width="14.0916666666667" style="3" customWidth="true"/>
    <col min="8" max="8" width="12.6416666666667" style="3" customWidth="true"/>
    <col min="9" max="9" width="8.675" style="3" customWidth="true"/>
    <col min="10" max="10" width="15.2916666666667" style="3" customWidth="true"/>
    <col min="11" max="11" width="12.6416666666667" style="5" customWidth="true"/>
    <col min="12" max="16384" width="9" style="3"/>
  </cols>
  <sheetData>
    <row r="1" ht="58" customHeight="true" spans="1:11">
      <c r="A1" s="6" t="s">
        <v>0</v>
      </c>
      <c r="B1" s="7"/>
      <c r="C1" s="7"/>
      <c r="D1" s="8"/>
      <c r="E1" s="7"/>
      <c r="F1" s="7"/>
      <c r="G1" s="7"/>
      <c r="H1" s="7"/>
      <c r="I1" s="7"/>
      <c r="J1" s="7"/>
      <c r="K1" s="7"/>
    </row>
    <row r="2" ht="30" customHeight="true" spans="1:11">
      <c r="A2" s="9" t="s">
        <v>1</v>
      </c>
      <c r="B2" s="9"/>
      <c r="C2" s="9"/>
      <c r="D2" s="10"/>
      <c r="E2" s="9"/>
      <c r="F2" s="9"/>
      <c r="G2" s="9"/>
      <c r="H2" s="9"/>
      <c r="I2" s="9"/>
      <c r="J2" s="9"/>
      <c r="K2" s="7"/>
    </row>
    <row r="3" ht="73" customHeight="true" spans="1:11">
      <c r="A3" s="11" t="s">
        <v>2</v>
      </c>
      <c r="B3" s="11" t="s">
        <v>3</v>
      </c>
      <c r="C3" s="11" t="s">
        <v>4</v>
      </c>
      <c r="D3" s="11" t="s">
        <v>5</v>
      </c>
      <c r="E3" s="11" t="s">
        <v>6</v>
      </c>
      <c r="F3" s="11" t="s">
        <v>7</v>
      </c>
      <c r="G3" s="11" t="s">
        <v>8</v>
      </c>
      <c r="H3" s="11" t="s">
        <v>9</v>
      </c>
      <c r="I3" s="11" t="s">
        <v>10</v>
      </c>
      <c r="J3" s="11" t="s">
        <v>11</v>
      </c>
      <c r="K3" s="11" t="s">
        <v>12</v>
      </c>
    </row>
    <row r="4" ht="73" customHeight="true" spans="1:11">
      <c r="A4" s="12" t="s">
        <v>13</v>
      </c>
      <c r="B4" s="12"/>
      <c r="C4" s="12"/>
      <c r="D4" s="12"/>
      <c r="E4" s="12"/>
      <c r="F4" s="12"/>
      <c r="G4" s="12"/>
      <c r="H4" s="12"/>
      <c r="I4" s="12"/>
      <c r="J4" s="12"/>
      <c r="K4" s="28" t="s">
        <v>14</v>
      </c>
    </row>
    <row r="5" s="1" customFormat="true" ht="73" customHeight="true" spans="1:11">
      <c r="A5" s="13">
        <v>1</v>
      </c>
      <c r="B5" s="13" t="s">
        <v>15</v>
      </c>
      <c r="C5" s="13" t="s">
        <v>16</v>
      </c>
      <c r="D5" s="13" t="s">
        <v>17</v>
      </c>
      <c r="E5" s="13" t="s">
        <v>18</v>
      </c>
      <c r="F5" s="13" t="s">
        <v>19</v>
      </c>
      <c r="G5" s="22" t="s">
        <v>20</v>
      </c>
      <c r="H5" s="13">
        <v>8</v>
      </c>
      <c r="I5" s="13">
        <v>600</v>
      </c>
      <c r="J5" s="13">
        <v>16.32</v>
      </c>
      <c r="K5" s="29"/>
    </row>
    <row r="6" s="2" customFormat="true" ht="73" customHeight="true" spans="1:11">
      <c r="A6" s="13">
        <v>2</v>
      </c>
      <c r="B6" s="13" t="s">
        <v>21</v>
      </c>
      <c r="C6" s="13" t="s">
        <v>22</v>
      </c>
      <c r="D6" s="13" t="s">
        <v>17</v>
      </c>
      <c r="E6" s="13" t="s">
        <v>23</v>
      </c>
      <c r="F6" s="22" t="s">
        <v>24</v>
      </c>
      <c r="G6" s="22" t="s">
        <v>20</v>
      </c>
      <c r="H6" s="13">
        <v>12</v>
      </c>
      <c r="I6" s="13">
        <v>840</v>
      </c>
      <c r="J6" s="13">
        <v>22.848</v>
      </c>
      <c r="K6" s="29"/>
    </row>
    <row r="7" s="2" customFormat="true" ht="73" customHeight="true" spans="1:11">
      <c r="A7" s="13">
        <v>3</v>
      </c>
      <c r="B7" s="13" t="s">
        <v>25</v>
      </c>
      <c r="C7" s="13" t="s">
        <v>26</v>
      </c>
      <c r="D7" s="13" t="s">
        <v>17</v>
      </c>
      <c r="E7" s="13" t="s">
        <v>23</v>
      </c>
      <c r="F7" s="22" t="s">
        <v>24</v>
      </c>
      <c r="G7" s="22" t="s">
        <v>20</v>
      </c>
      <c r="H7" s="13">
        <v>24</v>
      </c>
      <c r="I7" s="13">
        <v>2080</v>
      </c>
      <c r="J7" s="13">
        <v>56.576</v>
      </c>
      <c r="K7" s="29"/>
    </row>
    <row r="8" s="2" customFormat="true" ht="73" customHeight="true" spans="1:11">
      <c r="A8" s="13">
        <v>4</v>
      </c>
      <c r="B8" s="13" t="s">
        <v>27</v>
      </c>
      <c r="C8" s="13" t="s">
        <v>28</v>
      </c>
      <c r="D8" s="13" t="s">
        <v>17</v>
      </c>
      <c r="E8" s="13" t="s">
        <v>23</v>
      </c>
      <c r="F8" s="22" t="s">
        <v>24</v>
      </c>
      <c r="G8" s="22" t="s">
        <v>20</v>
      </c>
      <c r="H8" s="13">
        <v>7</v>
      </c>
      <c r="I8" s="13">
        <v>1120</v>
      </c>
      <c r="J8" s="13">
        <v>30.464</v>
      </c>
      <c r="K8" s="29"/>
    </row>
    <row r="9" s="2" customFormat="true" ht="73" customHeight="true" spans="1:11">
      <c r="A9" s="13">
        <v>5</v>
      </c>
      <c r="B9" s="13" t="s">
        <v>29</v>
      </c>
      <c r="C9" s="13" t="s">
        <v>30</v>
      </c>
      <c r="D9" s="13" t="s">
        <v>17</v>
      </c>
      <c r="E9" s="13" t="s">
        <v>31</v>
      </c>
      <c r="F9" s="13" t="s">
        <v>24</v>
      </c>
      <c r="G9" s="22" t="s">
        <v>20</v>
      </c>
      <c r="H9" s="13">
        <v>10</v>
      </c>
      <c r="I9" s="13">
        <v>1200</v>
      </c>
      <c r="J9" s="13">
        <v>32.64</v>
      </c>
      <c r="K9" s="29"/>
    </row>
    <row r="10" s="2" customFormat="true" ht="73" customHeight="true" spans="1:11">
      <c r="A10" s="13">
        <v>6</v>
      </c>
      <c r="B10" s="13" t="s">
        <v>32</v>
      </c>
      <c r="C10" s="13" t="s">
        <v>33</v>
      </c>
      <c r="D10" s="13" t="s">
        <v>17</v>
      </c>
      <c r="E10" s="13" t="s">
        <v>34</v>
      </c>
      <c r="F10" s="13" t="s">
        <v>19</v>
      </c>
      <c r="G10" s="22" t="s">
        <v>20</v>
      </c>
      <c r="H10" s="13">
        <v>6</v>
      </c>
      <c r="I10" s="13">
        <v>480</v>
      </c>
      <c r="J10" s="13">
        <v>13.056</v>
      </c>
      <c r="K10" s="29"/>
    </row>
    <row r="11" s="2" customFormat="true" ht="73" customHeight="true" spans="1:11">
      <c r="A11" s="13">
        <v>7</v>
      </c>
      <c r="B11" s="13" t="s">
        <v>35</v>
      </c>
      <c r="C11" s="13" t="s">
        <v>36</v>
      </c>
      <c r="D11" s="13" t="s">
        <v>17</v>
      </c>
      <c r="E11" s="13" t="s">
        <v>34</v>
      </c>
      <c r="F11" s="13" t="s">
        <v>19</v>
      </c>
      <c r="G11" s="22" t="s">
        <v>20</v>
      </c>
      <c r="H11" s="13">
        <v>2</v>
      </c>
      <c r="I11" s="13">
        <v>180</v>
      </c>
      <c r="J11" s="13">
        <v>4.896</v>
      </c>
      <c r="K11" s="29"/>
    </row>
    <row r="12" s="2" customFormat="true" ht="73" customHeight="true" spans="1:11">
      <c r="A12" s="13">
        <v>8</v>
      </c>
      <c r="B12" s="13" t="s">
        <v>37</v>
      </c>
      <c r="C12" s="14" t="s">
        <v>38</v>
      </c>
      <c r="D12" s="13" t="s">
        <v>17</v>
      </c>
      <c r="E12" s="13" t="s">
        <v>39</v>
      </c>
      <c r="F12" s="13" t="s">
        <v>19</v>
      </c>
      <c r="G12" s="22" t="s">
        <v>20</v>
      </c>
      <c r="H12" s="13">
        <v>12</v>
      </c>
      <c r="I12" s="13">
        <v>960</v>
      </c>
      <c r="J12" s="13">
        <v>26.112</v>
      </c>
      <c r="K12" s="29"/>
    </row>
    <row r="13" s="3" customFormat="true" ht="73" customHeight="true" spans="1:11">
      <c r="A13" s="12" t="s">
        <v>40</v>
      </c>
      <c r="B13" s="12"/>
      <c r="C13" s="12"/>
      <c r="D13" s="12"/>
      <c r="E13" s="12"/>
      <c r="F13" s="12"/>
      <c r="G13" s="12"/>
      <c r="H13" s="12"/>
      <c r="I13" s="12"/>
      <c r="J13" s="30">
        <f>SUM(J5,J6:J12)</f>
        <v>202.912</v>
      </c>
      <c r="K13" s="31"/>
    </row>
    <row r="14" s="3" customFormat="true" ht="73" customHeight="true" spans="1:11">
      <c r="A14" s="12" t="s">
        <v>41</v>
      </c>
      <c r="B14" s="12"/>
      <c r="C14" s="12"/>
      <c r="D14" s="12"/>
      <c r="E14" s="12"/>
      <c r="F14" s="12"/>
      <c r="G14" s="12"/>
      <c r="H14" s="12"/>
      <c r="I14" s="12"/>
      <c r="J14" s="12"/>
      <c r="K14" s="28" t="s">
        <v>14</v>
      </c>
    </row>
    <row r="15" s="1" customFormat="true" ht="73" customHeight="true" spans="1:11">
      <c r="A15" s="15">
        <v>1</v>
      </c>
      <c r="B15" s="13" t="s">
        <v>42</v>
      </c>
      <c r="C15" s="16" t="s">
        <v>43</v>
      </c>
      <c r="D15" s="16" t="s">
        <v>44</v>
      </c>
      <c r="E15" s="16" t="s">
        <v>45</v>
      </c>
      <c r="F15" s="22">
        <v>45505</v>
      </c>
      <c r="G15" s="23" t="s">
        <v>46</v>
      </c>
      <c r="H15" s="13">
        <v>10</v>
      </c>
      <c r="I15" s="13">
        <v>600</v>
      </c>
      <c r="J15" s="13">
        <v>16.32</v>
      </c>
      <c r="K15" s="29"/>
    </row>
    <row r="16" s="3" customFormat="true" ht="73" customHeight="true" spans="1:11">
      <c r="A16" s="12" t="s">
        <v>40</v>
      </c>
      <c r="B16" s="12"/>
      <c r="C16" s="12"/>
      <c r="D16" s="12"/>
      <c r="E16" s="12"/>
      <c r="F16" s="12"/>
      <c r="G16" s="12"/>
      <c r="H16" s="12"/>
      <c r="I16" s="12"/>
      <c r="J16" s="30">
        <f>J15</f>
        <v>16.32</v>
      </c>
      <c r="K16" s="29"/>
    </row>
    <row r="17" s="3" customFormat="true" ht="73" customHeight="true" spans="1:11">
      <c r="A17" s="12" t="s">
        <v>47</v>
      </c>
      <c r="B17" s="12"/>
      <c r="C17" s="12"/>
      <c r="D17" s="12"/>
      <c r="E17" s="12"/>
      <c r="F17" s="12"/>
      <c r="G17" s="12"/>
      <c r="H17" s="12"/>
      <c r="I17" s="12"/>
      <c r="J17" s="12"/>
      <c r="K17" s="29"/>
    </row>
    <row r="18" s="3" customFormat="true" ht="73" customHeight="true" spans="1:11">
      <c r="A18" s="16">
        <v>1</v>
      </c>
      <c r="B18" s="16" t="s">
        <v>48</v>
      </c>
      <c r="C18" s="16" t="s">
        <v>49</v>
      </c>
      <c r="D18" s="16" t="s">
        <v>50</v>
      </c>
      <c r="E18" s="16" t="s">
        <v>51</v>
      </c>
      <c r="F18" s="22">
        <v>44501</v>
      </c>
      <c r="G18" s="24" t="s">
        <v>46</v>
      </c>
      <c r="H18" s="16">
        <v>16</v>
      </c>
      <c r="I18" s="16">
        <v>1040</v>
      </c>
      <c r="J18" s="16">
        <v>28.288</v>
      </c>
      <c r="K18" s="29"/>
    </row>
    <row r="19" s="3" customFormat="true" ht="73" customHeight="true" spans="1:11">
      <c r="A19" s="17" t="s">
        <v>40</v>
      </c>
      <c r="B19" s="17"/>
      <c r="C19" s="18"/>
      <c r="D19" s="19"/>
      <c r="E19" s="18"/>
      <c r="F19" s="18"/>
      <c r="G19" s="18"/>
      <c r="H19" s="18"/>
      <c r="I19" s="18"/>
      <c r="J19" s="30">
        <f>J18</f>
        <v>28.288</v>
      </c>
      <c r="K19" s="29"/>
    </row>
    <row r="20" s="3" customFormat="true" ht="73" customHeight="true" spans="1:11">
      <c r="A20" s="12" t="s">
        <v>52</v>
      </c>
      <c r="B20" s="12"/>
      <c r="C20" s="18"/>
      <c r="D20" s="19"/>
      <c r="E20" s="18"/>
      <c r="F20" s="18"/>
      <c r="G20" s="18"/>
      <c r="H20" s="18"/>
      <c r="I20" s="18"/>
      <c r="J20" s="12"/>
      <c r="K20" s="29"/>
    </row>
    <row r="21" s="3" customFormat="true" ht="73" customHeight="true" spans="1:11">
      <c r="A21" s="13">
        <v>1</v>
      </c>
      <c r="B21" s="16" t="s">
        <v>53</v>
      </c>
      <c r="C21" s="16" t="s">
        <v>54</v>
      </c>
      <c r="D21" s="16" t="s">
        <v>55</v>
      </c>
      <c r="E21" s="16" t="s">
        <v>56</v>
      </c>
      <c r="F21" s="22">
        <v>45536</v>
      </c>
      <c r="G21" s="24" t="s">
        <v>46</v>
      </c>
      <c r="H21" s="13">
        <v>20</v>
      </c>
      <c r="I21" s="13">
        <v>1280</v>
      </c>
      <c r="J21" s="13">
        <v>34.816</v>
      </c>
      <c r="K21" s="29"/>
    </row>
    <row r="22" s="3" customFormat="true" ht="73" customHeight="true" spans="1:11">
      <c r="A22" s="12" t="s">
        <v>40</v>
      </c>
      <c r="B22" s="12"/>
      <c r="C22" s="12"/>
      <c r="D22" s="12"/>
      <c r="E22" s="12"/>
      <c r="F22" s="12"/>
      <c r="G22" s="12"/>
      <c r="H22" s="12"/>
      <c r="I22" s="12"/>
      <c r="J22" s="30">
        <v>34.816</v>
      </c>
      <c r="K22" s="29"/>
    </row>
    <row r="23" s="3" customFormat="true" ht="47" customHeight="true" spans="1:11">
      <c r="A23" s="12" t="s">
        <v>57</v>
      </c>
      <c r="B23" s="12"/>
      <c r="C23" s="12"/>
      <c r="D23" s="12"/>
      <c r="E23" s="12"/>
      <c r="F23" s="12"/>
      <c r="G23" s="12"/>
      <c r="H23" s="12"/>
      <c r="I23" s="12"/>
      <c r="J23" s="12"/>
      <c r="K23" s="29"/>
    </row>
    <row r="24" s="3" customFormat="true" ht="73" customHeight="true" spans="1:11">
      <c r="A24" s="13">
        <v>1</v>
      </c>
      <c r="B24" s="16" t="s">
        <v>58</v>
      </c>
      <c r="C24" s="16" t="s">
        <v>59</v>
      </c>
      <c r="D24" s="16" t="s">
        <v>60</v>
      </c>
      <c r="E24" s="16" t="s">
        <v>61</v>
      </c>
      <c r="F24" s="25">
        <v>45524</v>
      </c>
      <c r="G24" s="24" t="s">
        <v>46</v>
      </c>
      <c r="H24" s="13">
        <v>20</v>
      </c>
      <c r="I24" s="13">
        <v>1280</v>
      </c>
      <c r="J24" s="13">
        <v>34.816</v>
      </c>
      <c r="K24" s="29"/>
    </row>
    <row r="25" s="3" customFormat="true" ht="57" customHeight="true" spans="1:11">
      <c r="A25" s="12" t="s">
        <v>40</v>
      </c>
      <c r="B25" s="12"/>
      <c r="C25" s="12"/>
      <c r="D25" s="16"/>
      <c r="E25" s="16"/>
      <c r="F25" s="12"/>
      <c r="G25" s="12"/>
      <c r="H25" s="12"/>
      <c r="I25" s="12"/>
      <c r="J25" s="30">
        <v>34.816</v>
      </c>
      <c r="K25" s="31"/>
    </row>
    <row r="26" s="3" customFormat="true" ht="73" customHeight="true" spans="1:11">
      <c r="A26" s="12" t="s">
        <v>62</v>
      </c>
      <c r="B26" s="12"/>
      <c r="C26" s="12"/>
      <c r="D26" s="16"/>
      <c r="E26" s="16"/>
      <c r="F26" s="12"/>
      <c r="G26" s="12"/>
      <c r="H26" s="12"/>
      <c r="I26" s="12"/>
      <c r="J26" s="12"/>
      <c r="K26" s="28" t="s">
        <v>14</v>
      </c>
    </row>
    <row r="27" s="3" customFormat="true" ht="73" customHeight="true" spans="1:11">
      <c r="A27" s="13">
        <v>1</v>
      </c>
      <c r="B27" s="16" t="s">
        <v>63</v>
      </c>
      <c r="C27" s="16" t="s">
        <v>64</v>
      </c>
      <c r="D27" s="16" t="s">
        <v>65</v>
      </c>
      <c r="E27" s="16" t="s">
        <v>66</v>
      </c>
      <c r="F27" s="22">
        <v>45505</v>
      </c>
      <c r="G27" s="24" t="s">
        <v>46</v>
      </c>
      <c r="H27" s="13">
        <v>2</v>
      </c>
      <c r="I27" s="13">
        <v>120</v>
      </c>
      <c r="J27" s="13">
        <v>3.264</v>
      </c>
      <c r="K27" s="29"/>
    </row>
    <row r="28" s="3" customFormat="true" ht="73" customHeight="true" spans="1:11">
      <c r="A28" s="12" t="s">
        <v>40</v>
      </c>
      <c r="B28" s="12"/>
      <c r="C28" s="12"/>
      <c r="D28" s="12"/>
      <c r="E28" s="12"/>
      <c r="F28" s="12"/>
      <c r="G28" s="12"/>
      <c r="H28" s="12"/>
      <c r="I28" s="12"/>
      <c r="J28" s="30">
        <v>3.264</v>
      </c>
      <c r="K28" s="29"/>
    </row>
    <row r="29" s="3" customFormat="true" ht="73" customHeight="true" spans="1:11">
      <c r="A29" s="12" t="s">
        <v>67</v>
      </c>
      <c r="B29" s="12"/>
      <c r="C29" s="12"/>
      <c r="D29" s="12"/>
      <c r="E29" s="12"/>
      <c r="F29" s="12"/>
      <c r="G29" s="12"/>
      <c r="H29" s="12"/>
      <c r="I29" s="12"/>
      <c r="J29" s="12"/>
      <c r="K29" s="29"/>
    </row>
    <row r="30" s="3" customFormat="true" ht="73" customHeight="true" spans="1:11">
      <c r="A30" s="16">
        <v>1</v>
      </c>
      <c r="B30" s="16" t="s">
        <v>68</v>
      </c>
      <c r="C30" s="16" t="s">
        <v>69</v>
      </c>
      <c r="D30" s="16" t="s">
        <v>70</v>
      </c>
      <c r="E30" s="26" t="s">
        <v>71</v>
      </c>
      <c r="F30" s="24">
        <v>45444</v>
      </c>
      <c r="G30" s="24" t="s">
        <v>46</v>
      </c>
      <c r="H30" s="12">
        <v>8</v>
      </c>
      <c r="I30" s="12">
        <v>120</v>
      </c>
      <c r="J30" s="12">
        <v>3.264</v>
      </c>
      <c r="K30" s="29"/>
    </row>
    <row r="31" s="3" customFormat="true" ht="73" customHeight="true" spans="1:11">
      <c r="A31" s="12" t="s">
        <v>72</v>
      </c>
      <c r="B31" s="12"/>
      <c r="C31" s="12"/>
      <c r="D31" s="12"/>
      <c r="E31" s="12"/>
      <c r="F31" s="12"/>
      <c r="G31" s="12"/>
      <c r="H31" s="12"/>
      <c r="I31" s="12"/>
      <c r="J31" s="30">
        <v>3.264</v>
      </c>
      <c r="K31" s="29"/>
    </row>
    <row r="32" s="3" customFormat="true" ht="73" customHeight="true" spans="1:11">
      <c r="A32" s="12" t="s">
        <v>73</v>
      </c>
      <c r="B32" s="12"/>
      <c r="C32" s="12"/>
      <c r="D32" s="12"/>
      <c r="E32" s="12"/>
      <c r="F32" s="12"/>
      <c r="G32" s="12"/>
      <c r="H32" s="12"/>
      <c r="I32" s="12"/>
      <c r="J32" s="12"/>
      <c r="K32" s="29"/>
    </row>
    <row r="33" s="3" customFormat="true" ht="73" customHeight="true" spans="1:11">
      <c r="A33" s="16">
        <v>1</v>
      </c>
      <c r="B33" s="16" t="s">
        <v>74</v>
      </c>
      <c r="C33" s="16" t="s">
        <v>75</v>
      </c>
      <c r="D33" s="16" t="s">
        <v>76</v>
      </c>
      <c r="E33" s="16" t="s">
        <v>77</v>
      </c>
      <c r="F33" s="24">
        <v>45444</v>
      </c>
      <c r="G33" s="24" t="s">
        <v>46</v>
      </c>
      <c r="H33" s="13">
        <v>6</v>
      </c>
      <c r="I33" s="13">
        <v>480</v>
      </c>
      <c r="J33" s="13">
        <v>13.056</v>
      </c>
      <c r="K33" s="29"/>
    </row>
    <row r="34" s="3" customFormat="true" ht="45" customHeight="true" spans="1:11">
      <c r="A34" s="12" t="s">
        <v>40</v>
      </c>
      <c r="B34" s="12"/>
      <c r="C34" s="12"/>
      <c r="D34" s="12"/>
      <c r="E34" s="12"/>
      <c r="F34" s="12"/>
      <c r="G34" s="12"/>
      <c r="H34" s="12"/>
      <c r="I34" s="12"/>
      <c r="J34" s="30">
        <v>13.056</v>
      </c>
      <c r="K34" s="29"/>
    </row>
    <row r="35" s="3" customFormat="true" ht="73" customHeight="true" spans="1:11">
      <c r="A35" s="12" t="s">
        <v>78</v>
      </c>
      <c r="B35" s="12"/>
      <c r="C35" s="12"/>
      <c r="D35" s="12"/>
      <c r="E35" s="12"/>
      <c r="F35" s="12"/>
      <c r="G35" s="12"/>
      <c r="H35" s="12"/>
      <c r="I35" s="12"/>
      <c r="J35" s="12"/>
      <c r="K35" s="29"/>
    </row>
    <row r="36" s="3" customFormat="true" ht="73" customHeight="true" spans="1:11">
      <c r="A36" s="16">
        <v>1</v>
      </c>
      <c r="B36" s="16" t="s">
        <v>79</v>
      </c>
      <c r="C36" s="16" t="s">
        <v>80</v>
      </c>
      <c r="D36" s="16" t="s">
        <v>81</v>
      </c>
      <c r="E36" s="16" t="s">
        <v>82</v>
      </c>
      <c r="F36" s="24">
        <v>45413</v>
      </c>
      <c r="G36" s="24" t="s">
        <v>46</v>
      </c>
      <c r="H36" s="13">
        <v>24</v>
      </c>
      <c r="I36" s="13">
        <v>1440</v>
      </c>
      <c r="J36" s="13">
        <v>39.168</v>
      </c>
      <c r="K36" s="29"/>
    </row>
    <row r="37" s="3" customFormat="true" ht="52" customHeight="true" spans="1:11">
      <c r="A37" s="20" t="s">
        <v>40</v>
      </c>
      <c r="B37" s="20"/>
      <c r="C37" s="12"/>
      <c r="D37" s="12"/>
      <c r="E37" s="12"/>
      <c r="F37" s="12"/>
      <c r="G37" s="12"/>
      <c r="H37" s="12"/>
      <c r="I37" s="12"/>
      <c r="J37" s="30">
        <v>39.168</v>
      </c>
      <c r="K37" s="31"/>
    </row>
    <row r="38" s="3" customFormat="true" ht="73" customHeight="true" spans="1:11">
      <c r="A38" s="12" t="s">
        <v>83</v>
      </c>
      <c r="B38" s="12"/>
      <c r="C38" s="12"/>
      <c r="D38" s="12"/>
      <c r="E38" s="12"/>
      <c r="F38" s="12"/>
      <c r="G38" s="12"/>
      <c r="H38" s="12"/>
      <c r="I38" s="12"/>
      <c r="J38" s="12"/>
      <c r="K38" s="32" t="s">
        <v>14</v>
      </c>
    </row>
    <row r="39" s="3" customFormat="true" ht="73" customHeight="true" spans="1:11">
      <c r="A39" s="12">
        <v>1</v>
      </c>
      <c r="B39" s="16" t="s">
        <v>84</v>
      </c>
      <c r="C39" s="16" t="s">
        <v>85</v>
      </c>
      <c r="D39" s="16" t="s">
        <v>86</v>
      </c>
      <c r="E39" s="16" t="s">
        <v>87</v>
      </c>
      <c r="F39" s="22">
        <v>45383</v>
      </c>
      <c r="G39" s="24" t="s">
        <v>46</v>
      </c>
      <c r="H39" s="13">
        <v>24</v>
      </c>
      <c r="I39" s="13">
        <v>1440</v>
      </c>
      <c r="J39" s="13">
        <v>39.168</v>
      </c>
      <c r="K39" s="32"/>
    </row>
    <row r="40" s="3" customFormat="true" ht="73" customHeight="true" spans="1:11">
      <c r="A40" s="12" t="s">
        <v>40</v>
      </c>
      <c r="B40" s="12"/>
      <c r="C40" s="12"/>
      <c r="D40" s="12"/>
      <c r="E40" s="12"/>
      <c r="F40" s="12"/>
      <c r="G40" s="12"/>
      <c r="H40" s="12"/>
      <c r="I40" s="12"/>
      <c r="J40" s="30">
        <v>39.168</v>
      </c>
      <c r="K40" s="32"/>
    </row>
    <row r="41" s="3" customFormat="true" ht="73" customHeight="true" spans="1:11">
      <c r="A41" s="12" t="s">
        <v>88</v>
      </c>
      <c r="B41" s="12"/>
      <c r="C41" s="12"/>
      <c r="D41" s="12"/>
      <c r="E41" s="12"/>
      <c r="F41" s="12"/>
      <c r="G41" s="12"/>
      <c r="H41" s="12"/>
      <c r="I41" s="12"/>
      <c r="J41" s="12"/>
      <c r="K41" s="32"/>
    </row>
    <row r="42" s="3" customFormat="true" ht="73" customHeight="true" spans="1:11">
      <c r="A42" s="15">
        <v>1</v>
      </c>
      <c r="B42" s="16" t="s">
        <v>89</v>
      </c>
      <c r="C42" s="16" t="s">
        <v>90</v>
      </c>
      <c r="D42" s="16" t="s">
        <v>91</v>
      </c>
      <c r="E42" s="16" t="s">
        <v>92</v>
      </c>
      <c r="F42" s="27" t="s">
        <v>93</v>
      </c>
      <c r="G42" s="24" t="s">
        <v>46</v>
      </c>
      <c r="H42" s="13">
        <v>20</v>
      </c>
      <c r="I42" s="13">
        <v>1200</v>
      </c>
      <c r="J42" s="13">
        <v>32.64</v>
      </c>
      <c r="K42" s="32"/>
    </row>
    <row r="43" s="3" customFormat="true" ht="73" customHeight="true" spans="1:11">
      <c r="A43" s="20" t="s">
        <v>40</v>
      </c>
      <c r="B43" s="20"/>
      <c r="C43" s="18"/>
      <c r="D43" s="19"/>
      <c r="E43" s="18"/>
      <c r="F43" s="18"/>
      <c r="G43" s="18"/>
      <c r="H43" s="18"/>
      <c r="I43" s="18"/>
      <c r="J43" s="30">
        <v>32.64</v>
      </c>
      <c r="K43" s="32"/>
    </row>
    <row r="44" s="3" customFormat="true" ht="73" customHeight="true" spans="1:11">
      <c r="A44" s="21" t="s">
        <v>94</v>
      </c>
      <c r="B44" s="21"/>
      <c r="C44" s="12"/>
      <c r="D44" s="12"/>
      <c r="E44" s="12"/>
      <c r="F44" s="12"/>
      <c r="G44" s="12"/>
      <c r="H44" s="12"/>
      <c r="I44" s="12"/>
      <c r="J44" s="12"/>
      <c r="K44" s="32"/>
    </row>
    <row r="45" s="3" customFormat="true" ht="73" customHeight="true" spans="1:11">
      <c r="A45" s="15">
        <v>1</v>
      </c>
      <c r="B45" s="16" t="s">
        <v>95</v>
      </c>
      <c r="C45" s="16" t="s">
        <v>96</v>
      </c>
      <c r="D45" s="16" t="s">
        <v>97</v>
      </c>
      <c r="E45" s="16" t="s">
        <v>98</v>
      </c>
      <c r="F45" s="27">
        <v>45383</v>
      </c>
      <c r="G45" s="27">
        <v>45536</v>
      </c>
      <c r="H45" s="13">
        <v>10</v>
      </c>
      <c r="I45" s="13">
        <v>600</v>
      </c>
      <c r="J45" s="13">
        <v>16.32</v>
      </c>
      <c r="K45" s="32"/>
    </row>
    <row r="46" s="3" customFormat="true" ht="73" customHeight="true" spans="1:11">
      <c r="A46" s="20" t="s">
        <v>40</v>
      </c>
      <c r="B46" s="20"/>
      <c r="C46" s="18"/>
      <c r="D46" s="19"/>
      <c r="E46" s="18"/>
      <c r="F46" s="18"/>
      <c r="G46" s="18"/>
      <c r="H46" s="18"/>
      <c r="I46" s="18"/>
      <c r="J46" s="30">
        <v>16.32</v>
      </c>
      <c r="K46" s="32"/>
    </row>
    <row r="47" s="3" customFormat="true" ht="73" customHeight="true" spans="1:11">
      <c r="A47" s="20" t="s">
        <v>99</v>
      </c>
      <c r="B47" s="20"/>
      <c r="C47" s="18"/>
      <c r="D47" s="19"/>
      <c r="E47" s="18"/>
      <c r="F47" s="18"/>
      <c r="G47" s="18"/>
      <c r="H47" s="18"/>
      <c r="I47" s="13">
        <f>SUM(I45,I5:I42)</f>
        <v>17060</v>
      </c>
      <c r="J47" s="33">
        <f>SUM(J13,J16,J19,J22,J25,J28,J31,J34,J37,J40,J43,J46)</f>
        <v>464.032</v>
      </c>
      <c r="K47" s="32"/>
    </row>
  </sheetData>
  <mergeCells count="31">
    <mergeCell ref="A1:K1"/>
    <mergeCell ref="A2:K2"/>
    <mergeCell ref="A4:B4"/>
    <mergeCell ref="A13:B13"/>
    <mergeCell ref="A14:B14"/>
    <mergeCell ref="A16:B16"/>
    <mergeCell ref="A17:B17"/>
    <mergeCell ref="A19:B19"/>
    <mergeCell ref="A20:B20"/>
    <mergeCell ref="A22:B22"/>
    <mergeCell ref="A23:B23"/>
    <mergeCell ref="A25:B25"/>
    <mergeCell ref="A26:B26"/>
    <mergeCell ref="A28:B28"/>
    <mergeCell ref="A29:B29"/>
    <mergeCell ref="A31:B31"/>
    <mergeCell ref="A32:B32"/>
    <mergeCell ref="A34:B34"/>
    <mergeCell ref="A35:B35"/>
    <mergeCell ref="A37:B37"/>
    <mergeCell ref="A38:B38"/>
    <mergeCell ref="A40:B40"/>
    <mergeCell ref="A41:B41"/>
    <mergeCell ref="A43:B43"/>
    <mergeCell ref="A44:B44"/>
    <mergeCell ref="A46:B46"/>
    <mergeCell ref="A47:B47"/>
    <mergeCell ref="K4:K13"/>
    <mergeCell ref="K14:K25"/>
    <mergeCell ref="K26:K37"/>
    <mergeCell ref="K38:K47"/>
  </mergeCells>
  <pageMargins left="0.393055555555556" right="0.354166666666667" top="0.393055555555556" bottom="0.432638888888889" header="0.5" footer="0.196527777777778"/>
  <pageSetup paperSize="9" scale="66" fitToHeight="0" orientation="landscap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2024-09-23T08:33:00Z</dcterms:created>
  <dcterms:modified xsi:type="dcterms:W3CDTF">2024-10-15T10:10:23Z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7C33876A57E345708977F6853365A7DF_13</vt:lpwstr>
  </property>
  <property fmtid="{D5CDD505-2E9C-101B-9397-08002B2CF9AE}" pid="3" name="KSOProductBuildVer">
    <vt:lpwstr>2052-11.1.0.10161</vt:lpwstr>
  </property>
</Properties>
</file>