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  <definedName name="_xlnm._FilterDatabase" localSheetId="5" hidden="1">一般公共预算基本支出预算表!$A$12:$L$44</definedName>
  </definedNames>
  <calcPr calcId="144525"/>
</workbook>
</file>

<file path=xl/sharedStrings.xml><?xml version="1.0" encoding="utf-8"?>
<sst xmlns="http://schemas.openxmlformats.org/spreadsheetml/2006/main" count="330">
  <si>
    <t>公开01表</t>
  </si>
  <si>
    <t>收支预算总表</t>
  </si>
  <si>
    <t>部门：320001怀化市生态环境局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</si>
  <si>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</si>
  <si>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</si>
  <si>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</si>
  <si>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</si>
  <si>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</si>
  <si>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</si>
  <si>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</si>
  <si>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</si>
  <si>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</si>
  <si>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</si>
  <si>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</si>
  <si>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</si>
  <si>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</si>
  <si>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</si>
  <si>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</si>
  <si>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</si>
  <si>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</si>
  <si>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</si>
  <si>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</si>
  <si>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</si>
  <si>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</si>
  <si>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</si>
  <si>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</si>
  <si>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</si>
  <si>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</si>
  <si>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</si>
  <si>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</si>
  <si>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</si>
  <si>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</si>
  <si>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</si>
  <si>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</si>
  <si>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</si>
  <si>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</si>
  <si>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</si>
  <si>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</si>
  <si>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</si>
  <si>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</si>
  <si>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</si>
  <si>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</si>
  <si>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</si>
  <si>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</si>
  <si>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</si>
  <si>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</si>
  <si>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</si>
  <si>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</si>
  <si>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</si>
  <si>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</si>
  <si>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</si>
  <si>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</si>
  <si>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</si>
  <si>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</si>
  <si>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</si>
  <si>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</si>
  <si>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</si>
  <si>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</si>
  <si>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</si>
  <si>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</si>
  <si>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</si>
  <si>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</si>
  <si>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</si>
  <si>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</si>
  <si>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</si>
  <si>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</si>
  <si>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</si>
  <si>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</si>
  <si>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</si>
  <si>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</si>
  <si>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</si>
  <si>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</si>
  <si>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</si>
  <si>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</si>
  <si>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</si>
  <si>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</si>
  <si>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320001</t>
  </si>
  <si>
    <t>怀化市生态环境局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</si>
  <si>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</si>
  <si>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</si>
  <si>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</si>
  <si>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</si>
  <si>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</si>
  <si>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</si>
  <si>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</si>
  <si>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</si>
  <si>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</si>
  <si>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 xml:space="preserve">  怀化市生态环境局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</si>
  <si>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</si>
  <si>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</si>
  <si>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</si>
  <si>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</si>
  <si>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</si>
  <si>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</si>
  <si>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</si>
  <si>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</si>
  <si>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</si>
  <si>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</si>
  <si>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</si>
  <si>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</si>
  <si>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</si>
  <si>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</si>
  <si>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</si>
  <si>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</si>
  <si>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</si>
  <si>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</si>
  <si>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</si>
  <si>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</si>
  <si>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</si>
  <si>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</si>
  <si>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</si>
  <si>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</si>
  <si>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</si>
  <si>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</si>
  <si>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</si>
  <si>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</si>
  <si>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</si>
  <si>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</si>
  <si>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</si>
  <si>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</si>
  <si>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</si>
  <si>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</si>
  <si>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行政运行</t>
  </si>
  <si>
    <t xml:space="preserve">   2110199</t>
  </si>
  <si>
    <t xml:space="preserve">   其他环境保护管理事务支出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</si>
  <si>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</si>
  <si>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</si>
  <si>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</si>
  <si>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</si>
  <si>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</si>
  <si>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</si>
  <si>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</si>
  <si>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30103</t>
  </si>
  <si>
    <t>奖金</t>
  </si>
  <si>
    <t>30107</t>
  </si>
  <si>
    <t>绩效工资</t>
  </si>
  <si>
    <t>30101</t>
  </si>
  <si>
    <t>基本工资</t>
  </si>
  <si>
    <t>30102</t>
  </si>
  <si>
    <t>津贴补贴</t>
  </si>
  <si>
    <t>30106</t>
  </si>
  <si>
    <t>伙食补助费</t>
  </si>
  <si>
    <t>30199</t>
  </si>
  <si>
    <t>其他工资福利支出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</si>
  <si>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</si>
  <si>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</si>
  <si>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</si>
  <si>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</si>
  <si>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</si>
  <si>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</si>
  <si>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</si>
  <si>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</si>
  <si>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</si>
  <si>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</si>
  <si>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30231</t>
  </si>
  <si>
    <t>公务用车运行维护费</t>
  </si>
  <si>
    <t>30215</t>
  </si>
  <si>
    <t>会议费</t>
  </si>
  <si>
    <t>30216</t>
  </si>
  <si>
    <t>培训费</t>
  </si>
  <si>
    <t>30228</t>
  </si>
  <si>
    <t>工会经费</t>
  </si>
  <si>
    <t>30227</t>
  </si>
  <si>
    <t>委托业务费</t>
  </si>
  <si>
    <t>30239</t>
  </si>
  <si>
    <t>其他交通费用</t>
  </si>
  <si>
    <t>30201</t>
  </si>
  <si>
    <t>办公费</t>
  </si>
  <si>
    <t>30202</t>
  </si>
  <si>
    <t>印刷费</t>
  </si>
  <si>
    <t>30299</t>
  </si>
  <si>
    <t>其他商品和服务支出</t>
  </si>
  <si>
    <t>30213</t>
  </si>
  <si>
    <t>维修（护）费</t>
  </si>
  <si>
    <t>30226</t>
  </si>
  <si>
    <t>劳务费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</si>
  <si>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</si>
  <si>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</si>
  <si>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</si>
  <si>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</si>
  <si>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</si>
  <si>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</si>
  <si>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</si>
  <si>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</si>
  <si>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</si>
  <si>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</si>
  <si>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303</t>
  </si>
  <si>
    <t>对个人和家庭的补助</t>
  </si>
  <si>
    <t>30399</t>
  </si>
  <si>
    <t>其他对个人和家庭的补助</t>
  </si>
  <si>
    <t>30302</t>
  </si>
  <si>
    <t>退休费</t>
  </si>
  <si>
    <t>30309</t>
  </si>
  <si>
    <t>奖励金</t>
  </si>
  <si>
    <t>30305</t>
  </si>
  <si>
    <t>生活补助</t>
  </si>
  <si>
    <t>资本性支出</t>
  </si>
  <si>
    <t>31002</t>
  </si>
  <si>
    <t>办公设备购置</t>
  </si>
  <si>
    <t>31013</t>
  </si>
  <si>
    <t>公务用车购置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</si>
  <si>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</si>
  <si>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</si>
  <si>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</si>
  <si>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</si>
  <si>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</si>
  <si>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</si>
  <si>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</si>
  <si>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</si>
  <si>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</si>
  <si>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</si>
  <si>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</si>
  <si>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</si>
  <si>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</si>
  <si>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</si>
  <si>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</si>
  <si>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</si>
  <si>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</si>
  <si>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</si>
  <si>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</si>
  <si>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</si>
  <si>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</si>
  <si>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</si>
  <si>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</si>
  <si>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</si>
  <si>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</si>
  <si>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</si>
  <si>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</si>
  <si>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</si>
  <si>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</si>
  <si>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</si>
  <si>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</si>
  <si>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</si>
  <si>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</si>
  <si>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</si>
  <si>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</si>
  <si>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</si>
  <si>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</si>
  <si>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</si>
  <si>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</si>
  <si>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</si>
  <si>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</si>
  <si>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</si>
  <si>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</si>
  <si>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</si>
  <si>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</si>
  <si>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</si>
  <si>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</si>
  <si>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</si>
  <si>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</si>
  <si>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</si>
  <si>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</si>
  <si>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</si>
  <si>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</si>
  <si>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</si>
  <si>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</si>
  <si>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</si>
  <si>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</si>
  <si>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</si>
  <si>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</si>
  <si>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</si>
  <si>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</si>
  <si>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</si>
  <si>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</si>
  <si>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</si>
  <si>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</si>
  <si>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</si>
  <si>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</si>
  <si>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</si>
  <si>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</si>
  <si>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</si>
  <si>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(1)贯彻执行国家生态环境基本制度。(2)负责重大生态环境问题的统筹协调和监督管理。(3)负责监督管理减排目标的落实。(4)负责提出生态环境领域固定资产投资规模和方向、生态环境部管理的中央专项资金和省市财政性资金安排的意见，按规定权限审批、核准规划内和年度计划规模内生态环境领域固定资产投资项目，配合有关部门做好组织实施和监督工作。(5)负责环境污染防治的监督管理。(6)指导协调和监督生态保护修复工作。(7)负责核与辐射安全的监督管理。(8)负责生态环境准入的监督管理。(9)负责生态环境监测工作。(10)负责应对气候变化工作。(11)组织开展生态环境保护督察。(12)统一负责生态环境监督执法。(13)组织指导和协调生态环境宣传教育工作，贯彻实施生态环境保护宣传教育纲要，推动社会组织和公众参与生态环境保护。(14)开展生态环境对外合作交流，研究提出生态环境对外合作中有关问题的建议，组织协调有关生态环境国际条约的市内履约工作，参与处理涉外生态环境事务。(15)完成市委、市政府交办的其他任务。(16)职能转变。</t>
  </si>
  <si>
    <t>以持续改善生态环境质量为核心，以建设生态环境治理现代化为目标，以解决群众关心关切的环境问题为抓手，全力打好污染防治攻坚战，提升生态执法和行政服务水平，各项工作任务基本完成，推动生态环境绿色低碳高质量发展。</t>
  </si>
  <si>
    <t>成本指标</t>
  </si>
  <si>
    <t>经济成本指标</t>
  </si>
  <si>
    <t>基本支出控制</t>
  </si>
  <si>
    <t>≤</t>
  </si>
  <si>
    <t xml:space="preserve"> 万元</t>
  </si>
  <si>
    <t>考核成本控制情况。</t>
  </si>
  <si>
    <t>成本控制在总成本范围内，得10分，每超出1%，扣0.5分，扣完为止。</t>
  </si>
  <si>
    <t>项目支出控制</t>
  </si>
  <si>
    <t>成本控制在总成本范围内，得10分，每超出1%，扣0.6分，扣完为止。</t>
  </si>
  <si>
    <t>社会成本指标</t>
  </si>
  <si>
    <t>成本节约率</t>
  </si>
  <si>
    <t>≥</t>
  </si>
  <si>
    <t>%</t>
  </si>
  <si>
    <t>成本节约率＝(计划成本-实际成本) /计划成本×100%。</t>
  </si>
  <si>
    <t>成本控制在总成本范围内，得5分，每下降1%，扣0.5分，扣完为止。</t>
  </si>
  <si>
    <t>生态环境成本指标</t>
  </si>
  <si>
    <t>产出指标</t>
  </si>
  <si>
    <t>数量指标</t>
  </si>
  <si>
    <t>环保宣传信息报道次数</t>
  </si>
  <si>
    <t>10次信息报道</t>
  </si>
  <si>
    <t>无</t>
  </si>
  <si>
    <t>深入打好污染防治攻坚战，考核宣传能力</t>
  </si>
  <si>
    <r>
      <rPr>
        <sz val="10"/>
        <rFont val="宋体"/>
        <charset val="134"/>
      </rPr>
      <t>完成</t>
    </r>
    <r>
      <rPr>
        <sz val="10"/>
        <rFont val="宋体"/>
        <charset val="136"/>
      </rPr>
      <t>1</t>
    </r>
    <r>
      <rPr>
        <sz val="10"/>
        <rFont val="宋体"/>
        <charset val="134"/>
      </rPr>
      <t>0次宣传得15分，没完成扣</t>
    </r>
    <r>
      <rPr>
        <sz val="10"/>
        <rFont val="宋体"/>
        <charset val="136"/>
      </rPr>
      <t>1</t>
    </r>
    <r>
      <rPr>
        <sz val="10"/>
        <rFont val="宋体"/>
        <charset val="134"/>
      </rPr>
      <t>5分。</t>
    </r>
  </si>
  <si>
    <t>质量指标</t>
  </si>
  <si>
    <t>工作任务科学性</t>
  </si>
  <si>
    <t>定性</t>
  </si>
  <si>
    <t>科学</t>
  </si>
  <si>
    <t>1.工作任务是否有明确的绩效目标，绩效目标是否与部门年度履职目标一致，是否能体现工作任务的产出和效果；
2.工作任务对应的预算项目是否有明确的绩效目标，绩效目标是否与部门职责目标、工作任务目标一致，是否能体现预算项目的产出和效果</t>
  </si>
  <si>
    <t>1.工作任务有明确的绩效目标，绩效目标与部门年度履职目标一致，能体现工作任务的产出和效果，计15分；
2.工作任务对应的预算项目有明确的绩效目标，绩效目标与部门职责目标、工作任务目标一致，能体现预算项目的产出和效果；计5分。否则，酌情扣分。</t>
  </si>
  <si>
    <t>时效指标</t>
  </si>
  <si>
    <t>完成及时率</t>
  </si>
  <si>
    <t>定量</t>
  </si>
  <si>
    <t>年</t>
  </si>
  <si>
    <t>按规定时间内完成工作</t>
  </si>
  <si>
    <t>工作任务按时完成得10分，超1个月内扣2分，大于3个月扣5分。</t>
  </si>
  <si>
    <t xml:space="preserve">效益指标 </t>
  </si>
  <si>
    <t>经济效益指标</t>
  </si>
  <si>
    <t>促进经济高质量发展</t>
  </si>
  <si>
    <t>效果明显</t>
  </si>
  <si>
    <t>考核资金使用效益情况。</t>
  </si>
  <si>
    <t>效果显著5分，效果良好3分，效果一般2。效果较差0分。</t>
  </si>
  <si>
    <t>社会效益指标</t>
  </si>
  <si>
    <t>生态环境总体安全，居民生产、生活环境改善，幸福生活指数提升</t>
  </si>
  <si>
    <t>考核社会效益情况。</t>
  </si>
  <si>
    <t>生态效益指标</t>
  </si>
  <si>
    <t>推进生态环境稳步向好趋势</t>
  </si>
  <si>
    <t>生态稳定</t>
  </si>
  <si>
    <r>
      <rPr>
        <sz val="10"/>
        <rFont val="宋体"/>
        <charset val="134"/>
      </rPr>
      <t>该指标根据</t>
    </r>
    <r>
      <rPr>
        <sz val="10"/>
        <rFont val="宋体"/>
        <charset val="136"/>
      </rPr>
      <t>202</t>
    </r>
    <r>
      <rPr>
        <sz val="10"/>
        <rFont val="宋体"/>
        <charset val="134"/>
      </rPr>
      <t>4年度工作任务完成效果进行考核。</t>
    </r>
  </si>
  <si>
    <t>效果明显得5分，效果一般得3分，效果不明显不得分。</t>
  </si>
  <si>
    <t>可持续影响指标</t>
  </si>
  <si>
    <t>继续加强生态环境执法，加大生态环境宣传力度</t>
  </si>
  <si>
    <t>考核整体支出对可持续发展所带来的直接或间接影响情况。</t>
  </si>
  <si>
    <t>满意度指标</t>
  </si>
  <si>
    <t>服务对象满意度指标</t>
  </si>
  <si>
    <t>民众对全区生态环境满意度</t>
  </si>
  <si>
    <t>通过问卷调查社会公众或服务对象对部门履行职责满意度</t>
  </si>
  <si>
    <t>满意度90以上得10分，每下降1%，扣0.5分，扣完为止。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</si>
</sst>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宋体"/>
      <charset val="136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15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6" borderId="18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7" fillId="18" borderId="17" applyNumberFormat="0" applyAlignment="0" applyProtection="0">
      <alignment vertical="center"/>
    </xf>
    <xf numFmtId="0" fontId="35" fillId="18" borderId="15" applyNumberFormat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7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right" vertical="center" indent="2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right" vertical="center"/>
    </xf>
    <xf numFmtId="0" fontId="20" fillId="0" borderId="10" xfId="0" applyNumberFormat="1" applyFont="1" applyFill="1" applyBorder="1" applyAlignment="1">
      <alignment horizontal="right" vertical="center" wrapText="1" indent="2"/>
    </xf>
    <xf numFmtId="0" fontId="20" fillId="0" borderId="5" xfId="0" applyNumberFormat="1" applyFont="1" applyFill="1" applyBorder="1" applyAlignment="1">
      <alignment horizontal="left" vertical="center" wrapText="1" indent="1"/>
    </xf>
    <xf numFmtId="2" fontId="18" fillId="0" borderId="5" xfId="0" applyNumberFormat="1" applyFont="1" applyBorder="1" applyAlignment="1">
      <alignment horizontal="right" vertical="center"/>
    </xf>
    <xf numFmtId="4" fontId="20" fillId="0" borderId="5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/>
    </xf>
    <xf numFmtId="0" fontId="19" fillId="2" borderId="10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right" vertical="center" wrapText="1" indent="2"/>
    </xf>
    <xf numFmtId="0" fontId="17" fillId="0" borderId="5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right" vertical="center" wrapText="1"/>
    </xf>
    <xf numFmtId="0" fontId="17" fillId="0" borderId="0" xfId="0" applyNumberFormat="1" applyFont="1" applyFill="1" applyAlignment="1">
      <alignment horizontal="left" vertical="center"/>
    </xf>
    <xf numFmtId="0" fontId="18" fillId="0" borderId="0" xfId="0" applyNumberFormat="1" applyFont="1" applyAlignment="1">
      <alignment horizontal="right" vertical="center" indent="2"/>
    </xf>
    <xf numFmtId="0" fontId="17" fillId="0" borderId="0" xfId="0" applyNumberFormat="1" applyFont="1" applyAlignment="1">
      <alignment horizontal="left" vertical="center" indent="2"/>
    </xf>
    <xf numFmtId="0" fontId="17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5"/>
  <sheetViews>
    <sheetView tabSelected="1" workbookViewId="0">
      <selection activeCell="B45" sqref="B45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9" t="s">
        <v>0</v>
      </c>
      <c r="B1" s="59"/>
      <c r="C1" s="59"/>
      <c r="D1" s="59"/>
    </row>
    <row r="2" ht="34.5" customHeight="1" spans="1:4">
      <c r="A2" s="60" t="s">
        <v>1</v>
      </c>
      <c r="B2" s="60"/>
      <c r="C2" s="60"/>
      <c r="D2" s="60"/>
    </row>
    <row r="3" ht="33.6" customHeight="1" spans="1:4">
      <c r="A3" s="115" t="s">
        <v>2</v>
      </c>
      <c r="B3" s="115"/>
      <c r="C3" s="115"/>
      <c r="D3" s="115"/>
    </row>
    <row r="4" ht="22.4" customHeight="1" spans="4:4">
      <c r="D4" s="116" t="s">
        <v>3</v>
      </c>
    </row>
    <row r="5" ht="28.45" customHeight="1" spans="1:4">
      <c r="A5" s="117" t="s">
        <v>4</v>
      </c>
      <c r="B5" s="117"/>
      <c r="C5" s="117" t="s">
        <v>5</v>
      </c>
      <c r="D5" s="117"/>
    </row>
    <row r="6" ht="31.05" customHeight="1" spans="1:4">
      <c r="A6" s="109" t="s">
        <v>6</v>
      </c>
      <c r="B6" s="109" t="s">
        <v>7</v>
      </c>
      <c r="C6" s="109" t="s">
        <v>6</v>
      </c>
      <c r="D6" s="109" t="s">
        <v>7</v>
      </c>
    </row>
    <row r="7" ht="22.8" customHeight="1" spans="1:4">
      <c r="A7" s="69" t="s">
        <v>8</v>
      </c>
      <c r="B7" s="75">
        <v>3398.95</v>
      </c>
      <c r="C7" s="69" t="s">
        <v>9</v>
      </c>
      <c r="D7" s="75"/>
    </row>
    <row r="8" ht="22.8" customHeight="1" spans="1:4">
      <c r="A8" s="69" t="s">
        <v>10</v>
      </c>
      <c r="B8" s="75"/>
      <c r="C8" s="69" t="s">
        <v>11</v>
      </c>
      <c r="D8" s="75"/>
    </row>
    <row r="9" ht="22.8" customHeight="1" spans="1:4">
      <c r="A9" s="69" t="s">
        <v>12</v>
      </c>
      <c r="B9" s="75"/>
      <c r="C9" s="69" t="s">
        <v>13</v>
      </c>
      <c r="D9" s="75"/>
    </row>
    <row r="10" ht="22.8" customHeight="1" spans="1:4">
      <c r="A10" s="69" t="s">
        <v>14</v>
      </c>
      <c r="B10" s="75"/>
      <c r="C10" s="69" t="s">
        <v>15</v>
      </c>
      <c r="D10" s="75"/>
    </row>
    <row r="11" ht="22.8" customHeight="1" spans="1:4">
      <c r="A11" s="69" t="s">
        <v>16</v>
      </c>
      <c r="B11" s="75"/>
      <c r="C11" s="69" t="s">
        <v>17</v>
      </c>
      <c r="D11" s="75"/>
    </row>
    <row r="12" ht="22.8" customHeight="1" spans="1:4">
      <c r="A12" s="69" t="s">
        <v>18</v>
      </c>
      <c r="B12" s="75"/>
      <c r="C12" s="69" t="s">
        <v>19</v>
      </c>
      <c r="D12" s="75"/>
    </row>
    <row r="13" ht="22.8" customHeight="1" spans="1:4">
      <c r="A13" s="69" t="s">
        <v>20</v>
      </c>
      <c r="B13" s="75"/>
      <c r="C13" s="69" t="s">
        <v>21</v>
      </c>
      <c r="D13" s="75"/>
    </row>
    <row r="14" ht="22.8" customHeight="1" spans="1:4">
      <c r="A14" s="69"/>
      <c r="B14" s="69"/>
      <c r="C14" s="69" t="s">
        <v>22</v>
      </c>
      <c r="D14" s="75">
        <v>465.1</v>
      </c>
    </row>
    <row r="15" ht="22.8" customHeight="1" spans="1:4">
      <c r="A15" s="69"/>
      <c r="B15" s="69"/>
      <c r="C15" s="69" t="s">
        <v>23</v>
      </c>
      <c r="D15" s="75"/>
    </row>
    <row r="16" ht="22.8" customHeight="1" spans="1:4">
      <c r="A16" s="69"/>
      <c r="B16" s="69"/>
      <c r="C16" s="69" t="s">
        <v>24</v>
      </c>
      <c r="D16" s="75">
        <v>116.21</v>
      </c>
    </row>
    <row r="17" ht="22.8" customHeight="1" spans="1:4">
      <c r="A17" s="69"/>
      <c r="B17" s="69"/>
      <c r="C17" s="69" t="s">
        <v>25</v>
      </c>
      <c r="D17" s="75">
        <v>2817.64</v>
      </c>
    </row>
    <row r="18" ht="22.8" customHeight="1" spans="1:4">
      <c r="A18" s="69"/>
      <c r="B18" s="69"/>
      <c r="C18" s="69" t="s">
        <v>26</v>
      </c>
      <c r="D18" s="75"/>
    </row>
    <row r="19" ht="22.8" customHeight="1" spans="1:4">
      <c r="A19" s="69"/>
      <c r="B19" s="69"/>
      <c r="C19" s="69" t="s">
        <v>27</v>
      </c>
      <c r="D19" s="75"/>
    </row>
    <row r="20" ht="22.8" customHeight="1" spans="1:4">
      <c r="A20" s="69"/>
      <c r="B20" s="69"/>
      <c r="C20" s="69" t="s">
        <v>28</v>
      </c>
      <c r="D20" s="75"/>
    </row>
    <row r="21" ht="22.8" customHeight="1" spans="1:4">
      <c r="A21" s="69"/>
      <c r="B21" s="69"/>
      <c r="C21" s="69" t="s">
        <v>29</v>
      </c>
      <c r="D21" s="75"/>
    </row>
    <row r="22" ht="22.8" customHeight="1" spans="1:4">
      <c r="A22" s="69"/>
      <c r="B22" s="69"/>
      <c r="C22" s="69" t="s">
        <v>30</v>
      </c>
      <c r="D22" s="75"/>
    </row>
    <row r="23" ht="22.8" customHeight="1" spans="1:4">
      <c r="A23" s="69"/>
      <c r="B23" s="69"/>
      <c r="C23" s="69" t="s">
        <v>31</v>
      </c>
      <c r="D23" s="75"/>
    </row>
    <row r="24" ht="22.8" customHeight="1" spans="1:4">
      <c r="A24" s="69"/>
      <c r="B24" s="69"/>
      <c r="C24" s="69" t="s">
        <v>32</v>
      </c>
      <c r="D24" s="75"/>
    </row>
    <row r="25" ht="22.8" customHeight="1" spans="1:4">
      <c r="A25" s="69"/>
      <c r="B25" s="69"/>
      <c r="C25" s="69" t="s">
        <v>33</v>
      </c>
      <c r="D25" s="75"/>
    </row>
    <row r="26" ht="22.8" customHeight="1" spans="1:4">
      <c r="A26" s="69"/>
      <c r="B26" s="69"/>
      <c r="C26" s="69" t="s">
        <v>34</v>
      </c>
      <c r="D26" s="75"/>
    </row>
    <row r="27" ht="22.8" customHeight="1" spans="1:4">
      <c r="A27" s="69"/>
      <c r="B27" s="69"/>
      <c r="C27" s="69" t="s">
        <v>35</v>
      </c>
      <c r="D27" s="75"/>
    </row>
    <row r="28" ht="22.8" customHeight="1" spans="1:4">
      <c r="A28" s="69"/>
      <c r="B28" s="69"/>
      <c r="C28" s="69" t="s">
        <v>36</v>
      </c>
      <c r="D28" s="75"/>
    </row>
    <row r="29" ht="22.8" customHeight="1" spans="1:4">
      <c r="A29" s="69"/>
      <c r="B29" s="69"/>
      <c r="C29" s="69" t="s">
        <v>37</v>
      </c>
      <c r="D29" s="75"/>
    </row>
    <row r="30" ht="22.8" customHeight="1" spans="1:4">
      <c r="A30" s="69"/>
      <c r="B30" s="69"/>
      <c r="C30" s="69" t="s">
        <v>38</v>
      </c>
      <c r="D30" s="75"/>
    </row>
    <row r="31" ht="22.8" customHeight="1" spans="1:4">
      <c r="A31" s="69"/>
      <c r="B31" s="69"/>
      <c r="C31" s="69" t="s">
        <v>39</v>
      </c>
      <c r="D31" s="75"/>
    </row>
    <row r="32" ht="22.8" customHeight="1" spans="1:4">
      <c r="A32" s="69"/>
      <c r="B32" s="69"/>
      <c r="C32" s="69" t="s">
        <v>40</v>
      </c>
      <c r="D32" s="75"/>
    </row>
    <row r="33" ht="22.8" customHeight="1" spans="1:4">
      <c r="A33" s="69"/>
      <c r="B33" s="69"/>
      <c r="C33" s="69" t="s">
        <v>41</v>
      </c>
      <c r="D33" s="75"/>
    </row>
    <row r="34" ht="22.8" customHeight="1" spans="1:4">
      <c r="A34" s="69"/>
      <c r="B34" s="69"/>
      <c r="C34" s="69" t="s">
        <v>42</v>
      </c>
      <c r="D34" s="75"/>
    </row>
    <row r="35" ht="22.8" customHeight="1" spans="1:4">
      <c r="A35" s="69"/>
      <c r="B35" s="69"/>
      <c r="C35" s="69" t="s">
        <v>43</v>
      </c>
      <c r="D35" s="75"/>
    </row>
    <row r="36" ht="22.8" customHeight="1" spans="1:4">
      <c r="A36" s="69"/>
      <c r="B36" s="69"/>
      <c r="C36" s="69" t="s">
        <v>44</v>
      </c>
      <c r="D36" s="75"/>
    </row>
    <row r="37" ht="22.8" customHeight="1" spans="1:4">
      <c r="A37" s="69"/>
      <c r="B37" s="69"/>
      <c r="C37" s="106"/>
      <c r="D37" s="75"/>
    </row>
    <row r="38" ht="26.7" customHeight="1" spans="1:4">
      <c r="A38" s="69"/>
      <c r="B38" s="69"/>
      <c r="C38" s="69"/>
      <c r="D38" s="75"/>
    </row>
    <row r="39" ht="21.15" customHeight="1" spans="1:4">
      <c r="A39" s="105" t="s">
        <v>45</v>
      </c>
      <c r="B39" s="118">
        <v>3398.95</v>
      </c>
      <c r="C39" s="105" t="s">
        <v>46</v>
      </c>
      <c r="D39" s="118">
        <v>3398.95</v>
      </c>
    </row>
    <row r="40" ht="21.15" customHeight="1" spans="1:4">
      <c r="A40" s="113" t="s">
        <v>47</v>
      </c>
      <c r="B40" s="75"/>
      <c r="C40" s="63" t="s">
        <v>48</v>
      </c>
      <c r="D40" s="112"/>
    </row>
    <row r="41" ht="24.15" customHeight="1" spans="1:4">
      <c r="A41" s="113" t="s">
        <v>49</v>
      </c>
      <c r="B41" s="75"/>
      <c r="C41" s="106"/>
      <c r="D41" s="75"/>
    </row>
    <row r="42" ht="18.95" customHeight="1" spans="1:4">
      <c r="A42" s="113" t="s">
        <v>50</v>
      </c>
      <c r="B42" s="75"/>
      <c r="C42" s="106"/>
      <c r="D42" s="75"/>
    </row>
    <row r="43" ht="20.7" customHeight="1" spans="1:4">
      <c r="A43" s="113" t="s">
        <v>51</v>
      </c>
      <c r="B43" s="75"/>
      <c r="C43" s="69"/>
      <c r="D43" s="75"/>
    </row>
    <row r="44" ht="25.85" customHeight="1" spans="1:4">
      <c r="A44" s="113" t="s">
        <v>52</v>
      </c>
      <c r="B44" s="75"/>
      <c r="C44" s="69"/>
      <c r="D44" s="75"/>
    </row>
    <row r="45" ht="23" customHeight="1" spans="1:4">
      <c r="A45" s="117" t="s">
        <v>53</v>
      </c>
      <c r="B45" s="119">
        <v>3398.95</v>
      </c>
      <c r="C45" s="117" t="s">
        <v>54</v>
      </c>
      <c r="D45" s="119">
        <v>3398.95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6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"/>
  <sheetViews>
    <sheetView workbookViewId="0">
      <selection activeCell="D30" sqref="D30"/>
    </sheetView>
  </sheetViews>
  <sheetFormatPr defaultColWidth="9.10833333333333" defaultRowHeight="12.75" outlineLevelCol="7"/>
  <cols>
    <col min="1" max="3" width="3.10833333333333" style="43" customWidth="1"/>
    <col min="4" max="4" width="37.3333333333333" style="43" customWidth="1"/>
    <col min="5" max="7" width="16" style="43" customWidth="1"/>
    <col min="8" max="8" width="9.775" style="43" customWidth="1"/>
    <col min="9" max="16384" width="9.10833333333333" style="43"/>
  </cols>
  <sheetData>
    <row r="1" s="43" customFormat="1" customHeight="1" spans="1:8">
      <c r="A1" s="47" t="s">
        <v>231</v>
      </c>
      <c r="G1" s="48"/>
      <c r="H1" s="49"/>
    </row>
    <row r="2" s="44" customFormat="1" ht="29" customHeight="1" spans="1:8">
      <c r="A2" s="50" t="s">
        <v>232</v>
      </c>
      <c r="B2" s="50"/>
      <c r="C2" s="50"/>
      <c r="D2" s="50"/>
      <c r="E2" s="50"/>
      <c r="F2" s="50"/>
      <c r="G2" s="50"/>
      <c r="H2" s="49"/>
    </row>
    <row r="3" s="43" customFormat="1" customHeight="1" spans="7:8">
      <c r="G3" s="48"/>
      <c r="H3" s="49"/>
    </row>
    <row r="4" s="43" customFormat="1" ht="24" customHeight="1" spans="1:8">
      <c r="A4" s="51" t="s">
        <v>2</v>
      </c>
      <c r="B4" s="51"/>
      <c r="C4" s="51"/>
      <c r="D4" s="51"/>
      <c r="E4" s="51"/>
      <c r="F4" s="51"/>
      <c r="G4" s="48" t="s">
        <v>233</v>
      </c>
      <c r="H4" s="49"/>
    </row>
    <row r="5" s="43" customFormat="1" ht="22" customHeight="1" spans="1:8">
      <c r="A5" s="52" t="s">
        <v>90</v>
      </c>
      <c r="B5" s="52"/>
      <c r="C5" s="52"/>
      <c r="D5" s="52"/>
      <c r="E5" s="53" t="s">
        <v>234</v>
      </c>
      <c r="F5" s="53"/>
      <c r="G5" s="53"/>
      <c r="H5" s="49"/>
    </row>
    <row r="6" s="43" customFormat="1" ht="15.6" customHeight="1" spans="1:8">
      <c r="A6" s="53" t="s">
        <v>235</v>
      </c>
      <c r="B6" s="53"/>
      <c r="C6" s="53"/>
      <c r="D6" s="52" t="s">
        <v>101</v>
      </c>
      <c r="E6" s="53" t="s">
        <v>63</v>
      </c>
      <c r="F6" s="53" t="s">
        <v>80</v>
      </c>
      <c r="G6" s="53" t="s">
        <v>81</v>
      </c>
      <c r="H6" s="49"/>
    </row>
    <row r="7" s="43" customFormat="1" ht="15.6" customHeight="1" spans="1:8">
      <c r="A7" s="53"/>
      <c r="B7" s="53"/>
      <c r="C7" s="53"/>
      <c r="D7" s="52"/>
      <c r="E7" s="53"/>
      <c r="F7" s="53"/>
      <c r="G7" s="53"/>
      <c r="H7" s="49"/>
    </row>
    <row r="8" s="43" customFormat="1" ht="15.6" customHeight="1" spans="1:8">
      <c r="A8" s="54"/>
      <c r="B8" s="54"/>
      <c r="C8" s="54"/>
      <c r="D8" s="55"/>
      <c r="E8" s="53"/>
      <c r="F8" s="53"/>
      <c r="G8" s="53"/>
      <c r="H8" s="49"/>
    </row>
    <row r="9" s="43" customFormat="1" ht="26" customHeight="1" spans="1:8">
      <c r="A9" s="56" t="s">
        <v>236</v>
      </c>
      <c r="B9" s="56"/>
      <c r="C9" s="56"/>
      <c r="D9" s="56"/>
      <c r="E9" s="52" t="s">
        <v>237</v>
      </c>
      <c r="F9" s="52" t="s">
        <v>238</v>
      </c>
      <c r="G9" s="52" t="s">
        <v>239</v>
      </c>
      <c r="H9" s="49"/>
    </row>
    <row r="10" s="43" customFormat="1" ht="26" customHeight="1" spans="1:8">
      <c r="A10" s="56" t="s">
        <v>63</v>
      </c>
      <c r="B10" s="56"/>
      <c r="C10" s="56"/>
      <c r="D10" s="56"/>
      <c r="E10" s="57">
        <v>0</v>
      </c>
      <c r="F10" s="57">
        <v>0</v>
      </c>
      <c r="G10" s="57">
        <v>0</v>
      </c>
      <c r="H10" s="49"/>
    </row>
    <row r="11" s="45" customFormat="1" ht="15.6" customHeight="1" spans="1:8">
      <c r="A11" s="58" t="s">
        <v>216</v>
      </c>
      <c r="B11" s="58"/>
      <c r="C11" s="58"/>
      <c r="D11" s="58"/>
      <c r="E11" s="58"/>
      <c r="F11" s="58"/>
      <c r="G11" s="58"/>
      <c r="H11" s="49"/>
    </row>
    <row r="12" s="46" customFormat="1" ht="12" customHeight="1" spans="8:8">
      <c r="H12" s="49"/>
    </row>
  </sheetData>
  <mergeCells count="12">
    <mergeCell ref="A2:G2"/>
    <mergeCell ref="A4:F4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7"/>
  <sheetViews>
    <sheetView workbookViewId="0">
      <selection activeCell="S11" sqref="S11"/>
    </sheetView>
  </sheetViews>
  <sheetFormatPr defaultColWidth="9" defaultRowHeight="13.5"/>
  <cols>
    <col min="2" max="2" width="7.75" customWidth="1"/>
    <col min="3" max="3" width="6.5" customWidth="1"/>
    <col min="4" max="4" width="8.125" customWidth="1"/>
    <col min="5" max="5" width="5.375" customWidth="1"/>
    <col min="6" max="6" width="9.5" customWidth="1"/>
    <col min="7" max="7" width="11.25" customWidth="1"/>
    <col min="8" max="8" width="7.625" style="36" customWidth="1"/>
    <col min="9" max="9" width="13.375" customWidth="1"/>
    <col min="10" max="10" width="18.75" customWidth="1"/>
    <col min="11" max="13" width="5.5" customWidth="1"/>
  </cols>
  <sheetData>
    <row r="1" spans="1:13">
      <c r="A1" s="6" t="s">
        <v>240</v>
      </c>
      <c r="B1" s="6"/>
      <c r="C1" s="6"/>
      <c r="D1" s="6"/>
      <c r="E1" s="1"/>
      <c r="F1" s="6"/>
      <c r="G1" s="6"/>
      <c r="H1" s="37"/>
      <c r="I1" s="1"/>
      <c r="J1" s="1"/>
      <c r="K1" s="1"/>
      <c r="L1" s="6"/>
      <c r="M1" s="1"/>
    </row>
    <row r="2" ht="24" spans="1:13">
      <c r="A2" s="38" t="s">
        <v>241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5" t="s">
        <v>2</v>
      </c>
      <c r="B3" s="5"/>
      <c r="C3" s="5"/>
      <c r="D3" s="5"/>
      <c r="E3" s="5"/>
      <c r="F3" s="5"/>
      <c r="G3" s="5"/>
      <c r="H3" s="39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37"/>
      <c r="I4" s="1"/>
      <c r="J4" s="1"/>
      <c r="K4" s="1"/>
      <c r="L4" s="32" t="s">
        <v>233</v>
      </c>
      <c r="M4" s="32"/>
    </row>
    <row r="5" spans="1:13">
      <c r="A5" s="7" t="s">
        <v>242</v>
      </c>
      <c r="B5" s="7" t="s">
        <v>243</v>
      </c>
      <c r="C5" s="7" t="s">
        <v>244</v>
      </c>
      <c r="D5" s="7" t="s">
        <v>245</v>
      </c>
      <c r="E5" s="7" t="s">
        <v>246</v>
      </c>
      <c r="F5" s="7"/>
      <c r="G5" s="7"/>
      <c r="H5" s="7"/>
      <c r="I5" s="7"/>
      <c r="J5" s="7"/>
      <c r="K5" s="7"/>
      <c r="L5" s="7"/>
      <c r="M5" s="7"/>
    </row>
    <row r="6" ht="33" customHeight="1" spans="1:13">
      <c r="A6" s="11"/>
      <c r="B6" s="11"/>
      <c r="C6" s="11"/>
      <c r="D6" s="11"/>
      <c r="E6" s="11" t="s">
        <v>247</v>
      </c>
      <c r="F6" s="11" t="s">
        <v>248</v>
      </c>
      <c r="G6" s="11" t="s">
        <v>249</v>
      </c>
      <c r="H6" s="11" t="s">
        <v>250</v>
      </c>
      <c r="I6" s="11" t="s">
        <v>251</v>
      </c>
      <c r="J6" s="11" t="s">
        <v>252</v>
      </c>
      <c r="K6" s="11" t="s">
        <v>253</v>
      </c>
      <c r="L6" s="11" t="s">
        <v>254</v>
      </c>
      <c r="M6" s="11" t="s">
        <v>255</v>
      </c>
    </row>
    <row r="7" ht="35" customHeight="1" spans="1:13">
      <c r="A7" s="23"/>
      <c r="B7" s="40"/>
      <c r="C7" s="41"/>
      <c r="D7" s="40"/>
      <c r="E7" s="42"/>
      <c r="F7" s="42"/>
      <c r="G7" s="40"/>
      <c r="H7" s="42"/>
      <c r="I7" s="40"/>
      <c r="J7" s="40"/>
      <c r="K7" s="40"/>
      <c r="L7" s="40"/>
      <c r="M7" s="40"/>
    </row>
    <row r="8" ht="35" customHeight="1" spans="1:13">
      <c r="A8" s="23"/>
      <c r="B8" s="40"/>
      <c r="C8" s="41"/>
      <c r="D8" s="40"/>
      <c r="E8" s="42"/>
      <c r="F8" s="42"/>
      <c r="G8" s="40"/>
      <c r="H8" s="42"/>
      <c r="I8" s="40"/>
      <c r="J8" s="40"/>
      <c r="K8" s="40"/>
      <c r="L8" s="40"/>
      <c r="M8" s="40"/>
    </row>
    <row r="9" ht="35" customHeight="1" spans="1:13">
      <c r="A9" s="23"/>
      <c r="B9" s="40"/>
      <c r="C9" s="41"/>
      <c r="D9" s="40"/>
      <c r="E9" s="42"/>
      <c r="F9" s="42"/>
      <c r="G9" s="40"/>
      <c r="H9" s="42"/>
      <c r="I9" s="40"/>
      <c r="J9" s="40"/>
      <c r="K9" s="40"/>
      <c r="L9" s="40"/>
      <c r="M9" s="40"/>
    </row>
    <row r="10" ht="35" customHeight="1" spans="1:13">
      <c r="A10" s="23"/>
      <c r="B10" s="40"/>
      <c r="C10" s="41"/>
      <c r="D10" s="40"/>
      <c r="E10" s="42"/>
      <c r="F10" s="42"/>
      <c r="G10" s="40"/>
      <c r="H10" s="42"/>
      <c r="I10" s="40"/>
      <c r="J10" s="40"/>
      <c r="K10" s="40"/>
      <c r="L10" s="40"/>
      <c r="M10" s="40"/>
    </row>
    <row r="11" ht="35" customHeight="1" spans="1:13">
      <c r="A11" s="23"/>
      <c r="B11" s="40"/>
      <c r="C11" s="41"/>
      <c r="D11" s="40"/>
      <c r="E11" s="42"/>
      <c r="F11" s="42"/>
      <c r="G11" s="40"/>
      <c r="H11" s="42"/>
      <c r="I11" s="40"/>
      <c r="J11" s="40"/>
      <c r="K11" s="40"/>
      <c r="L11" s="40"/>
      <c r="M11" s="40"/>
    </row>
    <row r="12" ht="35" customHeight="1" spans="1:13">
      <c r="A12" s="23"/>
      <c r="B12" s="40"/>
      <c r="C12" s="41"/>
      <c r="D12" s="40"/>
      <c r="E12" s="42"/>
      <c r="F12" s="42"/>
      <c r="G12" s="40"/>
      <c r="H12" s="42"/>
      <c r="I12" s="40"/>
      <c r="J12" s="40"/>
      <c r="K12" s="40"/>
      <c r="L12" s="40"/>
      <c r="M12" s="40"/>
    </row>
    <row r="13" ht="35" customHeight="1" spans="1:13">
      <c r="A13" s="23"/>
      <c r="B13" s="40"/>
      <c r="C13" s="41"/>
      <c r="D13" s="40"/>
      <c r="E13" s="42"/>
      <c r="F13" s="42"/>
      <c r="G13" s="40"/>
      <c r="H13" s="42"/>
      <c r="I13" s="40"/>
      <c r="J13" s="40"/>
      <c r="K13" s="40"/>
      <c r="L13" s="40"/>
      <c r="M13" s="40"/>
    </row>
    <row r="14" ht="35" customHeight="1" spans="1:13">
      <c r="A14" s="23"/>
      <c r="B14" s="40"/>
      <c r="C14" s="41"/>
      <c r="D14" s="40"/>
      <c r="E14" s="42"/>
      <c r="F14" s="42"/>
      <c r="G14" s="40"/>
      <c r="H14" s="42"/>
      <c r="I14" s="40"/>
      <c r="J14" s="40"/>
      <c r="K14" s="40"/>
      <c r="L14" s="40"/>
      <c r="M14" s="40"/>
    </row>
    <row r="15" ht="35" customHeight="1" spans="1:13">
      <c r="A15" s="23"/>
      <c r="B15" s="40"/>
      <c r="C15" s="41"/>
      <c r="D15" s="40"/>
      <c r="E15" s="42"/>
      <c r="F15" s="42"/>
      <c r="G15" s="40"/>
      <c r="H15" s="42"/>
      <c r="I15" s="40"/>
      <c r="J15" s="40"/>
      <c r="K15" s="40"/>
      <c r="L15" s="40"/>
      <c r="M15" s="40"/>
    </row>
    <row r="16" ht="35" customHeight="1" spans="1:13">
      <c r="A16" s="23"/>
      <c r="B16" s="40"/>
      <c r="C16" s="41"/>
      <c r="D16" s="40"/>
      <c r="E16" s="42"/>
      <c r="F16" s="42"/>
      <c r="G16" s="40"/>
      <c r="H16" s="42"/>
      <c r="I16" s="40"/>
      <c r="J16" s="40"/>
      <c r="K16" s="40"/>
      <c r="L16" s="40"/>
      <c r="M16" s="40"/>
    </row>
    <row r="17" ht="35" customHeight="1" spans="1:13">
      <c r="A17" s="23"/>
      <c r="B17" s="40"/>
      <c r="C17" s="41"/>
      <c r="D17" s="40"/>
      <c r="E17" s="42"/>
      <c r="F17" s="42"/>
      <c r="G17" s="40"/>
      <c r="H17" s="42"/>
      <c r="I17" s="40"/>
      <c r="J17" s="40"/>
      <c r="K17" s="40"/>
      <c r="L17" s="40"/>
      <c r="M17" s="4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9"/>
  <sheetViews>
    <sheetView topLeftCell="A13" workbookViewId="0">
      <selection activeCell="M18" sqref="$A8:$XFD1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18.625" style="2" customWidth="1"/>
    <col min="11" max="11" width="7.38333333333333" style="2" customWidth="1"/>
    <col min="12" max="12" width="10" style="2" customWidth="1"/>
    <col min="13" max="13" width="7.5" style="2" customWidth="1"/>
    <col min="14" max="14" width="7.75" style="2" customWidth="1"/>
    <col min="15" max="15" width="6.25" style="2" customWidth="1"/>
    <col min="16" max="16" width="14.5" style="2" customWidth="1"/>
    <col min="17" max="17" width="6.25" style="2" customWidth="1"/>
    <col min="18" max="18" width="14.5" style="2" customWidth="1"/>
    <col min="19" max="19" width="17.125" style="2" customWidth="1"/>
    <col min="20" max="20" width="4.5" style="2" customWidth="1"/>
    <col min="21" max="34" width="9" style="2" customWidth="1"/>
    <col min="35" max="16384" width="7" style="2"/>
  </cols>
  <sheetData>
    <row r="1" spans="1:1">
      <c r="A1" s="2" t="s">
        <v>256</v>
      </c>
    </row>
    <row r="2" s="1" customFormat="1" ht="20.25" spans="1:20">
      <c r="A2" s="4" t="s">
        <v>257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3.5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3.5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32" t="s">
        <v>233</v>
      </c>
      <c r="S4" s="32"/>
      <c r="T4" s="32"/>
    </row>
    <row r="5" s="1" customFormat="1" ht="13.5" spans="1:20">
      <c r="A5" s="7" t="s">
        <v>204</v>
      </c>
      <c r="B5" s="7" t="s">
        <v>205</v>
      </c>
      <c r="C5" s="7" t="s">
        <v>258</v>
      </c>
      <c r="D5" s="7"/>
      <c r="E5" s="7"/>
      <c r="F5" s="7"/>
      <c r="G5" s="7"/>
      <c r="H5" s="7"/>
      <c r="I5" s="7"/>
      <c r="J5" s="11" t="s">
        <v>259</v>
      </c>
      <c r="K5" s="7" t="s">
        <v>260</v>
      </c>
      <c r="L5" s="12" t="s">
        <v>261</v>
      </c>
      <c r="M5" s="12"/>
      <c r="N5" s="12"/>
      <c r="O5" s="12"/>
      <c r="P5" s="12"/>
      <c r="Q5" s="12"/>
      <c r="R5" s="12"/>
      <c r="S5" s="12"/>
      <c r="T5" s="12"/>
    </row>
    <row r="6" s="1" customFormat="1" ht="13.5" spans="1:20">
      <c r="A6" s="7"/>
      <c r="B6" s="7"/>
      <c r="C6" s="7" t="s">
        <v>262</v>
      </c>
      <c r="D6" s="7" t="s">
        <v>263</v>
      </c>
      <c r="E6" s="7"/>
      <c r="F6" s="7"/>
      <c r="G6" s="7"/>
      <c r="H6" s="7" t="s">
        <v>264</v>
      </c>
      <c r="I6" s="7"/>
      <c r="J6" s="13"/>
      <c r="K6" s="7"/>
      <c r="L6" s="12"/>
      <c r="M6" s="12"/>
      <c r="N6" s="12"/>
      <c r="O6" s="12"/>
      <c r="P6" s="12"/>
      <c r="Q6" s="12"/>
      <c r="R6" s="12"/>
      <c r="S6" s="12"/>
      <c r="T6" s="12"/>
    </row>
    <row r="7" s="1" customFormat="1" ht="33.75" spans="1:20">
      <c r="A7" s="7"/>
      <c r="B7" s="7"/>
      <c r="C7" s="7"/>
      <c r="D7" s="7" t="s">
        <v>224</v>
      </c>
      <c r="E7" s="7" t="s">
        <v>265</v>
      </c>
      <c r="F7" s="7" t="s">
        <v>266</v>
      </c>
      <c r="G7" s="7" t="s">
        <v>267</v>
      </c>
      <c r="H7" s="7" t="s">
        <v>80</v>
      </c>
      <c r="I7" s="7" t="s">
        <v>81</v>
      </c>
      <c r="J7" s="14"/>
      <c r="K7" s="7"/>
      <c r="L7" s="11" t="s">
        <v>247</v>
      </c>
      <c r="M7" s="11" t="s">
        <v>248</v>
      </c>
      <c r="N7" s="11" t="s">
        <v>249</v>
      </c>
      <c r="O7" s="11" t="s">
        <v>254</v>
      </c>
      <c r="P7" s="11" t="s">
        <v>250</v>
      </c>
      <c r="Q7" s="11" t="s">
        <v>268</v>
      </c>
      <c r="R7" s="11" t="s">
        <v>269</v>
      </c>
      <c r="S7" s="11" t="s">
        <v>270</v>
      </c>
      <c r="T7" s="11" t="s">
        <v>255</v>
      </c>
    </row>
    <row r="8" s="2" customFormat="1" ht="33.75" spans="1:20">
      <c r="A8" s="8">
        <v>320001</v>
      </c>
      <c r="B8" s="8" t="s">
        <v>77</v>
      </c>
      <c r="C8" s="9">
        <v>3398.95</v>
      </c>
      <c r="D8" s="9">
        <v>3398.95</v>
      </c>
      <c r="E8" s="9"/>
      <c r="F8" s="9"/>
      <c r="G8" s="9"/>
      <c r="H8" s="9">
        <v>3398.95</v>
      </c>
      <c r="I8" s="9"/>
      <c r="J8" s="15" t="s">
        <v>271</v>
      </c>
      <c r="K8" s="8" t="s">
        <v>272</v>
      </c>
      <c r="L8" s="16" t="s">
        <v>273</v>
      </c>
      <c r="M8" s="17" t="s">
        <v>274</v>
      </c>
      <c r="N8" s="8" t="s">
        <v>275</v>
      </c>
      <c r="O8" s="8" t="s">
        <v>276</v>
      </c>
      <c r="P8" s="18">
        <f>H8</f>
        <v>3398.95</v>
      </c>
      <c r="Q8" s="8" t="s">
        <v>277</v>
      </c>
      <c r="R8" s="8" t="s">
        <v>278</v>
      </c>
      <c r="S8" s="8" t="s">
        <v>279</v>
      </c>
      <c r="T8" s="8"/>
    </row>
    <row r="9" s="2" customFormat="1" ht="33.75" spans="1:20">
      <c r="A9" s="8"/>
      <c r="B9" s="8"/>
      <c r="C9" s="9"/>
      <c r="D9" s="9"/>
      <c r="E9" s="9"/>
      <c r="F9" s="9"/>
      <c r="G9" s="9"/>
      <c r="H9" s="9"/>
      <c r="I9" s="9"/>
      <c r="J9" s="19"/>
      <c r="K9" s="8"/>
      <c r="L9" s="16"/>
      <c r="M9" s="20"/>
      <c r="N9" s="8" t="s">
        <v>280</v>
      </c>
      <c r="O9" s="8" t="s">
        <v>276</v>
      </c>
      <c r="P9" s="18">
        <f>I8</f>
        <v>0</v>
      </c>
      <c r="Q9" s="8" t="s">
        <v>277</v>
      </c>
      <c r="R9" s="8" t="s">
        <v>278</v>
      </c>
      <c r="S9" s="8" t="s">
        <v>281</v>
      </c>
      <c r="T9" s="8"/>
    </row>
    <row r="10" s="2" customFormat="1" ht="33.75" spans="1:20">
      <c r="A10" s="8"/>
      <c r="B10" s="8"/>
      <c r="C10" s="9"/>
      <c r="D10" s="9"/>
      <c r="E10" s="9"/>
      <c r="F10" s="9"/>
      <c r="G10" s="9"/>
      <c r="H10" s="9"/>
      <c r="I10" s="9"/>
      <c r="J10" s="19"/>
      <c r="K10" s="8"/>
      <c r="L10" s="16"/>
      <c r="M10" s="16" t="s">
        <v>282</v>
      </c>
      <c r="N10" s="21" t="s">
        <v>283</v>
      </c>
      <c r="O10" s="21" t="s">
        <v>284</v>
      </c>
      <c r="P10" s="21">
        <v>0</v>
      </c>
      <c r="Q10" s="21" t="s">
        <v>285</v>
      </c>
      <c r="R10" s="21" t="s">
        <v>286</v>
      </c>
      <c r="S10" s="21" t="s">
        <v>287</v>
      </c>
      <c r="T10" s="33"/>
    </row>
    <row r="11" ht="33.75" spans="1:20">
      <c r="A11" s="8"/>
      <c r="B11" s="8"/>
      <c r="C11" s="9"/>
      <c r="D11" s="9"/>
      <c r="E11" s="9"/>
      <c r="F11" s="9"/>
      <c r="G11" s="9"/>
      <c r="H11" s="9"/>
      <c r="I11" s="9"/>
      <c r="J11" s="19"/>
      <c r="K11" s="8"/>
      <c r="L11" s="16"/>
      <c r="M11" s="16" t="s">
        <v>288</v>
      </c>
      <c r="N11" s="21" t="s">
        <v>283</v>
      </c>
      <c r="O11" s="21" t="s">
        <v>284</v>
      </c>
      <c r="P11" s="21">
        <v>0</v>
      </c>
      <c r="Q11" s="21" t="s">
        <v>285</v>
      </c>
      <c r="R11" s="21" t="s">
        <v>286</v>
      </c>
      <c r="S11" s="21" t="s">
        <v>287</v>
      </c>
      <c r="T11" s="33"/>
    </row>
    <row r="12" ht="36" spans="1:20">
      <c r="A12" s="8"/>
      <c r="B12" s="8"/>
      <c r="C12" s="9"/>
      <c r="D12" s="9"/>
      <c r="E12" s="9"/>
      <c r="F12" s="9"/>
      <c r="G12" s="9"/>
      <c r="H12" s="9"/>
      <c r="I12" s="9"/>
      <c r="J12" s="19"/>
      <c r="K12" s="8"/>
      <c r="L12" s="16" t="s">
        <v>289</v>
      </c>
      <c r="M12" s="16" t="s">
        <v>290</v>
      </c>
      <c r="N12" s="22" t="s">
        <v>291</v>
      </c>
      <c r="O12" s="23" t="s">
        <v>284</v>
      </c>
      <c r="P12" s="23" t="s">
        <v>292</v>
      </c>
      <c r="Q12" s="23" t="s">
        <v>293</v>
      </c>
      <c r="R12" s="23" t="s">
        <v>294</v>
      </c>
      <c r="S12" s="23" t="s">
        <v>295</v>
      </c>
      <c r="T12" s="27"/>
    </row>
    <row r="13" ht="180" spans="1:20">
      <c r="A13" s="8"/>
      <c r="B13" s="8"/>
      <c r="C13" s="9"/>
      <c r="D13" s="9"/>
      <c r="E13" s="9"/>
      <c r="F13" s="9"/>
      <c r="G13" s="9"/>
      <c r="H13" s="9"/>
      <c r="I13" s="9"/>
      <c r="J13" s="19"/>
      <c r="K13" s="8"/>
      <c r="L13" s="16"/>
      <c r="M13" s="16" t="s">
        <v>296</v>
      </c>
      <c r="N13" s="22" t="s">
        <v>297</v>
      </c>
      <c r="O13" s="23" t="s">
        <v>298</v>
      </c>
      <c r="P13" s="23" t="s">
        <v>299</v>
      </c>
      <c r="Q13" s="23" t="s">
        <v>293</v>
      </c>
      <c r="R13" s="23" t="s">
        <v>300</v>
      </c>
      <c r="S13" s="23" t="s">
        <v>301</v>
      </c>
      <c r="T13" s="27"/>
    </row>
    <row r="14" ht="33.75" spans="1:20">
      <c r="A14" s="8"/>
      <c r="B14" s="8"/>
      <c r="C14" s="9"/>
      <c r="D14" s="9"/>
      <c r="E14" s="9"/>
      <c r="F14" s="9"/>
      <c r="G14" s="9"/>
      <c r="H14" s="9"/>
      <c r="I14" s="9"/>
      <c r="J14" s="19"/>
      <c r="K14" s="8"/>
      <c r="L14" s="16"/>
      <c r="M14" s="16" t="s">
        <v>302</v>
      </c>
      <c r="N14" s="24" t="s">
        <v>303</v>
      </c>
      <c r="O14" s="25" t="s">
        <v>304</v>
      </c>
      <c r="P14" s="26">
        <v>46387</v>
      </c>
      <c r="Q14" s="8" t="s">
        <v>305</v>
      </c>
      <c r="R14" s="26" t="s">
        <v>306</v>
      </c>
      <c r="S14" s="27" t="s">
        <v>307</v>
      </c>
      <c r="T14" s="27"/>
    </row>
    <row r="15" ht="33.75" spans="1:20">
      <c r="A15" s="8"/>
      <c r="B15" s="8"/>
      <c r="C15" s="9"/>
      <c r="D15" s="9"/>
      <c r="E15" s="9"/>
      <c r="F15" s="9"/>
      <c r="G15" s="9"/>
      <c r="H15" s="9"/>
      <c r="I15" s="9"/>
      <c r="J15" s="19"/>
      <c r="K15" s="8"/>
      <c r="L15" s="16" t="s">
        <v>308</v>
      </c>
      <c r="M15" s="16" t="s">
        <v>309</v>
      </c>
      <c r="N15" s="27" t="s">
        <v>310</v>
      </c>
      <c r="O15" s="27" t="s">
        <v>298</v>
      </c>
      <c r="P15" s="28" t="s">
        <v>311</v>
      </c>
      <c r="Q15" s="28" t="s">
        <v>293</v>
      </c>
      <c r="R15" s="28" t="s">
        <v>312</v>
      </c>
      <c r="S15" s="27" t="s">
        <v>313</v>
      </c>
      <c r="T15" s="34"/>
    </row>
    <row r="16" ht="90" spans="1:20">
      <c r="A16" s="8"/>
      <c r="B16" s="8"/>
      <c r="C16" s="9"/>
      <c r="D16" s="9"/>
      <c r="E16" s="9"/>
      <c r="F16" s="9"/>
      <c r="G16" s="9"/>
      <c r="H16" s="9"/>
      <c r="I16" s="9"/>
      <c r="J16" s="19"/>
      <c r="K16" s="8"/>
      <c r="L16" s="16"/>
      <c r="M16" s="16" t="s">
        <v>314</v>
      </c>
      <c r="N16" s="27" t="s">
        <v>315</v>
      </c>
      <c r="O16" s="27" t="s">
        <v>298</v>
      </c>
      <c r="P16" s="28" t="s">
        <v>311</v>
      </c>
      <c r="Q16" s="28" t="s">
        <v>293</v>
      </c>
      <c r="R16" s="28" t="s">
        <v>316</v>
      </c>
      <c r="S16" s="27" t="s">
        <v>313</v>
      </c>
      <c r="T16" s="34"/>
    </row>
    <row r="17" ht="36" spans="1:20">
      <c r="A17" s="8"/>
      <c r="B17" s="8"/>
      <c r="C17" s="9"/>
      <c r="D17" s="9"/>
      <c r="E17" s="9"/>
      <c r="F17" s="9"/>
      <c r="G17" s="9"/>
      <c r="H17" s="9"/>
      <c r="I17" s="9"/>
      <c r="J17" s="19"/>
      <c r="K17" s="8"/>
      <c r="L17" s="16"/>
      <c r="M17" s="16" t="s">
        <v>317</v>
      </c>
      <c r="N17" s="29" t="s">
        <v>318</v>
      </c>
      <c r="O17" s="23" t="s">
        <v>298</v>
      </c>
      <c r="P17" s="29" t="s">
        <v>319</v>
      </c>
      <c r="Q17" s="29" t="s">
        <v>293</v>
      </c>
      <c r="R17" s="23" t="s">
        <v>320</v>
      </c>
      <c r="S17" s="23" t="s">
        <v>321</v>
      </c>
      <c r="T17" s="34"/>
    </row>
    <row r="18" ht="67.5" spans="1:20">
      <c r="A18" s="8"/>
      <c r="B18" s="8"/>
      <c r="C18" s="9"/>
      <c r="D18" s="9"/>
      <c r="E18" s="9"/>
      <c r="F18" s="9"/>
      <c r="G18" s="9"/>
      <c r="H18" s="9"/>
      <c r="I18" s="9"/>
      <c r="J18" s="19"/>
      <c r="K18" s="8"/>
      <c r="L18" s="16"/>
      <c r="M18" s="16" t="s">
        <v>322</v>
      </c>
      <c r="N18" s="27" t="s">
        <v>323</v>
      </c>
      <c r="O18" s="27" t="s">
        <v>298</v>
      </c>
      <c r="P18" s="28" t="s">
        <v>311</v>
      </c>
      <c r="Q18" s="28" t="s">
        <v>293</v>
      </c>
      <c r="R18" s="28" t="s">
        <v>324</v>
      </c>
      <c r="S18" s="27" t="s">
        <v>313</v>
      </c>
      <c r="T18" s="34"/>
    </row>
    <row r="19" ht="33.75" spans="1:20">
      <c r="A19" s="10"/>
      <c r="B19" s="10"/>
      <c r="C19" s="9"/>
      <c r="D19" s="9"/>
      <c r="E19" s="9"/>
      <c r="F19" s="9"/>
      <c r="G19" s="9"/>
      <c r="H19" s="9"/>
      <c r="I19" s="9"/>
      <c r="J19" s="30"/>
      <c r="K19" s="10"/>
      <c r="L19" s="16" t="s">
        <v>325</v>
      </c>
      <c r="M19" s="16" t="s">
        <v>326</v>
      </c>
      <c r="N19" s="31" t="s">
        <v>327</v>
      </c>
      <c r="O19" s="27" t="s">
        <v>284</v>
      </c>
      <c r="P19" s="27">
        <v>90</v>
      </c>
      <c r="Q19" s="35" t="s">
        <v>285</v>
      </c>
      <c r="R19" s="10" t="s">
        <v>328</v>
      </c>
      <c r="S19" s="31" t="s">
        <v>329</v>
      </c>
      <c r="T19" s="31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5:K7"/>
    <mergeCell ref="K8:K19"/>
    <mergeCell ref="L8:L11"/>
    <mergeCell ref="L12:L14"/>
    <mergeCell ref="L15:L18"/>
    <mergeCell ref="M8:M9"/>
    <mergeCell ref="L5:T6"/>
  </mergeCells>
  <printOptions horizontalCentered="1" verticalCentered="1"/>
  <pageMargins left="0.471527777777778" right="0.393055555555556" top="0.354166666666667" bottom="0.313888888888889" header="0.27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"/>
  <sheetViews>
    <sheetView workbookViewId="0">
      <selection activeCell="A9" sqref="$A9:$XFD9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ht="35.85" customHeight="1" spans="1:17">
      <c r="A2" s="60" t="s">
        <v>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31.05" customHeight="1" spans="1:17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ht="17.25" customHeight="1" spans="1:17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34.5" customHeight="1" spans="1:17">
      <c r="A5" s="63" t="s">
        <v>57</v>
      </c>
      <c r="B5" s="63"/>
      <c r="C5" s="63" t="s">
        <v>58</v>
      </c>
      <c r="D5" s="63" t="s">
        <v>59</v>
      </c>
      <c r="E5" s="63"/>
      <c r="F5" s="63"/>
      <c r="G5" s="63"/>
      <c r="H5" s="63"/>
      <c r="I5" s="63"/>
      <c r="J5" s="63"/>
      <c r="K5" s="63"/>
      <c r="L5" s="63" t="s">
        <v>60</v>
      </c>
      <c r="M5" s="63"/>
      <c r="N5" s="63"/>
      <c r="O5" s="63"/>
      <c r="P5" s="63"/>
      <c r="Q5" s="63"/>
    </row>
    <row r="6" ht="31.05" customHeight="1" spans="1:17">
      <c r="A6" s="63" t="s">
        <v>61</v>
      </c>
      <c r="B6" s="63" t="s">
        <v>62</v>
      </c>
      <c r="C6" s="63"/>
      <c r="D6" s="63" t="s">
        <v>63</v>
      </c>
      <c r="E6" s="63" t="s">
        <v>64</v>
      </c>
      <c r="F6" s="63" t="s">
        <v>65</v>
      </c>
      <c r="G6" s="63" t="s">
        <v>66</v>
      </c>
      <c r="H6" s="114" t="s">
        <v>67</v>
      </c>
      <c r="I6" s="114" t="s">
        <v>68</v>
      </c>
      <c r="J6" s="114" t="s">
        <v>69</v>
      </c>
      <c r="K6" s="63" t="s">
        <v>70</v>
      </c>
      <c r="L6" s="63" t="s">
        <v>63</v>
      </c>
      <c r="M6" s="63" t="s">
        <v>47</v>
      </c>
      <c r="N6" s="63"/>
      <c r="O6" s="63"/>
      <c r="P6" s="114" t="s">
        <v>71</v>
      </c>
      <c r="Q6" s="114" t="s">
        <v>52</v>
      </c>
    </row>
    <row r="7" ht="28.45" customHeight="1" spans="1:17">
      <c r="A7" s="63"/>
      <c r="B7" s="63"/>
      <c r="C7" s="63"/>
      <c r="D7" s="63"/>
      <c r="E7" s="63"/>
      <c r="F7" s="63"/>
      <c r="G7" s="63"/>
      <c r="H7" s="114"/>
      <c r="I7" s="114"/>
      <c r="J7" s="114"/>
      <c r="K7" s="63"/>
      <c r="L7" s="63"/>
      <c r="M7" s="63" t="s">
        <v>72</v>
      </c>
      <c r="N7" s="63" t="s">
        <v>73</v>
      </c>
      <c r="O7" s="63" t="s">
        <v>74</v>
      </c>
      <c r="P7" s="114"/>
      <c r="Q7" s="114"/>
    </row>
    <row r="8" customFormat="1" ht="27.85" customHeight="1" spans="1:17">
      <c r="A8" s="63" t="s">
        <v>75</v>
      </c>
      <c r="B8" s="63"/>
      <c r="C8" s="112">
        <v>3398.95</v>
      </c>
      <c r="D8" s="112">
        <v>3398.95</v>
      </c>
      <c r="E8" s="112">
        <v>3398.95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</row>
    <row r="9" customFormat="1" ht="23.35" customHeight="1" spans="1:17">
      <c r="A9" s="113" t="s">
        <v>76</v>
      </c>
      <c r="B9" s="113" t="s">
        <v>77</v>
      </c>
      <c r="C9" s="75">
        <v>3398.95</v>
      </c>
      <c r="D9" s="75">
        <v>3398.95</v>
      </c>
      <c r="E9" s="75">
        <v>3398.95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9"/>
  <sheetViews>
    <sheetView workbookViewId="0">
      <selection activeCell="B39" sqref="B39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9" t="s">
        <v>78</v>
      </c>
      <c r="B1" s="59"/>
      <c r="C1" s="59"/>
      <c r="D1" s="59"/>
      <c r="E1" s="59"/>
      <c r="F1" s="59"/>
      <c r="G1" s="59"/>
      <c r="H1" s="59"/>
      <c r="I1" s="59"/>
    </row>
    <row r="2" ht="35.85" customHeight="1" spans="1:9">
      <c r="A2" s="60" t="s">
        <v>79</v>
      </c>
      <c r="B2" s="60"/>
      <c r="C2" s="60"/>
      <c r="D2" s="60"/>
      <c r="E2" s="60"/>
      <c r="F2" s="60"/>
      <c r="G2" s="60"/>
      <c r="H2" s="60"/>
      <c r="I2" s="60"/>
    </row>
    <row r="3" ht="26.7" customHeight="1" spans="1:9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4" ht="16.35" customHeight="1" spans="1:9">
      <c r="A4" s="62" t="s">
        <v>3</v>
      </c>
      <c r="B4" s="62"/>
      <c r="C4" s="62"/>
      <c r="D4" s="62"/>
      <c r="E4" s="62"/>
      <c r="F4" s="62"/>
      <c r="G4" s="62"/>
      <c r="H4" s="62"/>
      <c r="I4" s="62"/>
    </row>
    <row r="5" ht="23" customHeight="1" spans="1:9">
      <c r="A5" s="63" t="s">
        <v>57</v>
      </c>
      <c r="B5" s="63"/>
      <c r="C5" s="63" t="s">
        <v>58</v>
      </c>
      <c r="D5" s="63" t="s">
        <v>80</v>
      </c>
      <c r="E5" s="63"/>
      <c r="F5" s="63"/>
      <c r="G5" s="63" t="s">
        <v>81</v>
      </c>
      <c r="H5" s="63"/>
      <c r="I5" s="63"/>
    </row>
    <row r="6" ht="25.3" customHeight="1" spans="1:9">
      <c r="A6" s="63" t="s">
        <v>61</v>
      </c>
      <c r="B6" s="63" t="s">
        <v>62</v>
      </c>
      <c r="C6" s="63"/>
      <c r="D6" s="63" t="s">
        <v>63</v>
      </c>
      <c r="E6" s="63" t="s">
        <v>82</v>
      </c>
      <c r="F6" s="63" t="s">
        <v>83</v>
      </c>
      <c r="G6" s="63" t="s">
        <v>63</v>
      </c>
      <c r="H6" s="63" t="s">
        <v>84</v>
      </c>
      <c r="I6" s="63" t="s">
        <v>85</v>
      </c>
    </row>
    <row r="7" ht="22.8" customHeight="1" spans="1:9">
      <c r="A7" s="63"/>
      <c r="B7" s="63"/>
      <c r="C7" s="112"/>
      <c r="D7" s="112"/>
      <c r="E7" s="112"/>
      <c r="F7" s="112"/>
      <c r="G7" s="112"/>
      <c r="H7" s="112"/>
      <c r="I7" s="112"/>
    </row>
    <row r="8" ht="25" customHeight="1" spans="1:9">
      <c r="A8" s="63" t="s">
        <v>86</v>
      </c>
      <c r="B8" s="63"/>
      <c r="C8" s="75">
        <v>3398.95</v>
      </c>
      <c r="D8" s="75">
        <v>3398.95</v>
      </c>
      <c r="E8" s="75">
        <v>2789.95348</v>
      </c>
      <c r="F8" s="75">
        <v>609.000759</v>
      </c>
      <c r="G8" s="112"/>
      <c r="H8" s="112"/>
      <c r="I8" s="112"/>
    </row>
    <row r="9" ht="25" customHeight="1" spans="1:9">
      <c r="A9" s="113" t="s">
        <v>76</v>
      </c>
      <c r="B9" s="113" t="s">
        <v>87</v>
      </c>
      <c r="C9" s="75">
        <v>3398.95</v>
      </c>
      <c r="D9" s="75">
        <v>3398.95</v>
      </c>
      <c r="E9" s="75">
        <v>2789.95348</v>
      </c>
      <c r="F9" s="75">
        <v>609.000759</v>
      </c>
      <c r="G9" s="75"/>
      <c r="H9" s="75"/>
      <c r="I9" s="75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9"/>
  <sheetViews>
    <sheetView topLeftCell="A25" workbookViewId="0">
      <selection activeCell="I10" sqref="I10"/>
    </sheetView>
  </sheetViews>
  <sheetFormatPr defaultColWidth="10" defaultRowHeight="13.5" outlineLevelCol="3"/>
  <cols>
    <col min="1" max="1" width="28" customWidth="1"/>
    <col min="2" max="2" width="35.5" customWidth="1"/>
    <col min="3" max="3" width="37.75" customWidth="1"/>
    <col min="4" max="4" width="25.875" customWidth="1"/>
    <col min="5" max="5" width="9.76666666666667" customWidth="1"/>
  </cols>
  <sheetData>
    <row r="1" ht="17.25" customHeight="1" spans="1:4">
      <c r="A1" s="59" t="s">
        <v>88</v>
      </c>
      <c r="B1" s="59"/>
      <c r="C1" s="59"/>
      <c r="D1" s="59"/>
    </row>
    <row r="2" ht="60.35" customHeight="1" spans="1:4">
      <c r="A2" s="60" t="s">
        <v>89</v>
      </c>
      <c r="B2" s="60"/>
      <c r="C2" s="60"/>
      <c r="D2" s="60"/>
    </row>
    <row r="3" ht="22.8" customHeight="1" spans="1:4">
      <c r="A3" s="61" t="s">
        <v>2</v>
      </c>
      <c r="B3" s="61"/>
      <c r="C3" s="61"/>
      <c r="D3" s="61"/>
    </row>
    <row r="4" ht="16.35" customHeight="1" spans="1:4">
      <c r="A4" s="62" t="s">
        <v>3</v>
      </c>
      <c r="B4" s="62"/>
      <c r="C4" s="62"/>
      <c r="D4" s="62"/>
    </row>
    <row r="5" ht="31.9" customHeight="1" spans="1:4">
      <c r="A5" s="109" t="s">
        <v>4</v>
      </c>
      <c r="B5" s="109"/>
      <c r="C5" s="109" t="s">
        <v>5</v>
      </c>
      <c r="D5" s="109"/>
    </row>
    <row r="6" ht="21.55" customHeight="1" spans="1:4">
      <c r="A6" s="105" t="s">
        <v>90</v>
      </c>
      <c r="B6" s="105" t="s">
        <v>7</v>
      </c>
      <c r="C6" s="105" t="s">
        <v>90</v>
      </c>
      <c r="D6" s="105" t="s">
        <v>7</v>
      </c>
    </row>
    <row r="7" ht="21.15" customHeight="1" spans="1:4">
      <c r="A7" s="69" t="s">
        <v>91</v>
      </c>
      <c r="B7" s="66">
        <v>3398.954239</v>
      </c>
      <c r="C7" s="69" t="s">
        <v>92</v>
      </c>
      <c r="D7" s="66">
        <v>3398.954239</v>
      </c>
    </row>
    <row r="8" ht="26.05" customHeight="1" spans="1:4">
      <c r="A8" s="69" t="s">
        <v>93</v>
      </c>
      <c r="B8" s="75">
        <v>3398.954239</v>
      </c>
      <c r="C8" s="69" t="s">
        <v>9</v>
      </c>
      <c r="D8" s="75"/>
    </row>
    <row r="9" ht="26.05" customHeight="1" spans="1:4">
      <c r="A9" s="69" t="s">
        <v>94</v>
      </c>
      <c r="B9" s="75"/>
      <c r="C9" s="69" t="s">
        <v>11</v>
      </c>
      <c r="D9" s="75"/>
    </row>
    <row r="10" ht="26.05" customHeight="1" spans="1:4">
      <c r="A10" s="69" t="s">
        <v>95</v>
      </c>
      <c r="B10" s="75"/>
      <c r="C10" s="69" t="s">
        <v>13</v>
      </c>
      <c r="D10" s="75"/>
    </row>
    <row r="11" ht="26.05" customHeight="1" spans="1:4">
      <c r="A11" s="69" t="s">
        <v>96</v>
      </c>
      <c r="B11" s="66"/>
      <c r="C11" s="69" t="s">
        <v>15</v>
      </c>
      <c r="D11" s="75"/>
    </row>
    <row r="12" ht="26.05" customHeight="1" spans="1:4">
      <c r="A12" s="69" t="s">
        <v>93</v>
      </c>
      <c r="B12" s="75"/>
      <c r="C12" s="69" t="s">
        <v>17</v>
      </c>
      <c r="D12" s="75"/>
    </row>
    <row r="13" ht="26.05" customHeight="1" spans="1:4">
      <c r="A13" s="69" t="s">
        <v>94</v>
      </c>
      <c r="B13" s="75"/>
      <c r="C13" s="69" t="s">
        <v>19</v>
      </c>
      <c r="D13" s="75"/>
    </row>
    <row r="14" ht="26.05" customHeight="1" spans="1:4">
      <c r="A14" s="69" t="s">
        <v>95</v>
      </c>
      <c r="B14" s="75"/>
      <c r="C14" s="69" t="s">
        <v>21</v>
      </c>
      <c r="D14" s="75"/>
    </row>
    <row r="15" ht="26.05" customHeight="1" spans="1:4">
      <c r="A15" s="69"/>
      <c r="B15" s="70"/>
      <c r="C15" s="69" t="s">
        <v>22</v>
      </c>
      <c r="D15" s="75">
        <v>465.1</v>
      </c>
    </row>
    <row r="16" ht="26.05" customHeight="1" spans="1:4">
      <c r="A16" s="69"/>
      <c r="B16" s="70"/>
      <c r="C16" s="69" t="s">
        <v>23</v>
      </c>
      <c r="D16" s="75"/>
    </row>
    <row r="17" ht="26.05" customHeight="1" spans="1:4">
      <c r="A17" s="69"/>
      <c r="B17" s="70"/>
      <c r="C17" s="69" t="s">
        <v>24</v>
      </c>
      <c r="D17" s="75">
        <v>116.21</v>
      </c>
    </row>
    <row r="18" ht="26.05" customHeight="1" spans="1:4">
      <c r="A18" s="69"/>
      <c r="B18" s="70"/>
      <c r="C18" s="69" t="s">
        <v>25</v>
      </c>
      <c r="D18" s="75">
        <v>2817.64</v>
      </c>
    </row>
    <row r="19" ht="26.05" customHeight="1" spans="1:4">
      <c r="A19" s="69"/>
      <c r="B19" s="70"/>
      <c r="C19" s="69" t="s">
        <v>26</v>
      </c>
      <c r="D19" s="75"/>
    </row>
    <row r="20" ht="26.05" customHeight="1" spans="1:4">
      <c r="A20" s="69"/>
      <c r="B20" s="69"/>
      <c r="C20" s="69" t="s">
        <v>27</v>
      </c>
      <c r="D20" s="75"/>
    </row>
    <row r="21" ht="26.05" customHeight="1" spans="1:4">
      <c r="A21" s="69"/>
      <c r="B21" s="69"/>
      <c r="C21" s="69" t="s">
        <v>28</v>
      </c>
      <c r="D21" s="75"/>
    </row>
    <row r="22" ht="26.05" customHeight="1" spans="1:4">
      <c r="A22" s="69"/>
      <c r="B22" s="69"/>
      <c r="C22" s="69" t="s">
        <v>29</v>
      </c>
      <c r="D22" s="75"/>
    </row>
    <row r="23" ht="26.05" customHeight="1" spans="1:4">
      <c r="A23" s="69"/>
      <c r="B23" s="69"/>
      <c r="C23" s="69" t="s">
        <v>30</v>
      </c>
      <c r="D23" s="75"/>
    </row>
    <row r="24" ht="26.05" customHeight="1" spans="1:4">
      <c r="A24" s="69"/>
      <c r="B24" s="69"/>
      <c r="C24" s="69" t="s">
        <v>31</v>
      </c>
      <c r="D24" s="75"/>
    </row>
    <row r="25" ht="26.05" customHeight="1" spans="1:4">
      <c r="A25" s="69"/>
      <c r="B25" s="69"/>
      <c r="C25" s="69" t="s">
        <v>32</v>
      </c>
      <c r="D25" s="75"/>
    </row>
    <row r="26" ht="26.05" customHeight="1" spans="1:4">
      <c r="A26" s="69"/>
      <c r="B26" s="69"/>
      <c r="C26" s="69" t="s">
        <v>33</v>
      </c>
      <c r="D26" s="75"/>
    </row>
    <row r="27" ht="26.05" customHeight="1" spans="1:4">
      <c r="A27" s="69"/>
      <c r="B27" s="69"/>
      <c r="C27" s="69" t="s">
        <v>34</v>
      </c>
      <c r="D27" s="75"/>
    </row>
    <row r="28" ht="26.05" customHeight="1" spans="1:4">
      <c r="A28" s="69"/>
      <c r="B28" s="69"/>
      <c r="C28" s="69" t="s">
        <v>35</v>
      </c>
      <c r="D28" s="75"/>
    </row>
    <row r="29" ht="26.05" customHeight="1" spans="1:4">
      <c r="A29" s="69"/>
      <c r="B29" s="69"/>
      <c r="C29" s="69" t="s">
        <v>36</v>
      </c>
      <c r="D29" s="75"/>
    </row>
    <row r="30" ht="26.05" customHeight="1" spans="1:4">
      <c r="A30" s="69"/>
      <c r="B30" s="69"/>
      <c r="C30" s="69" t="s">
        <v>37</v>
      </c>
      <c r="D30" s="75"/>
    </row>
    <row r="31" ht="26.05" customHeight="1" spans="1:4">
      <c r="A31" s="69"/>
      <c r="B31" s="69"/>
      <c r="C31" s="69" t="s">
        <v>38</v>
      </c>
      <c r="D31" s="75"/>
    </row>
    <row r="32" ht="26.05" customHeight="1" spans="1:4">
      <c r="A32" s="69"/>
      <c r="B32" s="69"/>
      <c r="C32" s="69" t="s">
        <v>39</v>
      </c>
      <c r="D32" s="75"/>
    </row>
    <row r="33" ht="26.05" customHeight="1" spans="1:4">
      <c r="A33" s="69"/>
      <c r="B33" s="69"/>
      <c r="C33" s="69" t="s">
        <v>40</v>
      </c>
      <c r="D33" s="75"/>
    </row>
    <row r="34" ht="26.05" customHeight="1" spans="1:4">
      <c r="A34" s="69"/>
      <c r="B34" s="69"/>
      <c r="C34" s="69" t="s">
        <v>41</v>
      </c>
      <c r="D34" s="75"/>
    </row>
    <row r="35" ht="26.05" customHeight="1" spans="1:4">
      <c r="A35" s="69"/>
      <c r="B35" s="69"/>
      <c r="C35" s="69" t="s">
        <v>42</v>
      </c>
      <c r="D35" s="75"/>
    </row>
    <row r="36" ht="26.05" customHeight="1" spans="1:4">
      <c r="A36" s="69"/>
      <c r="B36" s="69"/>
      <c r="C36" s="69" t="s">
        <v>43</v>
      </c>
      <c r="D36" s="75"/>
    </row>
    <row r="37" ht="26.05" customHeight="1" spans="1:4">
      <c r="A37" s="69"/>
      <c r="B37" s="69"/>
      <c r="C37" s="69" t="s">
        <v>44</v>
      </c>
      <c r="D37" s="75"/>
    </row>
    <row r="38" ht="26.05" customHeight="1" spans="1:4">
      <c r="A38" s="69"/>
      <c r="B38" s="69"/>
      <c r="C38" s="69" t="s">
        <v>97</v>
      </c>
      <c r="D38" s="75"/>
    </row>
    <row r="39" ht="26.05" customHeight="1" spans="1:4">
      <c r="A39" s="109" t="s">
        <v>53</v>
      </c>
      <c r="B39" s="110">
        <v>3398.954239</v>
      </c>
      <c r="C39" s="109" t="s">
        <v>54</v>
      </c>
      <c r="D39" s="111">
        <v>3398.954239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786805555555556" right="0.786805555555556" top="0.786805555555556" bottom="0.786805555555556" header="0" footer="0"/>
  <pageSetup paperSize="9" scale="68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workbookViewId="0">
      <selection activeCell="J13" sqref="J1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9" t="s">
        <v>98</v>
      </c>
      <c r="B1" s="59"/>
      <c r="C1" s="59"/>
      <c r="D1" s="59"/>
      <c r="E1" s="59"/>
      <c r="F1" s="59"/>
      <c r="G1" s="59"/>
    </row>
    <row r="2" ht="42.25" customHeight="1" spans="1:7">
      <c r="A2" s="60" t="s">
        <v>99</v>
      </c>
      <c r="B2" s="60"/>
      <c r="C2" s="60"/>
      <c r="D2" s="60"/>
      <c r="E2" s="60"/>
      <c r="F2" s="60"/>
      <c r="G2" s="60"/>
    </row>
    <row r="3" ht="29.3" customHeight="1" spans="1:7">
      <c r="A3" s="61" t="s">
        <v>2</v>
      </c>
      <c r="B3" s="61"/>
      <c r="C3" s="61"/>
      <c r="D3" s="61"/>
      <c r="E3" s="61"/>
      <c r="F3" s="61"/>
      <c r="G3" s="61"/>
    </row>
    <row r="4" ht="16.35" customHeight="1" spans="1:7">
      <c r="A4" s="62" t="s">
        <v>3</v>
      </c>
      <c r="B4" s="62"/>
      <c r="C4" s="62"/>
      <c r="D4" s="62"/>
      <c r="E4" s="62"/>
      <c r="F4" s="62"/>
      <c r="G4" s="62"/>
    </row>
    <row r="5" ht="27.6" customHeight="1" spans="1:7">
      <c r="A5" s="105" t="s">
        <v>100</v>
      </c>
      <c r="B5" s="105" t="s">
        <v>101</v>
      </c>
      <c r="C5" s="105" t="s">
        <v>63</v>
      </c>
      <c r="D5" s="105" t="s">
        <v>80</v>
      </c>
      <c r="E5" s="105"/>
      <c r="F5" s="105"/>
      <c r="G5" s="105" t="s">
        <v>81</v>
      </c>
    </row>
    <row r="6" ht="31.05" customHeight="1" spans="1:7">
      <c r="A6" s="69"/>
      <c r="B6" s="69"/>
      <c r="C6" s="69"/>
      <c r="D6" s="106" t="s">
        <v>72</v>
      </c>
      <c r="E6" s="106" t="s">
        <v>102</v>
      </c>
      <c r="F6" s="106" t="s">
        <v>83</v>
      </c>
      <c r="G6" s="69"/>
    </row>
    <row r="7" ht="26.45" customHeight="1" spans="1:7">
      <c r="A7" s="74" t="s">
        <v>103</v>
      </c>
      <c r="B7" s="71" t="s">
        <v>104</v>
      </c>
      <c r="C7" s="9">
        <v>465.1</v>
      </c>
      <c r="D7" s="107">
        <f t="shared" ref="D7:D9" si="0">E7+F7</f>
        <v>465.1</v>
      </c>
      <c r="E7" s="107">
        <v>440.48</v>
      </c>
      <c r="F7" s="107">
        <v>24.62</v>
      </c>
      <c r="G7" s="72"/>
    </row>
    <row r="8" ht="26.45" customHeight="1" spans="1:7">
      <c r="A8" s="71" t="s">
        <v>105</v>
      </c>
      <c r="B8" s="71" t="s">
        <v>106</v>
      </c>
      <c r="C8" s="9">
        <v>465.1</v>
      </c>
      <c r="D8" s="107">
        <f t="shared" si="0"/>
        <v>465.1</v>
      </c>
      <c r="E8" s="107">
        <v>440.48</v>
      </c>
      <c r="F8" s="107">
        <v>24.62</v>
      </c>
      <c r="G8" s="72"/>
    </row>
    <row r="9" ht="26.45" customHeight="1" spans="1:7">
      <c r="A9" s="69" t="s">
        <v>107</v>
      </c>
      <c r="B9" s="69" t="s">
        <v>108</v>
      </c>
      <c r="C9" s="9">
        <v>199.89516</v>
      </c>
      <c r="D9" s="107">
        <f t="shared" si="0"/>
        <v>199.9</v>
      </c>
      <c r="E9" s="107">
        <v>175.28</v>
      </c>
      <c r="F9" s="107">
        <v>24.62</v>
      </c>
      <c r="G9" s="75"/>
    </row>
    <row r="10" ht="26.45" customHeight="1" spans="1:7">
      <c r="A10" s="69" t="s">
        <v>109</v>
      </c>
      <c r="B10" s="69" t="s">
        <v>110</v>
      </c>
      <c r="C10" s="9">
        <v>265.204153</v>
      </c>
      <c r="D10" s="107">
        <v>265.204153</v>
      </c>
      <c r="E10" s="107">
        <v>265.204153</v>
      </c>
      <c r="F10" s="107"/>
      <c r="G10" s="75"/>
    </row>
    <row r="11" ht="26.45" customHeight="1" spans="1:7">
      <c r="A11" s="74" t="s">
        <v>111</v>
      </c>
      <c r="B11" s="71" t="s">
        <v>112</v>
      </c>
      <c r="C11" s="107">
        <v>116.21303</v>
      </c>
      <c r="D11" s="107">
        <v>116.21303</v>
      </c>
      <c r="E11" s="107">
        <v>116.21303</v>
      </c>
      <c r="F11" s="107"/>
      <c r="G11" s="72"/>
    </row>
    <row r="12" ht="26.45" customHeight="1" spans="1:7">
      <c r="A12" s="71" t="s">
        <v>113</v>
      </c>
      <c r="B12" s="71" t="s">
        <v>114</v>
      </c>
      <c r="C12" s="107">
        <v>116.21303</v>
      </c>
      <c r="D12" s="107">
        <v>116.21303</v>
      </c>
      <c r="E12" s="107">
        <v>116.21303</v>
      </c>
      <c r="F12" s="107"/>
      <c r="G12" s="72"/>
    </row>
    <row r="13" ht="26.45" customHeight="1" spans="1:7">
      <c r="A13" s="69" t="s">
        <v>115</v>
      </c>
      <c r="B13" s="69" t="s">
        <v>116</v>
      </c>
      <c r="C13" s="107">
        <v>116.21303</v>
      </c>
      <c r="D13" s="107">
        <v>116.21303</v>
      </c>
      <c r="E13" s="107">
        <v>116.21303</v>
      </c>
      <c r="F13" s="107"/>
      <c r="G13" s="75"/>
    </row>
    <row r="14" ht="26.45" customHeight="1" spans="1:7">
      <c r="A14" s="74" t="s">
        <v>117</v>
      </c>
      <c r="B14" s="71" t="s">
        <v>118</v>
      </c>
      <c r="C14" s="9">
        <v>2817.641896</v>
      </c>
      <c r="D14" s="107">
        <v>2817.641896</v>
      </c>
      <c r="E14" s="107">
        <v>2233.261137</v>
      </c>
      <c r="F14" s="107">
        <v>584.380759</v>
      </c>
      <c r="G14" s="72"/>
    </row>
    <row r="15" ht="26.45" customHeight="1" spans="1:7">
      <c r="A15" s="71" t="s">
        <v>119</v>
      </c>
      <c r="B15" s="71" t="s">
        <v>120</v>
      </c>
      <c r="C15" s="9">
        <v>2817.641896</v>
      </c>
      <c r="D15" s="107">
        <v>2817.641896</v>
      </c>
      <c r="E15" s="107">
        <v>2233.261137</v>
      </c>
      <c r="F15" s="107">
        <v>584.380759</v>
      </c>
      <c r="G15" s="72"/>
    </row>
    <row r="16" ht="26.45" customHeight="1" spans="1:7">
      <c r="A16" s="69" t="s">
        <v>121</v>
      </c>
      <c r="B16" s="69" t="s">
        <v>122</v>
      </c>
      <c r="C16" s="9">
        <v>2813.897896</v>
      </c>
      <c r="D16" s="9">
        <v>2813.897896</v>
      </c>
      <c r="E16" s="107">
        <v>2229.517137</v>
      </c>
      <c r="F16" s="107">
        <v>584.380759</v>
      </c>
      <c r="G16" s="75"/>
    </row>
    <row r="17" ht="26.45" customHeight="1" spans="1:7">
      <c r="A17" s="69" t="s">
        <v>123</v>
      </c>
      <c r="B17" s="69" t="s">
        <v>124</v>
      </c>
      <c r="C17" s="9">
        <v>3.744</v>
      </c>
      <c r="D17" s="107">
        <v>3.744</v>
      </c>
      <c r="E17" s="107">
        <v>3.744</v>
      </c>
      <c r="F17" s="107"/>
      <c r="G17" s="75"/>
    </row>
    <row r="18" ht="40.5" customHeight="1" spans="1:7">
      <c r="A18" s="105" t="s">
        <v>125</v>
      </c>
      <c r="B18" s="105"/>
      <c r="C18" s="108">
        <f t="shared" ref="C18:F18" si="1">C7+C11+C14</f>
        <v>3398.954926</v>
      </c>
      <c r="D18" s="108">
        <f t="shared" si="1"/>
        <v>3398.954926</v>
      </c>
      <c r="E18" s="108">
        <f t="shared" si="1"/>
        <v>2789.954167</v>
      </c>
      <c r="F18" s="108">
        <f t="shared" si="1"/>
        <v>609.000759</v>
      </c>
      <c r="G18" s="108"/>
    </row>
  </sheetData>
  <mergeCells count="5">
    <mergeCell ref="A2:G2"/>
    <mergeCell ref="A3:G3"/>
    <mergeCell ref="A4:G4"/>
    <mergeCell ref="D5:F5"/>
    <mergeCell ref="A18:B18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9"/>
  <sheetViews>
    <sheetView topLeftCell="A4" workbookViewId="0">
      <selection activeCell="E45" sqref="D45:E45"/>
    </sheetView>
  </sheetViews>
  <sheetFormatPr defaultColWidth="10" defaultRowHeight="13.5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3.125" customWidth="1"/>
    <col min="6" max="6" width="19.625" customWidth="1"/>
    <col min="7" max="7" width="17.625" customWidth="1"/>
    <col min="9" max="9" width="10" style="79"/>
    <col min="10" max="10" width="16.875" customWidth="1"/>
  </cols>
  <sheetData>
    <row r="1" ht="18.95" customHeight="1" spans="1:5">
      <c r="A1" s="59" t="s">
        <v>126</v>
      </c>
      <c r="B1" s="59"/>
      <c r="C1" s="59"/>
      <c r="D1" s="59"/>
      <c r="E1" s="59"/>
    </row>
    <row r="2" ht="40.5" customHeight="1" spans="1:5">
      <c r="A2" s="60" t="s">
        <v>127</v>
      </c>
      <c r="B2" s="60"/>
      <c r="C2" s="60"/>
      <c r="D2" s="60"/>
      <c r="E2" s="60"/>
    </row>
    <row r="3" ht="25" customHeight="1" spans="1:5">
      <c r="A3" s="61" t="s">
        <v>2</v>
      </c>
      <c r="B3" s="61"/>
      <c r="C3" s="61"/>
      <c r="D3" s="61"/>
      <c r="E3" s="61"/>
    </row>
    <row r="4" ht="16.35" customHeight="1" spans="1:5">
      <c r="A4" s="62" t="s">
        <v>3</v>
      </c>
      <c r="B4" s="62"/>
      <c r="C4" s="62"/>
      <c r="D4" s="62"/>
      <c r="E4" s="62"/>
    </row>
    <row r="5" ht="20" customHeight="1" spans="1:5">
      <c r="A5" s="63" t="s">
        <v>128</v>
      </c>
      <c r="B5" s="80"/>
      <c r="C5" s="80" t="s">
        <v>129</v>
      </c>
      <c r="D5" s="80"/>
      <c r="E5" s="63"/>
    </row>
    <row r="6" ht="20" customHeight="1" spans="1:5">
      <c r="A6" s="81" t="s">
        <v>100</v>
      </c>
      <c r="B6" s="82" t="s">
        <v>101</v>
      </c>
      <c r="C6" s="82" t="s">
        <v>63</v>
      </c>
      <c r="D6" s="82" t="s">
        <v>102</v>
      </c>
      <c r="E6" s="83" t="s">
        <v>83</v>
      </c>
    </row>
    <row r="7" s="76" customFormat="1" ht="12" spans="1:9">
      <c r="A7" s="84" t="s">
        <v>130</v>
      </c>
      <c r="B7" s="85" t="s">
        <v>131</v>
      </c>
      <c r="C7" s="86">
        <v>2604.18</v>
      </c>
      <c r="D7" s="86">
        <v>2604.18</v>
      </c>
      <c r="E7" s="87"/>
      <c r="I7" s="101"/>
    </row>
    <row r="8" s="77" customFormat="1" ht="12" spans="1:9">
      <c r="A8" s="88" t="s">
        <v>132</v>
      </c>
      <c r="B8" s="89" t="s">
        <v>133</v>
      </c>
      <c r="C8" s="90">
        <v>515.2784</v>
      </c>
      <c r="D8" s="91">
        <v>515.2784</v>
      </c>
      <c r="E8" s="92"/>
      <c r="I8" s="102"/>
    </row>
    <row r="9" s="77" customFormat="1" ht="12" spans="1:9">
      <c r="A9" s="88" t="s">
        <v>134</v>
      </c>
      <c r="B9" s="89" t="s">
        <v>135</v>
      </c>
      <c r="C9" s="90">
        <v>259.0032</v>
      </c>
      <c r="D9" s="91">
        <v>259.0032</v>
      </c>
      <c r="E9" s="92"/>
      <c r="I9" s="102"/>
    </row>
    <row r="10" s="77" customFormat="1" ht="12" spans="1:9">
      <c r="A10" s="88" t="s">
        <v>136</v>
      </c>
      <c r="B10" s="89" t="s">
        <v>137</v>
      </c>
      <c r="C10" s="90">
        <v>827.0712</v>
      </c>
      <c r="D10" s="91">
        <v>827.0712</v>
      </c>
      <c r="E10" s="92"/>
      <c r="I10" s="102"/>
    </row>
    <row r="11" s="77" customFormat="1" ht="12" spans="1:9">
      <c r="A11" s="88" t="s">
        <v>138</v>
      </c>
      <c r="B11" s="89" t="s">
        <v>139</v>
      </c>
      <c r="C11" s="90">
        <v>191.2044</v>
      </c>
      <c r="D11" s="91">
        <v>191.2044</v>
      </c>
      <c r="E11" s="92"/>
      <c r="I11" s="102"/>
    </row>
    <row r="12" s="77" customFormat="1" ht="12" spans="1:9">
      <c r="A12" s="88" t="s">
        <v>140</v>
      </c>
      <c r="B12" s="89" t="s">
        <v>141</v>
      </c>
      <c r="C12" s="90">
        <v>63.756</v>
      </c>
      <c r="D12" s="91">
        <v>63.756</v>
      </c>
      <c r="E12" s="92"/>
      <c r="I12" s="102"/>
    </row>
    <row r="13" s="77" customFormat="1" ht="12" spans="1:9">
      <c r="A13" s="88" t="s">
        <v>142</v>
      </c>
      <c r="B13" s="89" t="s">
        <v>143</v>
      </c>
      <c r="C13" s="90">
        <v>4</v>
      </c>
      <c r="D13" s="91">
        <v>4</v>
      </c>
      <c r="E13" s="92"/>
      <c r="I13" s="102"/>
    </row>
    <row r="14" s="77" customFormat="1" ht="24" spans="1:9">
      <c r="A14" s="88" t="s">
        <v>144</v>
      </c>
      <c r="B14" s="89" t="s">
        <v>145</v>
      </c>
      <c r="C14" s="90">
        <v>265.204153</v>
      </c>
      <c r="D14" s="91">
        <v>265.204153</v>
      </c>
      <c r="E14" s="92"/>
      <c r="I14" s="102"/>
    </row>
    <row r="15" s="77" customFormat="1" ht="12" spans="1:9">
      <c r="A15" s="88" t="s">
        <v>146</v>
      </c>
      <c r="B15" s="89" t="s">
        <v>147</v>
      </c>
      <c r="C15" s="90">
        <v>116.21303</v>
      </c>
      <c r="D15" s="91">
        <v>116.21303</v>
      </c>
      <c r="E15" s="92"/>
      <c r="I15" s="102"/>
    </row>
    <row r="16" s="77" customFormat="1" ht="12" spans="1:9">
      <c r="A16" s="88" t="s">
        <v>148</v>
      </c>
      <c r="B16" s="89" t="s">
        <v>149</v>
      </c>
      <c r="C16" s="90">
        <v>144.709942</v>
      </c>
      <c r="D16" s="91">
        <v>144.709942</v>
      </c>
      <c r="E16" s="92"/>
      <c r="I16" s="102"/>
    </row>
    <row r="17" s="77" customFormat="1" ht="12" spans="1:9">
      <c r="A17" s="88" t="s">
        <v>150</v>
      </c>
      <c r="B17" s="89" t="s">
        <v>151</v>
      </c>
      <c r="C17" s="90">
        <v>217.743995</v>
      </c>
      <c r="D17" s="91">
        <v>217.743995</v>
      </c>
      <c r="E17" s="92"/>
      <c r="I17" s="102"/>
    </row>
    <row r="18" s="78" customFormat="1" ht="12" spans="1:9">
      <c r="A18" s="93" t="s">
        <v>152</v>
      </c>
      <c r="B18" s="94" t="s">
        <v>153</v>
      </c>
      <c r="C18" s="95">
        <v>541.64</v>
      </c>
      <c r="D18" s="96"/>
      <c r="E18" s="96">
        <v>541.64</v>
      </c>
      <c r="I18" s="103"/>
    </row>
    <row r="19" s="77" customFormat="1" ht="12" spans="1:9">
      <c r="A19" s="88" t="s">
        <v>154</v>
      </c>
      <c r="B19" s="89" t="s">
        <v>155</v>
      </c>
      <c r="C19" s="90">
        <v>13</v>
      </c>
      <c r="D19" s="97"/>
      <c r="E19" s="91">
        <v>13</v>
      </c>
      <c r="I19" s="102"/>
    </row>
    <row r="20" s="77" customFormat="1" ht="12" spans="1:9">
      <c r="A20" s="88" t="s">
        <v>156</v>
      </c>
      <c r="B20" s="89" t="s">
        <v>157</v>
      </c>
      <c r="C20" s="90">
        <v>3.8</v>
      </c>
      <c r="D20" s="97"/>
      <c r="E20" s="91">
        <v>3.8</v>
      </c>
      <c r="I20" s="102"/>
    </row>
    <row r="21" s="77" customFormat="1" ht="12" spans="1:9">
      <c r="A21" s="88" t="s">
        <v>158</v>
      </c>
      <c r="B21" s="89" t="s">
        <v>159</v>
      </c>
      <c r="C21" s="90">
        <v>3.2</v>
      </c>
      <c r="D21" s="97"/>
      <c r="E21" s="91">
        <v>3.2</v>
      </c>
      <c r="I21" s="102"/>
    </row>
    <row r="22" s="77" customFormat="1" ht="12" spans="1:9">
      <c r="A22" s="88" t="s">
        <v>160</v>
      </c>
      <c r="B22" s="89" t="s">
        <v>161</v>
      </c>
      <c r="C22" s="90">
        <v>91.715639</v>
      </c>
      <c r="D22" s="97"/>
      <c r="E22" s="91">
        <v>91.715639</v>
      </c>
      <c r="I22" s="102"/>
    </row>
    <row r="23" s="77" customFormat="1" ht="12" spans="1:9">
      <c r="A23" s="88" t="s">
        <v>162</v>
      </c>
      <c r="B23" s="89" t="s">
        <v>163</v>
      </c>
      <c r="C23" s="90">
        <v>6.5</v>
      </c>
      <c r="D23" s="97"/>
      <c r="E23" s="91">
        <v>6.5</v>
      </c>
      <c r="I23" s="102"/>
    </row>
    <row r="24" s="77" customFormat="1" ht="12" spans="1:9">
      <c r="A24" s="88" t="s">
        <v>164</v>
      </c>
      <c r="B24" s="89" t="s">
        <v>165</v>
      </c>
      <c r="C24" s="90">
        <v>66.72</v>
      </c>
      <c r="D24" s="97"/>
      <c r="E24" s="91">
        <v>66.72</v>
      </c>
      <c r="I24" s="102"/>
    </row>
    <row r="25" s="77" customFormat="1" ht="12" spans="1:9">
      <c r="A25" s="88" t="s">
        <v>166</v>
      </c>
      <c r="B25" s="89" t="s">
        <v>167</v>
      </c>
      <c r="C25" s="90">
        <v>94.55612</v>
      </c>
      <c r="D25" s="97"/>
      <c r="E25" s="91">
        <v>94.55612</v>
      </c>
      <c r="I25" s="102"/>
    </row>
    <row r="26" s="77" customFormat="1" ht="12" spans="1:9">
      <c r="A26" s="88" t="s">
        <v>168</v>
      </c>
      <c r="B26" s="89" t="s">
        <v>169</v>
      </c>
      <c r="C26" s="90">
        <v>0.5</v>
      </c>
      <c r="D26" s="97"/>
      <c r="E26" s="91">
        <v>0.5</v>
      </c>
      <c r="I26" s="102"/>
    </row>
    <row r="27" s="77" customFormat="1" ht="12" spans="1:9">
      <c r="A27" s="88" t="s">
        <v>170</v>
      </c>
      <c r="B27" s="89" t="s">
        <v>171</v>
      </c>
      <c r="C27" s="90">
        <v>161.061884</v>
      </c>
      <c r="D27" s="97"/>
      <c r="E27" s="91">
        <v>161.061884</v>
      </c>
      <c r="I27" s="102"/>
    </row>
    <row r="28" s="77" customFormat="1" ht="12" spans="1:9">
      <c r="A28" s="88" t="s">
        <v>172</v>
      </c>
      <c r="B28" s="89" t="s">
        <v>173</v>
      </c>
      <c r="C28" s="90">
        <v>2</v>
      </c>
      <c r="D28" s="97"/>
      <c r="E28" s="91">
        <v>2</v>
      </c>
      <c r="I28" s="102"/>
    </row>
    <row r="29" s="77" customFormat="1" ht="12" spans="1:9">
      <c r="A29" s="88" t="s">
        <v>174</v>
      </c>
      <c r="B29" s="89" t="s">
        <v>175</v>
      </c>
      <c r="C29" s="90">
        <v>3</v>
      </c>
      <c r="D29" s="97"/>
      <c r="E29" s="91">
        <v>3</v>
      </c>
      <c r="I29" s="102"/>
    </row>
    <row r="30" s="77" customFormat="1" ht="12" spans="1:9">
      <c r="A30" s="88" t="s">
        <v>176</v>
      </c>
      <c r="B30" s="89" t="s">
        <v>177</v>
      </c>
      <c r="C30" s="90">
        <v>1</v>
      </c>
      <c r="D30" s="96"/>
      <c r="E30" s="91">
        <v>1</v>
      </c>
      <c r="I30" s="102"/>
    </row>
    <row r="31" s="77" customFormat="1" ht="12" spans="1:9">
      <c r="A31" s="88" t="s">
        <v>178</v>
      </c>
      <c r="B31" s="89" t="s">
        <v>179</v>
      </c>
      <c r="C31" s="90">
        <v>21</v>
      </c>
      <c r="D31" s="97"/>
      <c r="E31" s="91">
        <v>21</v>
      </c>
      <c r="I31" s="102"/>
    </row>
    <row r="32" s="77" customFormat="1" ht="12" spans="1:9">
      <c r="A32" s="88" t="s">
        <v>180</v>
      </c>
      <c r="B32" s="89" t="s">
        <v>181</v>
      </c>
      <c r="C32" s="90">
        <v>4.095</v>
      </c>
      <c r="D32" s="97"/>
      <c r="E32" s="91">
        <v>4.095</v>
      </c>
      <c r="I32" s="102"/>
    </row>
    <row r="33" s="77" customFormat="1" ht="12" spans="1:9">
      <c r="A33" s="88" t="s">
        <v>182</v>
      </c>
      <c r="B33" s="89" t="s">
        <v>183</v>
      </c>
      <c r="C33" s="90">
        <v>19.489116</v>
      </c>
      <c r="D33" s="97"/>
      <c r="E33" s="91">
        <v>19.489116</v>
      </c>
      <c r="I33" s="102"/>
    </row>
    <row r="34" s="77" customFormat="1" ht="12" spans="1:9">
      <c r="A34" s="88" t="s">
        <v>184</v>
      </c>
      <c r="B34" s="89" t="s">
        <v>185</v>
      </c>
      <c r="C34" s="90">
        <v>50</v>
      </c>
      <c r="D34" s="97"/>
      <c r="E34" s="91">
        <v>50</v>
      </c>
      <c r="I34" s="102"/>
    </row>
    <row r="35" s="78" customFormat="1" ht="12" spans="1:9">
      <c r="A35" s="93" t="s">
        <v>186</v>
      </c>
      <c r="B35" s="94" t="s">
        <v>187</v>
      </c>
      <c r="C35" s="95">
        <v>210.39</v>
      </c>
      <c r="D35" s="96">
        <v>185.77</v>
      </c>
      <c r="E35" s="96">
        <v>24.62</v>
      </c>
      <c r="I35" s="104"/>
    </row>
    <row r="36" s="77" customFormat="1" ht="12" spans="1:9">
      <c r="A36" s="88" t="s">
        <v>188</v>
      </c>
      <c r="B36" s="89" t="s">
        <v>189</v>
      </c>
      <c r="C36" s="90">
        <v>135.8776</v>
      </c>
      <c r="D36" s="91">
        <v>135.8776</v>
      </c>
      <c r="E36" s="97"/>
      <c r="I36" s="102"/>
    </row>
    <row r="37" s="77" customFormat="1" ht="12" spans="1:9">
      <c r="A37" s="88" t="s">
        <v>190</v>
      </c>
      <c r="B37" s="89" t="s">
        <v>191</v>
      </c>
      <c r="C37" s="90">
        <v>32.96556</v>
      </c>
      <c r="D37" s="91">
        <v>32.96556</v>
      </c>
      <c r="E37" s="97"/>
      <c r="I37" s="102"/>
    </row>
    <row r="38" s="77" customFormat="1" ht="12" spans="1:9">
      <c r="A38" s="88" t="s">
        <v>192</v>
      </c>
      <c r="B38" s="89" t="s">
        <v>193</v>
      </c>
      <c r="C38" s="90">
        <v>6.432</v>
      </c>
      <c r="D38" s="91">
        <v>6.432</v>
      </c>
      <c r="E38" s="97"/>
      <c r="I38" s="102"/>
    </row>
    <row r="39" s="77" customFormat="1" ht="12" spans="1:9">
      <c r="A39" s="88" t="s">
        <v>192</v>
      </c>
      <c r="B39" s="89" t="s">
        <v>193</v>
      </c>
      <c r="C39" s="90">
        <v>6.75</v>
      </c>
      <c r="D39" s="91">
        <v>6.75</v>
      </c>
      <c r="E39" s="97"/>
      <c r="I39" s="102"/>
    </row>
    <row r="40" s="77" customFormat="1" ht="12" spans="1:9">
      <c r="A40" s="88" t="s">
        <v>194</v>
      </c>
      <c r="B40" s="89" t="s">
        <v>195</v>
      </c>
      <c r="C40" s="90">
        <v>3.744</v>
      </c>
      <c r="D40" s="91">
        <v>3.744</v>
      </c>
      <c r="E40" s="97"/>
      <c r="I40" s="102"/>
    </row>
    <row r="41" s="77" customFormat="1" ht="12" spans="1:9">
      <c r="A41" s="88" t="s">
        <v>188</v>
      </c>
      <c r="B41" s="89" t="s">
        <v>189</v>
      </c>
      <c r="C41" s="90">
        <v>24.62</v>
      </c>
      <c r="D41" s="97"/>
      <c r="E41" s="91">
        <v>24.62</v>
      </c>
      <c r="I41" s="102"/>
    </row>
    <row r="42" s="78" customFormat="1" ht="12" spans="1:9">
      <c r="A42" s="84">
        <v>310</v>
      </c>
      <c r="B42" s="85" t="s">
        <v>196</v>
      </c>
      <c r="C42" s="95">
        <v>42.743</v>
      </c>
      <c r="D42" s="96"/>
      <c r="E42" s="96">
        <f>E43+E44</f>
        <v>42.743</v>
      </c>
      <c r="I42" s="103"/>
    </row>
    <row r="43" s="77" customFormat="1" ht="12" spans="1:9">
      <c r="A43" s="98" t="s">
        <v>197</v>
      </c>
      <c r="B43" s="89" t="s">
        <v>198</v>
      </c>
      <c r="C43" s="90">
        <v>24.743</v>
      </c>
      <c r="D43" s="97"/>
      <c r="E43" s="91">
        <v>24.743</v>
      </c>
      <c r="I43" s="102"/>
    </row>
    <row r="44" s="77" customFormat="1" ht="12" spans="1:9">
      <c r="A44" s="98" t="s">
        <v>199</v>
      </c>
      <c r="B44" s="89" t="s">
        <v>200</v>
      </c>
      <c r="C44" s="90">
        <v>18</v>
      </c>
      <c r="D44" s="97"/>
      <c r="E44" s="91">
        <v>18</v>
      </c>
      <c r="I44" s="102"/>
    </row>
    <row r="45" s="77" customFormat="1" ht="12" spans="1:9">
      <c r="A45" s="99"/>
      <c r="B45" s="99" t="s">
        <v>63</v>
      </c>
      <c r="C45" s="100">
        <f>C7+C18+C35+C42</f>
        <v>3398.953</v>
      </c>
      <c r="D45" s="100">
        <f>D7+D18+D35+D42</f>
        <v>2789.95</v>
      </c>
      <c r="E45" s="100">
        <f>E7+E18+E35+E42</f>
        <v>609.003</v>
      </c>
      <c r="I45" s="102"/>
    </row>
    <row r="46" s="77" customFormat="1" ht="12" spans="9:9">
      <c r="I46" s="102"/>
    </row>
    <row r="47" s="77" customFormat="1" ht="12" spans="9:9">
      <c r="I47" s="102"/>
    </row>
    <row r="48" s="77" customFormat="1" ht="12" spans="9:9">
      <c r="I48" s="102"/>
    </row>
    <row r="49" s="77" customFormat="1" ht="12" spans="9:9">
      <c r="I49" s="102"/>
    </row>
    <row r="50" s="77" customFormat="1" ht="12" spans="9:9">
      <c r="I50" s="102"/>
    </row>
    <row r="51" s="77" customFormat="1" ht="12" spans="9:9">
      <c r="I51" s="102"/>
    </row>
    <row r="52" s="77" customFormat="1" ht="12" spans="9:9">
      <c r="I52" s="102"/>
    </row>
    <row r="53" s="77" customFormat="1" ht="12" spans="9:9">
      <c r="I53" s="102"/>
    </row>
    <row r="54" s="77" customFormat="1" ht="12" spans="9:9">
      <c r="I54" s="102"/>
    </row>
    <row r="55" s="77" customFormat="1" ht="12" spans="9:9">
      <c r="I55" s="102"/>
    </row>
    <row r="56" s="77" customFormat="1" ht="12" spans="9:9">
      <c r="I56" s="102"/>
    </row>
    <row r="57" s="77" customFormat="1" ht="12" spans="9:9">
      <c r="I57" s="102"/>
    </row>
    <row r="58" s="77" customFormat="1" ht="12" spans="9:9">
      <c r="I58" s="102"/>
    </row>
    <row r="59" s="77" customFormat="1" ht="12" spans="9:9">
      <c r="I59" s="102"/>
    </row>
    <row r="60" s="77" customFormat="1" ht="12" spans="9:9">
      <c r="I60" s="102"/>
    </row>
    <row r="61" s="77" customFormat="1" ht="12" spans="9:9">
      <c r="I61" s="102"/>
    </row>
    <row r="62" s="77" customFormat="1" ht="12" spans="9:9">
      <c r="I62" s="102"/>
    </row>
    <row r="63" s="77" customFormat="1" ht="12" spans="9:9">
      <c r="I63" s="102"/>
    </row>
    <row r="64" s="77" customFormat="1" ht="12" spans="9:9">
      <c r="I64" s="102"/>
    </row>
    <row r="65" s="77" customFormat="1" ht="12" spans="9:9">
      <c r="I65" s="102"/>
    </row>
    <row r="66" s="77" customFormat="1" ht="12" spans="9:9">
      <c r="I66" s="102"/>
    </row>
    <row r="67" s="77" customFormat="1" ht="12" spans="9:9">
      <c r="I67" s="102"/>
    </row>
    <row r="68" s="77" customFormat="1" ht="12" spans="9:9">
      <c r="I68" s="102"/>
    </row>
    <row r="69" s="77" customFormat="1" ht="12" spans="9:9">
      <c r="I69" s="102"/>
    </row>
  </sheetData>
  <mergeCells count="5">
    <mergeCell ref="A2:E2"/>
    <mergeCell ref="A3:E3"/>
    <mergeCell ref="A4:E4"/>
    <mergeCell ref="A5:B5"/>
    <mergeCell ref="C5:E5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H18" sqref="H18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9" t="s">
        <v>201</v>
      </c>
      <c r="C1" s="59"/>
      <c r="D1" s="59"/>
      <c r="E1" s="59"/>
      <c r="F1" s="59"/>
      <c r="G1" s="59"/>
      <c r="H1" s="59"/>
    </row>
    <row r="2" ht="38.8" customHeight="1" spans="1:8">
      <c r="A2" s="60" t="s">
        <v>202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2</v>
      </c>
      <c r="B3" s="61"/>
      <c r="C3" s="61"/>
      <c r="D3" s="61"/>
      <c r="E3" s="61"/>
      <c r="F3" s="61"/>
      <c r="G3" s="61"/>
      <c r="H3" s="61"/>
    </row>
    <row r="4" ht="15.5" customHeight="1" spans="3:8">
      <c r="C4" s="62" t="s">
        <v>3</v>
      </c>
      <c r="D4" s="62"/>
      <c r="E4" s="62"/>
      <c r="F4" s="62"/>
      <c r="G4" s="62"/>
      <c r="H4" s="62"/>
    </row>
    <row r="5" ht="31.9" customHeight="1" spans="1:8">
      <c r="A5" s="63" t="s">
        <v>57</v>
      </c>
      <c r="B5" s="63"/>
      <c r="C5" s="63" t="s">
        <v>203</v>
      </c>
      <c r="D5" s="63"/>
      <c r="E5" s="63"/>
      <c r="F5" s="63"/>
      <c r="G5" s="63"/>
      <c r="H5" s="63"/>
    </row>
    <row r="6" ht="30.15" customHeight="1" spans="1:8">
      <c r="A6" s="63" t="s">
        <v>204</v>
      </c>
      <c r="B6" s="63" t="s">
        <v>205</v>
      </c>
      <c r="C6" s="63" t="s">
        <v>206</v>
      </c>
      <c r="D6" s="63" t="s">
        <v>207</v>
      </c>
      <c r="E6" s="63" t="s">
        <v>208</v>
      </c>
      <c r="F6" s="63"/>
      <c r="G6" s="63"/>
      <c r="H6" s="63" t="s">
        <v>209</v>
      </c>
    </row>
    <row r="7" ht="30.15" customHeight="1" spans="1:8">
      <c r="A7" s="63"/>
      <c r="B7" s="63"/>
      <c r="C7" s="63"/>
      <c r="D7" s="63"/>
      <c r="E7" s="63" t="s">
        <v>72</v>
      </c>
      <c r="F7" s="63" t="s">
        <v>210</v>
      </c>
      <c r="G7" s="63" t="s">
        <v>211</v>
      </c>
      <c r="H7" s="63"/>
    </row>
    <row r="8" customFormat="1" ht="19.9" customHeight="1" spans="1:8">
      <c r="A8" s="68"/>
      <c r="B8" s="68" t="s">
        <v>63</v>
      </c>
      <c r="C8" s="66">
        <v>31</v>
      </c>
      <c r="D8" s="66"/>
      <c r="E8" s="66">
        <v>31</v>
      </c>
      <c r="F8" s="66">
        <v>18</v>
      </c>
      <c r="G8" s="66">
        <v>13</v>
      </c>
      <c r="H8" s="66"/>
    </row>
    <row r="9" customFormat="1" ht="19.9" customHeight="1" spans="1:8">
      <c r="A9" s="74" t="s">
        <v>76</v>
      </c>
      <c r="B9" s="74" t="s">
        <v>87</v>
      </c>
      <c r="C9" s="75">
        <v>31</v>
      </c>
      <c r="D9" s="75"/>
      <c r="E9" s="70">
        <v>31</v>
      </c>
      <c r="F9" s="75">
        <v>18</v>
      </c>
      <c r="G9" s="75">
        <v>13</v>
      </c>
      <c r="H9" s="7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I7" sqref="I7:I8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9" t="s">
        <v>212</v>
      </c>
      <c r="B1" s="59"/>
      <c r="C1" s="59"/>
      <c r="D1" s="59"/>
      <c r="E1" s="59"/>
    </row>
    <row r="2" ht="35.35" customHeight="1" spans="1:5">
      <c r="A2" s="60" t="s">
        <v>213</v>
      </c>
      <c r="B2" s="60"/>
      <c r="C2" s="60"/>
      <c r="D2" s="60"/>
      <c r="E2" s="60"/>
    </row>
    <row r="3" ht="29.3" customHeight="1" spans="1:5">
      <c r="A3" s="61" t="s">
        <v>2</v>
      </c>
      <c r="B3" s="61"/>
      <c r="C3" s="61"/>
      <c r="D3" s="61"/>
      <c r="E3" s="61"/>
    </row>
    <row r="4" ht="16.35" customHeight="1" spans="1:5">
      <c r="A4" s="62" t="s">
        <v>3</v>
      </c>
      <c r="B4" s="62"/>
      <c r="C4" s="62"/>
      <c r="D4" s="62"/>
      <c r="E4" s="62"/>
    </row>
    <row r="5" ht="22.8" customHeight="1" spans="1:5">
      <c r="A5" s="63" t="s">
        <v>100</v>
      </c>
      <c r="B5" s="63" t="s">
        <v>101</v>
      </c>
      <c r="C5" s="63" t="s">
        <v>214</v>
      </c>
      <c r="D5" s="63"/>
      <c r="E5" s="63"/>
    </row>
    <row r="6" ht="22.8" customHeight="1" spans="1:5">
      <c r="A6" s="63"/>
      <c r="B6" s="63"/>
      <c r="C6" s="63" t="s">
        <v>63</v>
      </c>
      <c r="D6" s="63" t="s">
        <v>80</v>
      </c>
      <c r="E6" s="63" t="s">
        <v>81</v>
      </c>
    </row>
    <row r="7" ht="26.45" customHeight="1" spans="1:5">
      <c r="A7" s="71"/>
      <c r="B7" s="71"/>
      <c r="C7" s="72"/>
      <c r="D7" s="72"/>
      <c r="E7" s="72"/>
    </row>
    <row r="8" ht="26.45" customHeight="1" spans="1:5">
      <c r="A8" s="71"/>
      <c r="B8" s="71"/>
      <c r="C8" s="72"/>
      <c r="D8" s="72"/>
      <c r="E8" s="72"/>
    </row>
    <row r="9" ht="26.45" customHeight="1" spans="1:5">
      <c r="A9" s="71"/>
      <c r="B9" s="71"/>
      <c r="C9" s="72"/>
      <c r="D9" s="72"/>
      <c r="E9" s="72"/>
    </row>
    <row r="10" ht="27.6" customHeight="1" spans="1:5">
      <c r="A10" s="63" t="s">
        <v>125</v>
      </c>
      <c r="B10" s="63"/>
      <c r="C10" s="66"/>
      <c r="D10" s="66"/>
      <c r="E10" s="66"/>
    </row>
    <row r="11" ht="27.6" customHeight="1" spans="1:5">
      <c r="A11" s="73" t="s">
        <v>215</v>
      </c>
      <c r="B11" s="73"/>
      <c r="C11" s="73"/>
      <c r="D11" s="73"/>
      <c r="E11" s="73"/>
    </row>
    <row r="12" spans="1:1">
      <c r="A12" t="s">
        <v>216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rintOptions horizontalCentered="1" vertic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1"/>
  <sheetViews>
    <sheetView workbookViewId="0">
      <selection activeCell="C36" sqref="C36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9" t="s">
        <v>217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34.5" customHeight="1" spans="1:20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9.3" customHeight="1" spans="1:20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16.35" customHeight="1" spans="1:20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ht="24.15" customHeight="1" spans="1:20">
      <c r="A5" s="63" t="s">
        <v>219</v>
      </c>
      <c r="B5" s="63" t="s">
        <v>220</v>
      </c>
      <c r="C5" s="63" t="s">
        <v>221</v>
      </c>
      <c r="D5" s="63" t="s">
        <v>63</v>
      </c>
      <c r="E5" s="63" t="s">
        <v>222</v>
      </c>
      <c r="F5" s="63"/>
      <c r="G5" s="63"/>
      <c r="H5" s="63"/>
      <c r="I5" s="63"/>
      <c r="J5" s="63"/>
      <c r="K5" s="63"/>
      <c r="L5" s="63"/>
      <c r="M5" s="63" t="s">
        <v>223</v>
      </c>
      <c r="N5" s="63"/>
      <c r="O5" s="63"/>
      <c r="P5" s="63"/>
      <c r="Q5" s="63"/>
      <c r="R5" s="63"/>
      <c r="S5" s="63"/>
      <c r="T5" s="63"/>
    </row>
    <row r="6" ht="40.5" customHeight="1" spans="1:20">
      <c r="A6" s="63"/>
      <c r="B6" s="63"/>
      <c r="C6" s="63"/>
      <c r="D6" s="63"/>
      <c r="E6" s="64" t="s">
        <v>72</v>
      </c>
      <c r="F6" s="63" t="s">
        <v>224</v>
      </c>
      <c r="G6" s="63"/>
      <c r="H6" s="63"/>
      <c r="I6" s="63" t="s">
        <v>225</v>
      </c>
      <c r="J6" s="63" t="s">
        <v>226</v>
      </c>
      <c r="K6" s="63" t="s">
        <v>227</v>
      </c>
      <c r="L6" s="63" t="s">
        <v>228</v>
      </c>
      <c r="M6" s="63" t="s">
        <v>72</v>
      </c>
      <c r="N6" s="63" t="s">
        <v>224</v>
      </c>
      <c r="O6" s="63"/>
      <c r="P6" s="63"/>
      <c r="Q6" s="63" t="s">
        <v>225</v>
      </c>
      <c r="R6" s="63" t="s">
        <v>226</v>
      </c>
      <c r="S6" s="63" t="s">
        <v>227</v>
      </c>
      <c r="T6" s="63" t="s">
        <v>228</v>
      </c>
    </row>
    <row r="7" ht="40.5" customHeight="1" spans="1:20">
      <c r="A7" s="63"/>
      <c r="B7" s="63"/>
      <c r="C7" s="63"/>
      <c r="D7" s="63"/>
      <c r="E7" s="64"/>
      <c r="F7" s="63" t="s">
        <v>72</v>
      </c>
      <c r="G7" s="64" t="s">
        <v>229</v>
      </c>
      <c r="H7" s="65" t="s">
        <v>230</v>
      </c>
      <c r="I7" s="63"/>
      <c r="J7" s="63"/>
      <c r="K7" s="63"/>
      <c r="L7" s="63"/>
      <c r="M7" s="63"/>
      <c r="N7" s="63" t="s">
        <v>72</v>
      </c>
      <c r="O7" s="63" t="s">
        <v>229</v>
      </c>
      <c r="P7" s="68" t="s">
        <v>230</v>
      </c>
      <c r="Q7" s="63"/>
      <c r="R7" s="63"/>
      <c r="S7" s="63"/>
      <c r="T7" s="63"/>
    </row>
    <row r="8" customFormat="1" ht="24.1" customHeight="1" spans="1:20">
      <c r="A8" s="63" t="s">
        <v>75</v>
      </c>
      <c r="B8" s="63"/>
      <c r="C8" s="63"/>
      <c r="D8" s="66"/>
      <c r="E8" s="66"/>
      <c r="F8" s="66"/>
      <c r="G8" s="67"/>
      <c r="H8" s="67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customFormat="1" ht="21.1" customHeight="1" spans="1:20">
      <c r="A9" s="68"/>
      <c r="B9" s="68"/>
      <c r="C9" s="68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customFormat="1" ht="19.55" customHeight="1" spans="1:20">
      <c r="A10" s="68"/>
      <c r="B10" s="68"/>
      <c r="C10" s="68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customFormat="1" ht="18" customHeight="1" spans="1:20">
      <c r="A11" s="69"/>
      <c r="B11" s="69"/>
      <c r="C11" s="69"/>
      <c r="D11" s="70"/>
      <c r="E11" s="69"/>
      <c r="F11" s="70"/>
      <c r="G11" s="70"/>
      <c r="H11" s="70"/>
      <c r="I11" s="70"/>
      <c r="J11" s="70"/>
      <c r="K11" s="70"/>
      <c r="L11" s="70"/>
      <c r="M11" s="69"/>
      <c r="N11" s="70"/>
      <c r="O11" s="70"/>
      <c r="P11" s="70"/>
      <c r="Q11" s="70"/>
      <c r="R11" s="70"/>
      <c r="S11" s="70"/>
      <c r="T11" s="70"/>
    </row>
  </sheetData>
  <mergeCells count="24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新科图文</cp:lastModifiedBy>
  <dcterms:created xsi:type="dcterms:W3CDTF">2022-03-14T03:34:00Z</dcterms:created>
  <dcterms:modified xsi:type="dcterms:W3CDTF">2026-01-23T01:14:14Z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  <property fmtid="{D5CDD505-2E9C-101B-9397-08002B2CF9AE}" pid="3" name="ICV">
    <vt:lpwstr>24227F1736A84EBBA9CF94D6DE0049D8_12</vt:lpwstr>
  </property>
</Properties>
</file>